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uyers\PRICE AGREEMENTS\Body Armor\BODY ARMOR 2021 - 2026\2020\Master Agreements\Safariland\"/>
    </mc:Choice>
  </mc:AlternateContent>
  <bookViews>
    <workbookView xWindow="0" yWindow="0" windowWidth="28800" windowHeight="12432" tabRatio="871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Illinois" sheetId="43" r:id="rId14"/>
    <sheet name="Indiana" sheetId="42" r:id="rId15"/>
    <sheet name="Iowa" sheetId="41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hio" sheetId="21" r:id="rId36"/>
    <sheet name="Oklahoma" sheetId="20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11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States'!$A$1:$F$59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55" l="1"/>
  <c r="C59" i="55"/>
</calcChain>
</file>

<file path=xl/sharedStrings.xml><?xml version="1.0" encoding="utf-8"?>
<sst xmlns="http://schemas.openxmlformats.org/spreadsheetml/2006/main" count="3809" uniqueCount="778">
  <si>
    <t>Manufacturer Identifying Information</t>
  </si>
  <si>
    <t>Manufacturer Name:</t>
  </si>
  <si>
    <t>Address:</t>
  </si>
  <si>
    <t>City:</t>
  </si>
  <si>
    <t>State:</t>
  </si>
  <si>
    <t>Zip:</t>
  </si>
  <si>
    <t>Primary Contact: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</si>
  <si>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</si>
  <si>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</si>
  <si>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</si>
  <si>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</si>
  <si>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</si>
  <si>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</si>
  <si>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Distributor/Agent (ALABAMA)
Identify Distributor/Agents for measuring/fitting and order placement</t>
  </si>
  <si>
    <t>Areas Covered:</t>
  </si>
  <si>
    <t xml:space="preserve">Offeror must identify the areas covered by each Distributor by city or county. </t>
  </si>
  <si>
    <t xml:space="preserve">Offeror must identify each page with their company name. </t>
  </si>
  <si>
    <t xml:space="preserve">Offeror may modify the document to add additional distributors if needed. </t>
  </si>
  <si>
    <t>Offeror must provide a list of all Agents/Distributors  located in each state they are submitting a bid for.</t>
  </si>
  <si>
    <t>Distributor/Agent (Alaska)
Identify Distributor/Agents for measuring/fitting and order placement</t>
  </si>
  <si>
    <t>Distributor/Agent (Arizona)
Identify Distributor/Agents for measuring/fitting and order placement</t>
  </si>
  <si>
    <t>Distributor/Agent (Arkansas)
Identify Distributor/Agents for measuring/fitting and order placement</t>
  </si>
  <si>
    <t>Distributor/Agent (California)
Identify Distributor/Agents for measuring/fitting and order placement</t>
  </si>
  <si>
    <t>Distributor/Agent (Colorado)
Identify Distributor/Agents for measuring/fitting and order placement</t>
  </si>
  <si>
    <t>Distributor/Agent (Connecticut)
Identify Distributor/Agents for measuring/fitting and order placement</t>
  </si>
  <si>
    <t>Distributor/Agent (Delaware)
Identify Distributor/Agents for measuring/fitting and order placement</t>
  </si>
  <si>
    <t>Distributor/Agent (Florida)
Identify Distributor/Agents for measuring/fitting and order placement</t>
  </si>
  <si>
    <t>Distributor/Agent (Georgia)
Identify Distributor/Agents for measuring/fitting and order placement</t>
  </si>
  <si>
    <t>Distributor/Agent (Hawaii)
Identify Distributor/Agents for measuring/fitting and order placement</t>
  </si>
  <si>
    <t>Distributor/Agent (Idaho)
Identify Distributor/Agents for measuring/fitting and order placement</t>
  </si>
  <si>
    <t>Distributor/Agent (Illinois)
Identify Distributor/Agents for measuring/fitting and order placement</t>
  </si>
  <si>
    <t>Distributor/Agent (Indiana)
Identify Distributor/Agents for measuring/fitting and order placement</t>
  </si>
  <si>
    <t>Distributor/Agent (Iowa)
Identify Distributor/Agents for measuring/fitting and order placement</t>
  </si>
  <si>
    <t>Distributor/Agent (Kansas)
Identify Distributor/Agents for measuring/fitting and order placement</t>
  </si>
  <si>
    <t>Distributor/Agent (Kentucky)
Identify Distributor/Agents for measuring/fitting and order placement</t>
  </si>
  <si>
    <t>Distributor/Agent (Louisiana)
Identify Distributor/Agents for measuring/fitting and order placement</t>
  </si>
  <si>
    <t>Distributor/Agent (Maine)
Identify Distributor/Agents for measuring/fitting and order placement</t>
  </si>
  <si>
    <t>Distributor/Agent (Maryland)
Identify Distributor/Agents for measuring/fitting and order placement</t>
  </si>
  <si>
    <t>Distributor/Agent (Massachusetts)
Identify Distributor/Agents for measuring/fitting and order placement</t>
  </si>
  <si>
    <t>Distributor/Agent (Michigan)
Identify Distributor/Agents for measuring/fitting and order placement</t>
  </si>
  <si>
    <t>Distributor/Agent (Minnesota)
Identify Distributor/Agents for measuring/fitting and order placement</t>
  </si>
  <si>
    <t>Distributor/Agent (Mississippi)
Identify Distributor/Agents for measuring/fitting and order placement</t>
  </si>
  <si>
    <t>Distributor/Agent (Missouri)
Identify Distributor/Agents for measuring/fitting and order placement</t>
  </si>
  <si>
    <t>Distributor/Agent (Montana)
Identify Distributor/Agents for measuring/fitting and order placement</t>
  </si>
  <si>
    <t>Distributor/Agent (Nebraska)
Identify Distributor/Agents for measuring/fitting and order placement</t>
  </si>
  <si>
    <t>Distributor/Agent (Nevada)
Identify Distributor/Agents for measuring/fitting and order placement</t>
  </si>
  <si>
    <t>Distributor/Agent (New Hampshire)
Identify Distributor/Agents for measuring/fitting and order placement</t>
  </si>
  <si>
    <t>Distributor/Agent (New Jersey)
Identify Distributor/Agents for measuring/fitting and order placement</t>
  </si>
  <si>
    <t>Distributor/Agent (New Mexico)
Identify Distributor/Agents for measuring/fitting and order placement</t>
  </si>
  <si>
    <t>Distributor/Agent (New York)
Identify Distributor/Agents for measuring/fitting and order placement</t>
  </si>
  <si>
    <t>Distributor/Agent (North Carolina)
Identify Distributor/Agents for measuring/fitting and order placement</t>
  </si>
  <si>
    <t>Distributor/Agent (North Dakota)
Identify Distributor/Agents for measuring/fitting and order placement</t>
  </si>
  <si>
    <t>Distributor/Agent (Ohio)
Identify Distributor/Agents for measuring/fitting and order placement</t>
  </si>
  <si>
    <t>Distributor/Agent (Oklahoma)
Identify Distributor/Agents for measuring/fitting and order placement</t>
  </si>
  <si>
    <t>Distributor/Agent (Oregon)
Identify Distributor/Agents for measuring/fitting and order placement</t>
  </si>
  <si>
    <t>Distributor/Agent (Pennsylvania)
Identify Distributor/Agents for measuring/fitting and order placement</t>
  </si>
  <si>
    <t>Distributor/Agent (Puerto Rico)
Identify Distributor/Agents for measuring/fitting and order placement</t>
  </si>
  <si>
    <t>Distributor/Agent (Rhode Island)
Identify Distributor/Agents for measuring/fitting and order placement</t>
  </si>
  <si>
    <t>Distributor/Agent (South Carolina)
Identify Distributor/Agents for measuring/fitting and order placement</t>
  </si>
  <si>
    <t>Distributor/Agent (South Dakota)
Identify Distributor/Agents for measuring/fitting and order placement</t>
  </si>
  <si>
    <t>Distributor/Agent (Tennessee)
Identify Distributor/Agents for measuring/fitting and order placement</t>
  </si>
  <si>
    <t>Distributor/Agent (Texas)
Identify Distributor/Agents for measuring/fitting and order placement</t>
  </si>
  <si>
    <t>Distributor/Agent (Utah)
Identify Distributor/Agents for measuring/fitting and order placement</t>
  </si>
  <si>
    <t>Distributor/Agent (Vermont)
Identify Distributor/Agents for measuring/fitting and order placement</t>
  </si>
  <si>
    <t>Distributor/Agent (Virginia)
Identify Distributor/Agents for measuring/fitting and order placement</t>
  </si>
  <si>
    <t>Distributor/Agent (Washington)
Identify Distributor/Agents for measuring/fitting and order placement</t>
  </si>
  <si>
    <t>Distributor/Agent (Washington DC)
Identify Distributor/Agents for measuring/fitting and order placement</t>
  </si>
  <si>
    <t>Distributor/Agent (West Virginia)
Identify Distributor/Agents for measuring/fitting and order placement</t>
  </si>
  <si>
    <t>Distributor/Agent (Wisconsin)
Identify Distributor/Agents for measuring/fitting and order placement</t>
  </si>
  <si>
    <t>Distributor/Agent (Wyoming)
Identify Distributor/Agents for measuring/fitting and order placement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</si>
  <si>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</si>
  <si>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</si>
  <si>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</si>
  <si>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</si>
  <si>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</si>
  <si>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</si>
  <si>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</si>
  <si>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</si>
  <si>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</si>
  <si>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</si>
  <si>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</si>
  <si>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</si>
  <si>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</si>
  <si>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</si>
  <si>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</si>
  <si>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</si>
  <si>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</si>
  <si>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</si>
  <si>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</si>
  <si>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</si>
  <si>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</si>
  <si>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</si>
  <si>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</si>
  <si>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</si>
  <si>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</si>
  <si>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</si>
  <si>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</si>
  <si>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</si>
  <si>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</si>
  <si>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</si>
  <si>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</si>
  <si>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</si>
  <si>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</si>
  <si>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</si>
  <si>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</si>
  <si>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</si>
  <si>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</si>
  <si>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</si>
  <si>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</si>
  <si>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</si>
  <si>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</si>
  <si>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</si>
  <si>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</si>
  <si>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</si>
  <si>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</si>
  <si>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</si>
  <si>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</si>
  <si>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</si>
  <si>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</si>
  <si>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</si>
  <si>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</si>
  <si>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</si>
  <si>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</si>
  <si>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Agents/Distributors (put an "x" if yes)</t>
  </si>
  <si>
    <t>Number of Agents/Distributors</t>
  </si>
  <si>
    <t>Total</t>
  </si>
  <si>
    <t>RFP-AR-21-001</t>
  </si>
  <si>
    <t>VENDOR NAME: SAFARILAND, LLC</t>
  </si>
  <si>
    <t>x</t>
  </si>
  <si>
    <t>Safariland LLC</t>
  </si>
  <si>
    <t>13386 International Pkwy.</t>
  </si>
  <si>
    <t>Jacksonville</t>
  </si>
  <si>
    <t>FL</t>
  </si>
  <si>
    <t>Joe Reynolds</t>
  </si>
  <si>
    <t>904-434-9620</t>
  </si>
  <si>
    <t>joe.reynolds2@safariland.com</t>
  </si>
  <si>
    <t>www.safariland.com</t>
  </si>
  <si>
    <t>59-2044869</t>
  </si>
  <si>
    <t>GT Distributors, Inc</t>
  </si>
  <si>
    <t>100 McFarland Avenue</t>
  </si>
  <si>
    <t>Rossville</t>
  </si>
  <si>
    <t>GA</t>
  </si>
  <si>
    <t>www.gtdist.com</t>
  </si>
  <si>
    <t>20-5104876</t>
  </si>
  <si>
    <t>Tim Boyle</t>
  </si>
  <si>
    <t>425-750-7478</t>
  </si>
  <si>
    <t>tim.boyle@safariland.com</t>
  </si>
  <si>
    <t>Northern Security Supply</t>
  </si>
  <si>
    <t>4147 Old Seward Highway Suite 100</t>
  </si>
  <si>
    <t>Anchorage</t>
  </si>
  <si>
    <t>AK</t>
  </si>
  <si>
    <t>Daniel Rush</t>
  </si>
  <si>
    <t>(907) 561-5602</t>
  </si>
  <si>
    <t>nssupply@acsalaska.net</t>
  </si>
  <si>
    <t>www.northernsecuritysupplyak.com</t>
  </si>
  <si>
    <t>92-0081957</t>
  </si>
  <si>
    <t>Chris Parra</t>
  </si>
  <si>
    <t>chris.parra@safariland.com</t>
  </si>
  <si>
    <t>909-618-6783</t>
  </si>
  <si>
    <t>Curtis Blue Line</t>
  </si>
  <si>
    <t>5035 South 33rd St</t>
  </si>
  <si>
    <t>Phoenix</t>
  </si>
  <si>
    <t>AZ</t>
  </si>
  <si>
    <t>www.curtisblueline.com</t>
  </si>
  <si>
    <t>94-1214350</t>
  </si>
  <si>
    <t>Proforce Law Enforcement</t>
  </si>
  <si>
    <t>2625 Stearman Road, Suite A</t>
  </si>
  <si>
    <t>Prescott</t>
  </si>
  <si>
    <t>Dan Rooney</t>
  </si>
  <si>
    <t>800-367-5855</t>
  </si>
  <si>
    <t>www.proforceonline.com</t>
  </si>
  <si>
    <t>86-1022874</t>
  </si>
  <si>
    <t xml:space="preserve">sales@proforceonline.com </t>
  </si>
  <si>
    <t>Ted Drysdale</t>
  </si>
  <si>
    <t>816-419-7624</t>
  </si>
  <si>
    <t>ted.drysdale@safariland.com</t>
  </si>
  <si>
    <t>Mary Bateman</t>
  </si>
  <si>
    <t>916-371-8884</t>
  </si>
  <si>
    <t>mary.bateman@safariland.com</t>
  </si>
  <si>
    <t>Aardvark Tactical Inc</t>
  </si>
  <si>
    <t>1935 Puddingstone Dr</t>
  </si>
  <si>
    <t>La Verne</t>
  </si>
  <si>
    <t>CA</t>
  </si>
  <si>
    <t>Jon Becker</t>
  </si>
  <si>
    <t>909-451-6100</t>
  </si>
  <si>
    <t>jbecker@swatgear.com</t>
  </si>
  <si>
    <t>www.aardvarktactical.com</t>
  </si>
  <si>
    <t>95-4451904</t>
  </si>
  <si>
    <t>All 50 States-TACTICAL ONLY</t>
  </si>
  <si>
    <t xml:space="preserve">Adamson Police Products </t>
  </si>
  <si>
    <t>10764 Noel Street</t>
  </si>
  <si>
    <t>Los Alamitos</t>
  </si>
  <si>
    <t>Josh Nielson</t>
  </si>
  <si>
    <t>714-220-0906</t>
  </si>
  <si>
    <t>www.policeproducts.com</t>
  </si>
  <si>
    <t>94-2696822</t>
  </si>
  <si>
    <t xml:space="preserve">jnielson@policeproducts.com  </t>
  </si>
  <si>
    <t>1800 Peralta Street</t>
  </si>
  <si>
    <t>Oakland</t>
  </si>
  <si>
    <t>Kevin Krause</t>
  </si>
  <si>
    <t>209-879-3110</t>
  </si>
  <si>
    <t>kkrause@curtisblueline.com</t>
  </si>
  <si>
    <t>www.lncurtis.com</t>
  </si>
  <si>
    <t>3009 North Highway 89</t>
  </si>
  <si>
    <t>proforceonline.com</t>
  </si>
  <si>
    <t xml:space="preserve">chris.parra@safariland.com </t>
  </si>
  <si>
    <t>Adamson Police Products</t>
  </si>
  <si>
    <t>3763 Imperial St #A</t>
  </si>
  <si>
    <t>Fredrick</t>
  </si>
  <si>
    <t>CO</t>
  </si>
  <si>
    <t>Del Boyer</t>
  </si>
  <si>
    <t xml:space="preserve">dboyer@policeproducts.com </t>
  </si>
  <si>
    <t>proforceonline.com/</t>
  </si>
  <si>
    <t xml:space="preserve">www.curtisblueline.com </t>
  </si>
  <si>
    <t>Dominick Provisiero</t>
  </si>
  <si>
    <t>631-520-1060</t>
  </si>
  <si>
    <t>Dominick.Provisiero@safariland.com</t>
  </si>
  <si>
    <t>Connecticut Police Supply</t>
  </si>
  <si>
    <t>105 Fenn Road</t>
  </si>
  <si>
    <t>Newington</t>
  </si>
  <si>
    <t>CT</t>
  </si>
  <si>
    <t>06111</t>
  </si>
  <si>
    <t>Edward O'Neill</t>
  </si>
  <si>
    <t>860-667-4211</t>
  </si>
  <si>
    <t>ed@ctpolicesupply.com</t>
  </si>
  <si>
    <t>www.ctpolicesupply.com</t>
  </si>
  <si>
    <t>13-4205959</t>
  </si>
  <si>
    <t xml:space="preserve">Horwitz Career Apparel &amp; Uniforms, Inc </t>
  </si>
  <si>
    <t>375 Morgan Lane</t>
  </si>
  <si>
    <t>West Haven</t>
  </si>
  <si>
    <t>06516</t>
  </si>
  <si>
    <t>Robert Horwitz</t>
  </si>
  <si>
    <t>203-931-9700</t>
  </si>
  <si>
    <t>rhorwitz@horwitzuniforms.com</t>
  </si>
  <si>
    <t>www.horwitzuniforms.com</t>
  </si>
  <si>
    <t>06-1277699</t>
  </si>
  <si>
    <t xml:space="preserve">New England Uniform LLC </t>
  </si>
  <si>
    <t>356 Main Street</t>
  </si>
  <si>
    <t>Danbury</t>
  </si>
  <si>
    <t>06810</t>
  </si>
  <si>
    <t>Edward McGee</t>
  </si>
  <si>
    <t>203-792-5256</t>
  </si>
  <si>
    <t>e.mcgee@newengland.net</t>
  </si>
  <si>
    <t>www.newenglanduniform.net</t>
  </si>
  <si>
    <t>06-1567984</t>
  </si>
  <si>
    <t>2490 Main Street</t>
  </si>
  <si>
    <t>Bridgeport</t>
  </si>
  <si>
    <t>06606</t>
  </si>
  <si>
    <t>JR McGee or Ryan McGee</t>
  </si>
  <si>
    <t>203-333-0890</t>
  </si>
  <si>
    <t xml:space="preserve">jmcgee@newengland.net 
rmcgee@newengland.net </t>
  </si>
  <si>
    <t xml:space="preserve">www.newenglanduniform.net </t>
  </si>
  <si>
    <t>Merribeth Morisi</t>
  </si>
  <si>
    <t>904-451-4907</t>
  </si>
  <si>
    <t>merribeth.morisi@safariland.com</t>
  </si>
  <si>
    <t xml:space="preserve">merribeth.morisi@safariland.com </t>
  </si>
  <si>
    <t xml:space="preserve">www.safariland.com </t>
  </si>
  <si>
    <t>Atlantic Tactical Inc.</t>
  </si>
  <si>
    <t>763 Corporate Circle</t>
  </si>
  <si>
    <t>New Cumberland</t>
  </si>
  <si>
    <t>PA</t>
  </si>
  <si>
    <t>Tom Caruso</t>
  </si>
  <si>
    <t>717-774-3339</t>
  </si>
  <si>
    <t>tom.caruso@atlantictactical.com</t>
  </si>
  <si>
    <t>www.atlantictactical.com</t>
  </si>
  <si>
    <t>23-2082171</t>
  </si>
  <si>
    <t>Shawn Welch</t>
  </si>
  <si>
    <t>813-951-1469</t>
  </si>
  <si>
    <t xml:space="preserve">Shawn Welch@safariland.com  </t>
  </si>
  <si>
    <t>GT Distributors</t>
  </si>
  <si>
    <t xml:space="preserve">2285 Kingsley Ave Ste A2 </t>
  </si>
  <si>
    <t>Orange Park</t>
  </si>
  <si>
    <t>Sandi White</t>
  </si>
  <si>
    <t>sandi.white@gtdist.com</t>
  </si>
  <si>
    <t xml:space="preserve">Lou's Police &amp; Security Equipment Inc </t>
  </si>
  <si>
    <t>7815 West 4th Avenue</t>
  </si>
  <si>
    <t>Hialeah</t>
  </si>
  <si>
    <t>Lou Garcia</t>
  </si>
  <si>
    <t>305-416-0000</t>
  </si>
  <si>
    <t>sales@louspolice.com</t>
  </si>
  <si>
    <t>www.louspolice.com</t>
  </si>
  <si>
    <t>26-0472002</t>
  </si>
  <si>
    <t>1349 S. Orange Blossom Trail</t>
  </si>
  <si>
    <t xml:space="preserve">Apopka </t>
  </si>
  <si>
    <t xml:space="preserve">Scott Patrick </t>
  </si>
  <si>
    <t>407-410-6914</t>
  </si>
  <si>
    <t>90-0758259</t>
  </si>
  <si>
    <t>Shoot Straight/SSD International</t>
  </si>
  <si>
    <t xml:space="preserve">scott@ssdinternationalinc.com </t>
  </si>
  <si>
    <t xml:space="preserve">www.shoot-straight.com </t>
  </si>
  <si>
    <t>GT Distributors, Inc (GA)</t>
  </si>
  <si>
    <t>Security Equipment Corp</t>
  </si>
  <si>
    <t>1322 Young Street</t>
  </si>
  <si>
    <t>Honolulu</t>
  </si>
  <si>
    <t>HI</t>
  </si>
  <si>
    <t>Audrey Wee</t>
  </si>
  <si>
    <t>808-589-0911</t>
  </si>
  <si>
    <t>audreysec@hawaii.rr.com</t>
  </si>
  <si>
    <t>99-2031855</t>
  </si>
  <si>
    <t xml:space="preserve">HI </t>
  </si>
  <si>
    <t xml:space="preserve">www.sechawaii.com </t>
  </si>
  <si>
    <t>911 Supply, Inc</t>
  </si>
  <si>
    <t>4484 River Road N.</t>
  </si>
  <si>
    <t>Keizer</t>
  </si>
  <si>
    <t>OR</t>
  </si>
  <si>
    <t>Richard Cummings</t>
  </si>
  <si>
    <t>503.393.4911</t>
  </si>
  <si>
    <t>47-2676543</t>
  </si>
  <si>
    <t>HI, OR, WA</t>
  </si>
  <si>
    <t>9364 West Franklin Rd</t>
  </si>
  <si>
    <t>Boise</t>
  </si>
  <si>
    <t>ID</t>
  </si>
  <si>
    <t>Tom Burtch</t>
  </si>
  <si>
    <t>208-377-5418</t>
  </si>
  <si>
    <t>John Rogers</t>
  </si>
  <si>
    <t>877-833-4699</t>
  </si>
  <si>
    <t>jrogers@policeproducts.com</t>
  </si>
  <si>
    <t>Darryl Kim</t>
  </si>
  <si>
    <t>260-316-7343</t>
  </si>
  <si>
    <t xml:space="preserve">darryl.kim@safariland.com </t>
  </si>
  <si>
    <t>Streicher's</t>
  </si>
  <si>
    <t>10911 West Highway 55</t>
  </si>
  <si>
    <t>Minneapolis</t>
  </si>
  <si>
    <t>MN</t>
  </si>
  <si>
    <t>Rick Seitz</t>
  </si>
  <si>
    <t>41-1458127</t>
  </si>
  <si>
    <t xml:space="preserve">ricks@policehq.com </t>
  </si>
  <si>
    <t>US Uniform &amp; Supply Inc</t>
  </si>
  <si>
    <t>815 North Delaware Street</t>
  </si>
  <si>
    <t>Indianapolis</t>
  </si>
  <si>
    <t>IN</t>
  </si>
  <si>
    <t>Chris Clapp</t>
  </si>
  <si>
    <t>317-822-8166</t>
  </si>
  <si>
    <t>chris@ususupply.com</t>
  </si>
  <si>
    <t>www.ususupply.com</t>
  </si>
  <si>
    <t>40-0004297</t>
  </si>
  <si>
    <t xml:space="preserve">Star Uniform </t>
  </si>
  <si>
    <t>Portage</t>
  </si>
  <si>
    <t>219-763-2998</t>
  </si>
  <si>
    <t>staruniform@frontier.com</t>
  </si>
  <si>
    <t>www.star-uniform.com</t>
  </si>
  <si>
    <t>32-0063037</t>
  </si>
  <si>
    <t>Kevin Degel</t>
  </si>
  <si>
    <t>320-266-3828</t>
  </si>
  <si>
    <t>kevin.degel@safariland.com</t>
  </si>
  <si>
    <t xml:space="preserve">kevin.degel@safariland.com </t>
  </si>
  <si>
    <t>41-1924626</t>
  </si>
  <si>
    <t xml:space="preserve">ted.drysdale@safariland.com </t>
  </si>
  <si>
    <t xml:space="preserve">Baysinger Police Supply </t>
  </si>
  <si>
    <t>430 East Central Street</t>
  </si>
  <si>
    <t>Wichita</t>
  </si>
  <si>
    <t>KS</t>
  </si>
  <si>
    <t>Brian Carduff</t>
  </si>
  <si>
    <t>316-262-5663</t>
  </si>
  <si>
    <t>brian@baysingers.com</t>
  </si>
  <si>
    <t>www.baysingers.com</t>
  </si>
  <si>
    <t>48-0872998</t>
  </si>
  <si>
    <t>KS &amp; OK</t>
  </si>
  <si>
    <t>Ed Roehr Safety Products</t>
  </si>
  <si>
    <t>2710 Locust Street</t>
  </si>
  <si>
    <t>Saint Louis</t>
  </si>
  <si>
    <t>MO</t>
  </si>
  <si>
    <t>Duane Wall</t>
  </si>
  <si>
    <t>314-533-9344</t>
  </si>
  <si>
    <t>kristina@edroehrsafety.com</t>
  </si>
  <si>
    <t>www.edroehrsafety.com</t>
  </si>
  <si>
    <t>43-0624955</t>
  </si>
  <si>
    <t>KS, MO, NE</t>
  </si>
  <si>
    <t>GT Distributors, Inc (TX)</t>
  </si>
  <si>
    <t>PO Box 16080</t>
  </si>
  <si>
    <t>Austin</t>
  </si>
  <si>
    <t>TX</t>
  </si>
  <si>
    <t>Bill Smith</t>
  </si>
  <si>
    <t>402-405-4456</t>
  </si>
  <si>
    <t>74-2339528</t>
  </si>
  <si>
    <t>KS, NE</t>
  </si>
  <si>
    <t xml:space="preserve">william.smith@gtdist.com </t>
  </si>
  <si>
    <t xml:space="preserve">www.gtdist.com </t>
  </si>
  <si>
    <t>Vance Outdoors, Inc.</t>
  </si>
  <si>
    <t>4250 Alum Creek Drive</t>
  </si>
  <si>
    <t>Obetz</t>
  </si>
  <si>
    <t>OH</t>
  </si>
  <si>
    <t>Doug Vance</t>
  </si>
  <si>
    <t>614-489-5025</t>
  </si>
  <si>
    <t>vanceda@aol.com</t>
  </si>
  <si>
    <t>www.vanceoutdoors.com</t>
  </si>
  <si>
    <t>54-2072038</t>
  </si>
  <si>
    <t>MI, OH</t>
  </si>
  <si>
    <t>Dustin Dinnat</t>
  </si>
  <si>
    <t>904-366-7363</t>
  </si>
  <si>
    <t xml:space="preserve">dustin.dinnat@safariland.com  </t>
  </si>
  <si>
    <t xml:space="preserve">Barney's Police Supplies </t>
  </si>
  <si>
    <t>218 Four Park Rd</t>
  </si>
  <si>
    <t>Lafayette</t>
  </si>
  <si>
    <t>LA</t>
  </si>
  <si>
    <t>337-896-3667</t>
  </si>
  <si>
    <t>72-1491003</t>
  </si>
  <si>
    <t>LA &amp; MS</t>
  </si>
  <si>
    <t>Baton Rouge Police Supplies</t>
  </si>
  <si>
    <t>9530 Cortana Place</t>
  </si>
  <si>
    <t>Baton Rouge</t>
  </si>
  <si>
    <t>Donald Hogan</t>
  </si>
  <si>
    <t>225-924-4948</t>
  </si>
  <si>
    <t>brpolicesupplies@gmail.com</t>
  </si>
  <si>
    <t>www.batonrougepolicesupplies.com</t>
  </si>
  <si>
    <t>72-1237049</t>
  </si>
  <si>
    <t>Jim Berry</t>
  </si>
  <si>
    <t>603-361-1932</t>
  </si>
  <si>
    <t xml:space="preserve">Jim.Berry@safariland.com </t>
  </si>
  <si>
    <t>Tom.Caruso@atlantictactical.com</t>
  </si>
  <si>
    <t xml:space="preserve">www.atlantictactical.com </t>
  </si>
  <si>
    <t xml:space="preserve">Jurek Brothers Inc </t>
  </si>
  <si>
    <t>PO Box 408</t>
  </si>
  <si>
    <t>Greenfield</t>
  </si>
  <si>
    <t>MA</t>
  </si>
  <si>
    <t>01302</t>
  </si>
  <si>
    <t>Steve Jurek</t>
  </si>
  <si>
    <t>413-774-2783</t>
  </si>
  <si>
    <t>www.jurekbrothers.com</t>
  </si>
  <si>
    <t>04-2039721</t>
  </si>
  <si>
    <t xml:space="preserve">Hero's Uniform &amp; Supply </t>
  </si>
  <si>
    <t xml:space="preserve">18 First St </t>
  </si>
  <si>
    <t>Lowell</t>
  </si>
  <si>
    <t>01850</t>
  </si>
  <si>
    <t xml:space="preserve">Mike McAtamney </t>
  </si>
  <si>
    <t>978-454-7300</t>
  </si>
  <si>
    <t>mmcatamney@allsportsheroes.com</t>
  </si>
  <si>
    <t>www.allsportsheroes.com</t>
  </si>
  <si>
    <t>04-3537037</t>
  </si>
  <si>
    <t xml:space="preserve">Atlantic Tactical </t>
  </si>
  <si>
    <t xml:space="preserve">379 University Ave </t>
  </si>
  <si>
    <t xml:space="preserve">Westwood </t>
  </si>
  <si>
    <t>02090</t>
  </si>
  <si>
    <t>781-325-4787</t>
  </si>
  <si>
    <t>Darin Fulks</t>
  </si>
  <si>
    <t>614-209-9324</t>
  </si>
  <si>
    <t>darin.fulks@safariland.com</t>
  </si>
  <si>
    <t>Michigan Police Equipment Company</t>
  </si>
  <si>
    <t>6521 Lansing Road</t>
  </si>
  <si>
    <t>Charlotte</t>
  </si>
  <si>
    <t>MI</t>
  </si>
  <si>
    <t>Sena Loseth</t>
  </si>
  <si>
    <t>517-322-0443</t>
  </si>
  <si>
    <t>sena@mpec.biz</t>
  </si>
  <si>
    <t>38-2339476</t>
  </si>
  <si>
    <t>MI &amp; OH</t>
  </si>
  <si>
    <t xml:space="preserve">vanceda@aol.com </t>
  </si>
  <si>
    <t xml:space="preserve">www.vanceoutdoors.com </t>
  </si>
  <si>
    <t>Mid-South Uniform &amp; Supply Inc</t>
  </si>
  <si>
    <t>1825 University Blvd</t>
  </si>
  <si>
    <t>Jackson</t>
  </si>
  <si>
    <t>MS</t>
  </si>
  <si>
    <t>601-373-3613</t>
  </si>
  <si>
    <t>64-0592732</t>
  </si>
  <si>
    <t>Mark Clay</t>
  </si>
  <si>
    <t xml:space="preserve">sales@midsouthuniform.net </t>
  </si>
  <si>
    <t xml:space="preserve">sales@mycopshop.com </t>
  </si>
  <si>
    <t xml:space="preserve">www.barneyspolicesupplies.com </t>
  </si>
  <si>
    <t xml:space="preserve">Balco Uniform Company Inc </t>
  </si>
  <si>
    <t>200 North Star Lane</t>
  </si>
  <si>
    <t>Bozeman</t>
  </si>
  <si>
    <t>MT</t>
  </si>
  <si>
    <t>Jake Liudahl</t>
  </si>
  <si>
    <t>406-624-0010</t>
  </si>
  <si>
    <t>sales@balcouniform.com</t>
  </si>
  <si>
    <t>www.balcouniform.com</t>
  </si>
  <si>
    <t>45-0417295</t>
  </si>
  <si>
    <t>MT, ND</t>
  </si>
  <si>
    <t>3060 West California Ave STE#1</t>
  </si>
  <si>
    <t>Salt Lake City</t>
  </si>
  <si>
    <t>UT</t>
  </si>
  <si>
    <t>Aaron Clough</t>
  </si>
  <si>
    <t>801-349-1150</t>
  </si>
  <si>
    <t xml:space="preserve">tim.boyle@safariland.com </t>
  </si>
  <si>
    <t>Sean McIntosh</t>
  </si>
  <si>
    <t>913-304-4918</t>
  </si>
  <si>
    <t>sean.mcintosh@safariland.com</t>
  </si>
  <si>
    <t>800-824-0162</t>
  </si>
  <si>
    <t>BC Tactical Solutions</t>
  </si>
  <si>
    <t>6248 Lauren Ashton Ave</t>
  </si>
  <si>
    <t>Las Vegas</t>
  </si>
  <si>
    <t>NV</t>
  </si>
  <si>
    <t>Paul DaPra</t>
  </si>
  <si>
    <t>702-769-8372</t>
  </si>
  <si>
    <t>47-4198109</t>
  </si>
  <si>
    <t>Jose &amp; Associates DBA Miller's Jackets &amp; Uniforms</t>
  </si>
  <si>
    <t>Glendale Avenue</t>
  </si>
  <si>
    <t>Sparks</t>
  </si>
  <si>
    <t>Pat Lang</t>
  </si>
  <si>
    <t>775-331-8252</t>
  </si>
  <si>
    <t>88-0241606</t>
  </si>
  <si>
    <t xml:space="preserve">jnielsen@policeproducts.com </t>
  </si>
  <si>
    <t xml:space="preserve">millersjackets@sbcglobal.net </t>
  </si>
  <si>
    <t xml:space="preserve">www.millersjackets.com </t>
  </si>
  <si>
    <t xml:space="preserve">bctacticalsolutions@cox.net </t>
  </si>
  <si>
    <t xml:space="preserve">Jersey City </t>
  </si>
  <si>
    <t>NJ</t>
  </si>
  <si>
    <t>Joeseph Chiusolo</t>
  </si>
  <si>
    <t>201-963-9312</t>
  </si>
  <si>
    <t>joe@turnoutuniforms.com</t>
  </si>
  <si>
    <t>www.turnoutunifroms.com</t>
  </si>
  <si>
    <t>22-2547883</t>
  </si>
  <si>
    <t xml:space="preserve">NJ </t>
  </si>
  <si>
    <t>Kaufmans West</t>
  </si>
  <si>
    <t>1660 Eubank NE</t>
  </si>
  <si>
    <t>Albuquerque</t>
  </si>
  <si>
    <t>NM</t>
  </si>
  <si>
    <t>Nathan Korn</t>
  </si>
  <si>
    <t>505-293-2300</t>
  </si>
  <si>
    <t>nkorn@kaufmanswest.com</t>
  </si>
  <si>
    <t>www.kaufmanswest.com</t>
  </si>
  <si>
    <t>85-0284482</t>
  </si>
  <si>
    <t xml:space="preserve">Chris.Parra@safariland.com </t>
  </si>
  <si>
    <t>Philip Baker</t>
  </si>
  <si>
    <t>philip.baker@safariland.com</t>
  </si>
  <si>
    <t xml:space="preserve">Charles Greenblatt Incorporated </t>
  </si>
  <si>
    <t>115 Jackie Court</t>
  </si>
  <si>
    <t>Patchogue</t>
  </si>
  <si>
    <t>NY</t>
  </si>
  <si>
    <t>Matthew Greenblatt</t>
  </si>
  <si>
    <t>631-231-4010</t>
  </si>
  <si>
    <t>cgi1947@aol.com</t>
  </si>
  <si>
    <t>11-2150832</t>
  </si>
  <si>
    <t>United Uniform Company, Inc.</t>
  </si>
  <si>
    <t>495 North French Road</t>
  </si>
  <si>
    <t>Buffalo</t>
  </si>
  <si>
    <t>Josh Muskat</t>
  </si>
  <si>
    <t>716-691-4400</t>
  </si>
  <si>
    <t>josh@uniteduniform.com</t>
  </si>
  <si>
    <t>www.uniteduniform.com</t>
  </si>
  <si>
    <t>16-0875138</t>
  </si>
  <si>
    <t>Atlantic Tactical</t>
  </si>
  <si>
    <t>Travis Cronk</t>
  </si>
  <si>
    <t>904-923-2872</t>
  </si>
  <si>
    <t>travis.cronk@safariland.com</t>
  </si>
  <si>
    <t xml:space="preserve">Lawmen's Safety Supply, Inc </t>
  </si>
  <si>
    <t>3319 Anvil Place</t>
  </si>
  <si>
    <t>Raleigh</t>
  </si>
  <si>
    <t>NC</t>
  </si>
  <si>
    <t>Ashley Pomerville</t>
  </si>
  <si>
    <t>919-779-6141</t>
  </si>
  <si>
    <t>47-5281115</t>
  </si>
  <si>
    <t>NC, SC</t>
  </si>
  <si>
    <t xml:space="preserve">ashley.pomerville@lawmens.com </t>
  </si>
  <si>
    <t xml:space="preserve">www.lawmens.com </t>
  </si>
  <si>
    <t xml:space="preserve">travis.cronk@safariland.com </t>
  </si>
  <si>
    <t>MT,ND</t>
  </si>
  <si>
    <t xml:space="preserve">Special Ops Uniforms, Inc </t>
  </si>
  <si>
    <t>505 N Portland Ave</t>
  </si>
  <si>
    <t>Oklahoma City</t>
  </si>
  <si>
    <t>OK</t>
  </si>
  <si>
    <t>Jim McDonald</t>
  </si>
  <si>
    <t>405-946-3504</t>
  </si>
  <si>
    <t>macatl@citcom.net</t>
  </si>
  <si>
    <t>04-3759341</t>
  </si>
  <si>
    <t>Robert Arbuckle</t>
  </si>
  <si>
    <t>318-470-1130</t>
  </si>
  <si>
    <t>OK, TX</t>
  </si>
  <si>
    <t>Baysinger Police Supply</t>
  </si>
  <si>
    <t xml:space="preserve">robert.arbuckle@gtdist.com </t>
  </si>
  <si>
    <t xml:space="preserve">brian@baysingers.com  </t>
  </si>
  <si>
    <t xml:space="preserve">www.baysingers.com </t>
  </si>
  <si>
    <t>KS, OK</t>
  </si>
  <si>
    <t>Atwell's Police &amp; Fire Equipment Company Inc</t>
  </si>
  <si>
    <t>207 Chestnut Street</t>
  </si>
  <si>
    <t>Painesville</t>
  </si>
  <si>
    <t>Daniel Atwell</t>
  </si>
  <si>
    <t>440-354-5593</t>
  </si>
  <si>
    <t>dan@atwellequipment.com</t>
  </si>
  <si>
    <t>34-1160700</t>
  </si>
  <si>
    <t xml:space="preserve">Shuttlers Uniforms Inc </t>
  </si>
  <si>
    <t>1850 Snow Road</t>
  </si>
  <si>
    <t>Parma</t>
  </si>
  <si>
    <t>Jack Gotlieb</t>
  </si>
  <si>
    <t>216-739-9600</t>
  </si>
  <si>
    <t>jdg1206@aol.com</t>
  </si>
  <si>
    <t>www.shuttlersuniform.com</t>
  </si>
  <si>
    <t>34-0681802</t>
  </si>
  <si>
    <t>777 Alpha Dr</t>
  </si>
  <si>
    <t>Highland Heights</t>
  </si>
  <si>
    <t>Susan Grant</t>
  </si>
  <si>
    <t>440-646-9600</t>
  </si>
  <si>
    <t>shuttler5@aol.com</t>
  </si>
  <si>
    <t>Superior Uniform Sales, Incorporated</t>
  </si>
  <si>
    <t>909 Phillips Avenue</t>
  </si>
  <si>
    <t>Toledo</t>
  </si>
  <si>
    <t>419-476-9616</t>
  </si>
  <si>
    <t>www.superioruniformsales.com</t>
  </si>
  <si>
    <t>34-1395487</t>
  </si>
  <si>
    <t xml:space="preserve">911 Supply Inc. </t>
  </si>
  <si>
    <t>4484 River Road N</t>
  </si>
  <si>
    <t>(503) 393-4911</t>
  </si>
  <si>
    <t>HI, OR &amp; WA</t>
  </si>
  <si>
    <t>11570 SW Tiedeman Avenue</t>
  </si>
  <si>
    <t>Tigard</t>
  </si>
  <si>
    <t>Riki McLenithan</t>
  </si>
  <si>
    <t>503-656-0353</t>
  </si>
  <si>
    <t xml:space="preserve">sales@911supply.com </t>
  </si>
  <si>
    <t xml:space="preserve">www.911supply.com </t>
  </si>
  <si>
    <t xml:space="preserve"> </t>
  </si>
  <si>
    <t xml:space="preserve">www.proforceonline.com  </t>
  </si>
  <si>
    <t>North Eastern Uniforms - Pittsburgh</t>
  </si>
  <si>
    <t>900 West North Avenue</t>
  </si>
  <si>
    <t>Pittsburgh</t>
  </si>
  <si>
    <t>412-322-2500</t>
  </si>
  <si>
    <t>www.neuniforms.com</t>
  </si>
  <si>
    <t>25-1609975</t>
  </si>
  <si>
    <t>Rogers Uniforms</t>
  </si>
  <si>
    <t>700 West Third Street</t>
  </si>
  <si>
    <t>Williamsport</t>
  </si>
  <si>
    <t>Jody Rogers</t>
  </si>
  <si>
    <t>570-329-2111</t>
  </si>
  <si>
    <t>www.rogersuniforms.com</t>
  </si>
  <si>
    <t>23-3107488</t>
  </si>
  <si>
    <t xml:space="preserve">philip.baker@safariland.com </t>
  </si>
  <si>
    <t>540-383-8365</t>
  </si>
  <si>
    <t>Pittsburgh Public Safety Supply</t>
  </si>
  <si>
    <t>6104 Grand Ave.</t>
  </si>
  <si>
    <t>412-375-2920</t>
  </si>
  <si>
    <t>sbaker@pittsburghpublicsafety.com</t>
  </si>
  <si>
    <t>www.pittsburghpublicsafety.com</t>
  </si>
  <si>
    <t>82-1371694</t>
  </si>
  <si>
    <t>Brad Kenny</t>
  </si>
  <si>
    <t>bkenny@neuniforms.com</t>
  </si>
  <si>
    <t>Uniform Outfitters</t>
  </si>
  <si>
    <t>1596 West 38th Street</t>
  </si>
  <si>
    <t>Erie</t>
  </si>
  <si>
    <t>uniformoutfittersllc@gmail.com</t>
  </si>
  <si>
    <t>www.uniformoutfittersllc.com</t>
  </si>
  <si>
    <t>47-3090861</t>
  </si>
  <si>
    <t>10-42 Tactical</t>
  </si>
  <si>
    <t>Wheeling</t>
  </si>
  <si>
    <t>WV</t>
  </si>
  <si>
    <t>Bryan Gaus</t>
  </si>
  <si>
    <t>bryan@1042tactical.com</t>
  </si>
  <si>
    <t>www.1042tactical.com</t>
  </si>
  <si>
    <t>82-1220470</t>
  </si>
  <si>
    <t>shawn.welch@safariland.com</t>
  </si>
  <si>
    <t xml:space="preserve">Tactical Equipment Consultants, Inc </t>
  </si>
  <si>
    <t xml:space="preserve">#1864 Glasgow Ave College Park </t>
  </si>
  <si>
    <t>San Juan</t>
  </si>
  <si>
    <t>PR</t>
  </si>
  <si>
    <t>00961</t>
  </si>
  <si>
    <t>Rebecca Rivera</t>
  </si>
  <si>
    <t>787-789-3911</t>
  </si>
  <si>
    <t>tactical@coqui.net</t>
  </si>
  <si>
    <t>www.tacticalpr.net</t>
  </si>
  <si>
    <t>66-0498617</t>
  </si>
  <si>
    <t>info@jurekbrothers.com</t>
  </si>
  <si>
    <t>978-505-4714</t>
  </si>
  <si>
    <t xml:space="preserve">Jim.Berry@safariland.com  </t>
  </si>
  <si>
    <t xml:space="preserve">Kevin.Degel@safariland.com </t>
  </si>
  <si>
    <t>Accurate Law Enforcement DBA S Belle Brass</t>
  </si>
  <si>
    <t>Memphis</t>
  </si>
  <si>
    <t>TN</t>
  </si>
  <si>
    <t>Joseph Harrison</t>
  </si>
  <si>
    <t>901-774-9800</t>
  </si>
  <si>
    <t>joseph@accuratelawenforcement.com</t>
  </si>
  <si>
    <t>www.accuratelawenforcement.com</t>
  </si>
  <si>
    <t>20-2428345</t>
  </si>
  <si>
    <t>Bruce Robins</t>
  </si>
  <si>
    <r>
      <rPr>
        <sz val="11"/>
        <color theme="1"/>
        <rFont val="Calibri"/>
        <family val="2"/>
        <scheme val="minor"/>
      </rPr>
      <t>Al,GA,TN</t>
    </r>
  </si>
  <si>
    <t xml:space="preserve">bruce.robins@gtdist.com </t>
  </si>
  <si>
    <t>Brandon Chaffins</t>
  </si>
  <si>
    <t>904-304-8784</t>
  </si>
  <si>
    <t xml:space="preserve">Cop Stop Inc </t>
  </si>
  <si>
    <t>6831 Broadway Street Suite F</t>
  </si>
  <si>
    <t>Pearland</t>
  </si>
  <si>
    <t>Rick Fernandez</t>
  </si>
  <si>
    <t>281-412-7358</t>
  </si>
  <si>
    <t>info@copstop.com</t>
  </si>
  <si>
    <t>www.copstop.com</t>
  </si>
  <si>
    <t>71-0948839</t>
  </si>
  <si>
    <t>East TX - GF</t>
  </si>
  <si>
    <t>Adam Balak</t>
  </si>
  <si>
    <t xml:space="preserve">Brandon.Chaffins@safariland.com </t>
  </si>
  <si>
    <t xml:space="preserve">Tim.Boyle@safariland.com </t>
  </si>
  <si>
    <t xml:space="preserve">Strohman Enterprise </t>
  </si>
  <si>
    <t>5612 Olde Hartley Way</t>
  </si>
  <si>
    <t>Glen Allen</t>
  </si>
  <si>
    <t>VA</t>
  </si>
  <si>
    <t>Joe Strohman</t>
  </si>
  <si>
    <t>804-477-3578</t>
  </si>
  <si>
    <t>joe@sedirect.net</t>
  </si>
  <si>
    <t>www.strohmanenterprise.com</t>
  </si>
  <si>
    <t>46-2501060</t>
  </si>
  <si>
    <t>NC, SC, VA &amp; DC</t>
  </si>
  <si>
    <t>WA</t>
  </si>
  <si>
    <t>253-566-2686</t>
  </si>
  <si>
    <t>2922 6th Ave South</t>
  </si>
  <si>
    <t>Seattle</t>
  </si>
  <si>
    <t>Chris Copeland</t>
  </si>
  <si>
    <t>206-622-3853</t>
  </si>
  <si>
    <t>chrisc@kroesens.com</t>
  </si>
  <si>
    <t>www.kroesens.com</t>
  </si>
  <si>
    <t>45-2586144</t>
  </si>
  <si>
    <t xml:space="preserve">911 Supply </t>
  </si>
  <si>
    <t>136 SW 152nd St</t>
  </si>
  <si>
    <t>Burien</t>
  </si>
  <si>
    <t>206-402-5912</t>
  </si>
  <si>
    <t>Richard Amble</t>
  </si>
  <si>
    <t xml:space="preserve">richard@911supply.com </t>
  </si>
  <si>
    <t xml:space="preserve">www.911supplyllc.com </t>
  </si>
  <si>
    <t xml:space="preserve">AZ,CA,CO,ID,NV,MT,OR,UT,WA,WY </t>
  </si>
  <si>
    <t xml:space="preserve">AZ,CA,CO,ID,MT,NV,OR,UT,WA,WY </t>
  </si>
  <si>
    <t xml:space="preserve">AZ, CA, CO, ID, MT, NM, NV, OR, UT, WA, WY </t>
  </si>
  <si>
    <t>CA, CO, MT,NV,WY</t>
  </si>
  <si>
    <t>1635 Gramercy Road</t>
  </si>
  <si>
    <t xml:space="preserve">tigard@curtisblueline.com </t>
  </si>
  <si>
    <t>saltlake@curtisblueline.com</t>
  </si>
  <si>
    <t xml:space="preserve">boise@curtisblueline.com </t>
  </si>
  <si>
    <t>6507 S 208th Street</t>
  </si>
  <si>
    <t>Kent</t>
  </si>
  <si>
    <t>kent@curtisblueline.com</t>
  </si>
  <si>
    <t xml:space="preserve">Kroesen's Uniforms Company </t>
  </si>
  <si>
    <t>Matt Krause</t>
  </si>
  <si>
    <t>phoenix@curtisblueline.com</t>
  </si>
  <si>
    <t>602-529-3800</t>
  </si>
  <si>
    <t>CA, CO,MT,NV, WY</t>
  </si>
  <si>
    <t>303-833-4661</t>
  </si>
  <si>
    <t>Brea</t>
  </si>
  <si>
    <t>655 N. Berry Street, Suite H</t>
  </si>
  <si>
    <t>714-257-9095</t>
  </si>
  <si>
    <t>sales@proforceonline.com</t>
  </si>
  <si>
    <t>Sales@proforceonline.com</t>
  </si>
  <si>
    <t>185 Lennon Lane, Suite 110</t>
  </si>
  <si>
    <t>Walnut Creek</t>
  </si>
  <si>
    <t>IA, IL MN, ND, SD, WI</t>
  </si>
  <si>
    <t>IA, IL, MN, ND, SD WI</t>
  </si>
  <si>
    <t>10911 Highway 55</t>
  </si>
  <si>
    <t>DC, DE, NH, NJ, NY, PA, MA, MD, ME,RI, VA, VT,WV</t>
  </si>
  <si>
    <t>250 29th Street</t>
  </si>
  <si>
    <t>304-232-4462</t>
  </si>
  <si>
    <t>772 Corporate Circle</t>
  </si>
  <si>
    <t>customerservice@atlantictactical.com</t>
  </si>
  <si>
    <t xml:space="preserve">customerservice@atlantictactical.com </t>
  </si>
  <si>
    <t>59 School Street</t>
  </si>
  <si>
    <t>MA, RI</t>
  </si>
  <si>
    <t>jody@rogersuniforms.com</t>
  </si>
  <si>
    <t>814-315-9948</t>
  </si>
  <si>
    <t>Amy Makowski</t>
  </si>
  <si>
    <t>Stacey Baker</t>
  </si>
  <si>
    <t>238 Route 109</t>
  </si>
  <si>
    <t>Farmingdale</t>
  </si>
  <si>
    <t>877-663-4850</t>
  </si>
  <si>
    <t>14 Worlds Fair Drive, Unit H</t>
  </si>
  <si>
    <t>Somerset</t>
  </si>
  <si>
    <t>08873</t>
  </si>
  <si>
    <t>732-469-2843</t>
  </si>
  <si>
    <t xml:space="preserve">3468 John F Kennedy Blvd. </t>
  </si>
  <si>
    <t>07307</t>
  </si>
  <si>
    <t xml:space="preserve">Turn Out Fire and Safety </t>
  </si>
  <si>
    <t xml:space="preserve">sales@jurekbrothers.com </t>
  </si>
  <si>
    <t xml:space="preserve">www.jurekbrothers.com </t>
  </si>
  <si>
    <t>800-775-5996</t>
  </si>
  <si>
    <t>10567 Metcalf Avenue</t>
  </si>
  <si>
    <t>Overland Park</t>
  </si>
  <si>
    <t>2545 Brockton Drive, Suite 100</t>
  </si>
  <si>
    <t>512-451-8298</t>
  </si>
  <si>
    <t xml:space="preserve">adam.balak@gtdist.com </t>
  </si>
  <si>
    <t>5006 13th Avenue</t>
  </si>
  <si>
    <t>Chattanooga</t>
  </si>
  <si>
    <t>800-443-6283</t>
  </si>
  <si>
    <t>AL,GA,TN</t>
  </si>
  <si>
    <t>3562 Summer Avenue</t>
  </si>
  <si>
    <t>jthomson@superioruniformsales.com</t>
  </si>
  <si>
    <t>John Thomson</t>
  </si>
  <si>
    <t xml:space="preserve">South FL </t>
  </si>
  <si>
    <t>6075 US Highway 20</t>
  </si>
  <si>
    <t>Larry Kristoff</t>
  </si>
  <si>
    <t>IA, IL, MN, ND, SD, WI</t>
  </si>
  <si>
    <t>800-367-3763</t>
  </si>
  <si>
    <t xml:space="preserve">www.streichers.com </t>
  </si>
  <si>
    <t>4777 N. 124th Street</t>
  </si>
  <si>
    <t>Butler</t>
  </si>
  <si>
    <t>WI</t>
  </si>
  <si>
    <t>800-541-4164</t>
  </si>
  <si>
    <t xml:space="preserve">                                    Exhibit B - AGENTS AND DISTRIBUTORS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</si>
</sst>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0" fillId="0" borderId="0" xfId="0"/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/>
    <xf numFmtId="0" fontId="9" fillId="0" borderId="0" xfId="0" applyFont="1"/>
    <xf numFmtId="0" fontId="11" fillId="0" borderId="0" xfId="0" applyFont="1"/>
    <xf numFmtId="0" fontId="7" fillId="0" borderId="0" xfId="0" applyFont="1"/>
    <xf numFmtId="0" fontId="7" fillId="0" borderId="0" xfId="0" applyFont="1"/>
    <xf numFmtId="49" fontId="0" fillId="0" borderId="0" xfId="0" applyNumberFormat="1" applyAlignment="1">
      <alignment horizontal="right"/>
    </xf>
    <xf numFmtId="49" fontId="9" fillId="0" borderId="0" xfId="0" applyNumberFormat="1" applyFont="1" applyAlignment="1">
      <alignment horizontal="right"/>
    </xf>
    <xf numFmtId="0" fontId="3" fillId="0" borderId="0" xfId="0" applyFont="1"/>
    <xf numFmtId="49" fontId="0" fillId="0" borderId="0" xfId="0" applyNumberFormat="1" applyFont="1" applyAlignment="1">
      <alignment horizontal="right"/>
    </xf>
    <xf numFmtId="0" fontId="14" fillId="0" borderId="0" xfId="1" applyFont="1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Border="1"/>
    <xf numFmtId="0" fontId="0" fillId="0" borderId="0" xfId="0" quotePrefix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9" fillId="0" borderId="0" xfId="0" applyFont="1"/>
    <xf numFmtId="0" fontId="8" fillId="0" borderId="0" xfId="1"/>
    <xf numFmtId="0" fontId="0" fillId="4" borderId="0" xfId="0" applyFill="1"/>
    <xf numFmtId="0" fontId="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0" fillId="0" borderId="0" xfId="0" applyAlignment="1"/>
    <xf numFmtId="0" fontId="12" fillId="0" borderId="0" xfId="1" applyFont="1"/>
    <xf numFmtId="0" fontId="7" fillId="0" borderId="0" xfId="0" applyFont="1"/>
    <xf numFmtId="0" fontId="9" fillId="0" borderId="0" xfId="0" applyFont="1" applyAlignment="1">
      <alignment horizontal="left"/>
    </xf>
    <xf numFmtId="0" fontId="10" fillId="0" borderId="0" xfId="1" applyFont="1" applyAlignment="1">
      <alignment wrapText="1"/>
    </xf>
    <xf numFmtId="0" fontId="14" fillId="0" borderId="0" xfId="1" applyFont="1"/>
    <xf numFmtId="0" fontId="0" fillId="0" borderId="0" xfId="0" applyFont="1"/>
    <xf numFmtId="0" fontId="0" fillId="3" borderId="0" xfId="0" applyFill="1" applyAlignment="1">
      <alignment horizontal="center" wrapText="1"/>
    </xf>
    <xf numFmtId="0" fontId="8" fillId="0" borderId="0" xfId="1" applyBorder="1"/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scott@ssdinternationalinc.com" TargetMode="External"/><Relationship Id="rId3" Type="http://schemas.openxmlformats.org/officeDocument/2006/relationships/hyperlink" Target="mailto:Shawn%20Welch@safariland.com" TargetMode="External"/><Relationship Id="rId7" Type="http://schemas.openxmlformats.org/officeDocument/2006/relationships/hyperlink" Target="http://www.louspolice.com/" TargetMode="External"/><Relationship Id="rId2" Type="http://schemas.openxmlformats.org/officeDocument/2006/relationships/hyperlink" Target="mailto:Nicholas.Gorsky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sales@louspolice.com" TargetMode="External"/><Relationship Id="rId5" Type="http://schemas.openxmlformats.org/officeDocument/2006/relationships/hyperlink" Target="http://www.gtdist.com/" TargetMode="External"/><Relationship Id="rId10" Type="http://schemas.openxmlformats.org/officeDocument/2006/relationships/printerSettings" Target="../printerSettings/printerSettings10.bin"/><Relationship Id="rId4" Type="http://schemas.openxmlformats.org/officeDocument/2006/relationships/hyperlink" Target="mailto:sandi.white@gtdist.com" TargetMode="External"/><Relationship Id="rId9" Type="http://schemas.openxmlformats.org/officeDocument/2006/relationships/hyperlink" Target="http://www.shoot-straight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joe.reynolds2@safariland.com" TargetMode="External"/><Relationship Id="rId2" Type="http://schemas.openxmlformats.org/officeDocument/2006/relationships/hyperlink" Target="mailto:joe.reynolds2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://www.gtdist.com/" TargetMode="External"/><Relationship Id="rId4" Type="http://schemas.openxmlformats.org/officeDocument/2006/relationships/hyperlink" Target="mailto:bruce.robins@gtdist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mailto:audreysec@hawaii.rr.com" TargetMode="External"/><Relationship Id="rId7" Type="http://schemas.openxmlformats.org/officeDocument/2006/relationships/hyperlink" Target="http://www.911supply.com/" TargetMode="External"/><Relationship Id="rId2" Type="http://schemas.openxmlformats.org/officeDocument/2006/relationships/hyperlink" Target="mailto:mary.batema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sales@911supply.com" TargetMode="External"/><Relationship Id="rId5" Type="http://schemas.openxmlformats.org/officeDocument/2006/relationships/hyperlink" Target="mailto:audreysec@hawaii.rr.com" TargetMode="External"/><Relationship Id="rId4" Type="http://schemas.openxmlformats.org/officeDocument/2006/relationships/hyperlink" Target="http://www.sechawaii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urtisblueline.com/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mailto:tim.boy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mailto:boise@curtisblueline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2" Type="http://schemas.openxmlformats.org/officeDocument/2006/relationships/hyperlink" Target="mailto:darryl.kim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mailto:ricks@policehq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staruniform@frontier.com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mailto:darryl.kim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ususupply.com/" TargetMode="External"/><Relationship Id="rId5" Type="http://schemas.openxmlformats.org/officeDocument/2006/relationships/hyperlink" Target="mailto:chris@ususupply.com" TargetMode="External"/><Relationship Id="rId4" Type="http://schemas.openxmlformats.org/officeDocument/2006/relationships/hyperlink" Target="http://www.star-uniform.com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2" Type="http://schemas.openxmlformats.org/officeDocument/2006/relationships/hyperlink" Target="mailto:kevin.degel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mailto:ricks@policehq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tdist.com/" TargetMode="External"/><Relationship Id="rId3" Type="http://schemas.openxmlformats.org/officeDocument/2006/relationships/hyperlink" Target="mailto:brian@baysingers.com" TargetMode="External"/><Relationship Id="rId7" Type="http://schemas.openxmlformats.org/officeDocument/2006/relationships/hyperlink" Target="mailto:william.smith@gtdist.com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kristina@edroehrsafety.com" TargetMode="External"/><Relationship Id="rId5" Type="http://schemas.openxmlformats.org/officeDocument/2006/relationships/hyperlink" Target="http://www.edroehrsafety.com/" TargetMode="External"/><Relationship Id="rId4" Type="http://schemas.openxmlformats.org/officeDocument/2006/relationships/hyperlink" Target="http://www.baysingers.com/" TargetMode="External"/><Relationship Id="rId9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vanceda@aol.com" TargetMode="External"/><Relationship Id="rId2" Type="http://schemas.openxmlformats.org/officeDocument/2006/relationships/hyperlink" Target="mailto:darryl.kim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www.vanceoutdoors.com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neyspolicesupplies.com/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mailto:dustin.dinnat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brpolicesupplies@gmail.com" TargetMode="External"/><Relationship Id="rId5" Type="http://schemas.openxmlformats.org/officeDocument/2006/relationships/hyperlink" Target="http://www.batonrougepolicesupplies.com/" TargetMode="External"/><Relationship Id="rId4" Type="http://schemas.openxmlformats.org/officeDocument/2006/relationships/hyperlink" Target="mailto:sales@mycopshop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ruce.robins@gtdist.com" TargetMode="External"/><Relationship Id="rId2" Type="http://schemas.openxmlformats.org/officeDocument/2006/relationships/hyperlink" Target="mailto:joe.reynolds2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gtdist.com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tlantictactical.com/" TargetMode="External"/><Relationship Id="rId2" Type="http://schemas.openxmlformats.org/officeDocument/2006/relationships/hyperlink" Target="mailto:Jim.Berry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mailto:customerservice@atlantictactical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tlantictactical.com/" TargetMode="External"/><Relationship Id="rId2" Type="http://schemas.openxmlformats.org/officeDocument/2006/relationships/hyperlink" Target="mailto:merribeth.morisi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mailto:customerservice@atlantictactical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tlantictactical.com/" TargetMode="External"/><Relationship Id="rId3" Type="http://schemas.openxmlformats.org/officeDocument/2006/relationships/hyperlink" Target="mailto:sales@jurekbrothers.com" TargetMode="External"/><Relationship Id="rId7" Type="http://schemas.openxmlformats.org/officeDocument/2006/relationships/hyperlink" Target="mailto:customerservice@atlantictactical.com" TargetMode="External"/><Relationship Id="rId2" Type="http://schemas.openxmlformats.org/officeDocument/2006/relationships/hyperlink" Target="mailto:Jim.Berry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allsportsheroes.com/" TargetMode="External"/><Relationship Id="rId5" Type="http://schemas.openxmlformats.org/officeDocument/2006/relationships/hyperlink" Target="mailto:mmcatamney@allsportsheroes.com" TargetMode="External"/><Relationship Id="rId4" Type="http://schemas.openxmlformats.org/officeDocument/2006/relationships/hyperlink" Target="http://www.jurekbrothers.com/" TargetMode="External"/><Relationship Id="rId9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sena@mpec.biz" TargetMode="External"/><Relationship Id="rId2" Type="http://schemas.openxmlformats.org/officeDocument/2006/relationships/hyperlink" Target="mailto:darin.fulks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printerSettings" Target="../printerSettings/printerSettings23.bin"/><Relationship Id="rId5" Type="http://schemas.openxmlformats.org/officeDocument/2006/relationships/hyperlink" Target="http://www.vanceoutdoors.com/" TargetMode="External"/><Relationship Id="rId4" Type="http://schemas.openxmlformats.org/officeDocument/2006/relationships/hyperlink" Target="mailto:vanceda@ao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2" Type="http://schemas.openxmlformats.org/officeDocument/2006/relationships/hyperlink" Target="mailto:kevin.degel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mailto:ricks@policehq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mycopshop.com" TargetMode="External"/><Relationship Id="rId2" Type="http://schemas.openxmlformats.org/officeDocument/2006/relationships/hyperlink" Target="http://www.barneyspolicesupplies.com/" TargetMode="External"/><Relationship Id="rId1" Type="http://schemas.openxmlformats.org/officeDocument/2006/relationships/hyperlink" Target="mailto:sales@midsouthuniform.net" TargetMode="External"/><Relationship Id="rId6" Type="http://schemas.openxmlformats.org/officeDocument/2006/relationships/printerSettings" Target="../printerSettings/printerSettings25.bin"/><Relationship Id="rId5" Type="http://schemas.openxmlformats.org/officeDocument/2006/relationships/hyperlink" Target="mailto:dustin.dinnat@safariland.com" TargetMode="External"/><Relationship Id="rId4" Type="http://schemas.openxmlformats.org/officeDocument/2006/relationships/hyperlink" Target="http://www.safariland.com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droehrsafety.com/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26.bin"/><Relationship Id="rId4" Type="http://schemas.openxmlformats.org/officeDocument/2006/relationships/hyperlink" Target="mailto:kristina@edroehrsafety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forceonline.com/" TargetMode="External"/><Relationship Id="rId3" Type="http://schemas.openxmlformats.org/officeDocument/2006/relationships/hyperlink" Target="mailto:sales@balcouniform.com" TargetMode="External"/><Relationship Id="rId7" Type="http://schemas.openxmlformats.org/officeDocument/2006/relationships/hyperlink" Target="mailto:sales@proforceonline.com" TargetMode="External"/><Relationship Id="rId2" Type="http://schemas.openxmlformats.org/officeDocument/2006/relationships/hyperlink" Target="mailto:tim.boy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policeproducts.com/" TargetMode="External"/><Relationship Id="rId11" Type="http://schemas.openxmlformats.org/officeDocument/2006/relationships/printerSettings" Target="../printerSettings/printerSettings27.bin"/><Relationship Id="rId5" Type="http://schemas.openxmlformats.org/officeDocument/2006/relationships/hyperlink" Target="mailto:jrogers@policeproducts.com" TargetMode="External"/><Relationship Id="rId10" Type="http://schemas.openxmlformats.org/officeDocument/2006/relationships/hyperlink" Target="mailto:saltlake@curtisblueline.com" TargetMode="External"/><Relationship Id="rId4" Type="http://schemas.openxmlformats.org/officeDocument/2006/relationships/hyperlink" Target="http://www.balcouniform.com/" TargetMode="External"/><Relationship Id="rId9" Type="http://schemas.openxmlformats.org/officeDocument/2006/relationships/hyperlink" Target="http://www.curtisblueline.com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kristina@edroehrsafety.com" TargetMode="External"/><Relationship Id="rId7" Type="http://schemas.openxmlformats.org/officeDocument/2006/relationships/printerSettings" Target="../printerSettings/printerSettings28.bin"/><Relationship Id="rId2" Type="http://schemas.openxmlformats.org/officeDocument/2006/relationships/hyperlink" Target="http://www.edroehrsafety.com/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sean.mcintosh@safariland.com" TargetMode="External"/><Relationship Id="rId5" Type="http://schemas.openxmlformats.org/officeDocument/2006/relationships/hyperlink" Target="http://www.gtdist.com/" TargetMode="External"/><Relationship Id="rId4" Type="http://schemas.openxmlformats.org/officeDocument/2006/relationships/hyperlink" Target="mailto:william.smith@gtdist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forceonline.com/" TargetMode="External"/><Relationship Id="rId3" Type="http://schemas.openxmlformats.org/officeDocument/2006/relationships/hyperlink" Target="mailto:jnielsen@policeproducts.com" TargetMode="External"/><Relationship Id="rId7" Type="http://schemas.openxmlformats.org/officeDocument/2006/relationships/hyperlink" Target="mailto:Sales@proforceonline.com" TargetMode="External"/><Relationship Id="rId12" Type="http://schemas.openxmlformats.org/officeDocument/2006/relationships/printerSettings" Target="../printerSettings/printerSettings29.bin"/><Relationship Id="rId2" Type="http://schemas.openxmlformats.org/officeDocument/2006/relationships/hyperlink" Target="mailto:mary.batema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kkrause@curtisblueline.com" TargetMode="External"/><Relationship Id="rId11" Type="http://schemas.openxmlformats.org/officeDocument/2006/relationships/hyperlink" Target="http://www.millersjackets.com/" TargetMode="External"/><Relationship Id="rId5" Type="http://schemas.openxmlformats.org/officeDocument/2006/relationships/hyperlink" Target="http://www.curtisblueline.com/" TargetMode="External"/><Relationship Id="rId10" Type="http://schemas.openxmlformats.org/officeDocument/2006/relationships/hyperlink" Target="mailto:millersjackets@sbcglobal.net" TargetMode="External"/><Relationship Id="rId4" Type="http://schemas.openxmlformats.org/officeDocument/2006/relationships/hyperlink" Target="http://www.policeproducts.com/" TargetMode="External"/><Relationship Id="rId9" Type="http://schemas.openxmlformats.org/officeDocument/2006/relationships/hyperlink" Target="mailto:bctacticalsolutions@cox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orthernsecuritysupplyak.com/" TargetMode="External"/><Relationship Id="rId2" Type="http://schemas.openxmlformats.org/officeDocument/2006/relationships/hyperlink" Target="mailto:tim.boyle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nssupply@acsalaska.net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Tom.Caruso@atlantictactical.com" TargetMode="External"/><Relationship Id="rId2" Type="http://schemas.openxmlformats.org/officeDocument/2006/relationships/hyperlink" Target="mailto:Jim.Berry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://www.atlantictactical.com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7" Type="http://schemas.openxmlformats.org/officeDocument/2006/relationships/printerSettings" Target="../printerSettings/printerSettings31.bin"/><Relationship Id="rId2" Type="http://schemas.openxmlformats.org/officeDocument/2006/relationships/hyperlink" Target="http://www.atlantictactical.com/" TargetMode="External"/><Relationship Id="rId1" Type="http://schemas.openxmlformats.org/officeDocument/2006/relationships/hyperlink" Target="mailto:customerservice@atlantictactical.com" TargetMode="External"/><Relationship Id="rId6" Type="http://schemas.openxmlformats.org/officeDocument/2006/relationships/hyperlink" Target="http://www.turnoutunifroms.com/" TargetMode="External"/><Relationship Id="rId5" Type="http://schemas.openxmlformats.org/officeDocument/2006/relationships/hyperlink" Target="mailto:joe@turnoutuniforms.com" TargetMode="External"/><Relationship Id="rId4" Type="http://schemas.openxmlformats.org/officeDocument/2006/relationships/hyperlink" Target="mailto:Dominick.Provisiero@safariland.com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7" Type="http://schemas.openxmlformats.org/officeDocument/2006/relationships/printerSettings" Target="../printerSettings/printerSettings32.bin"/><Relationship Id="rId2" Type="http://schemas.openxmlformats.org/officeDocument/2006/relationships/hyperlink" Target="mailto:nkorn@kaufmanswest.com" TargetMode="External"/><Relationship Id="rId1" Type="http://schemas.openxmlformats.org/officeDocument/2006/relationships/hyperlink" Target="http://www.kaufmanswest.com/" TargetMode="External"/><Relationship Id="rId6" Type="http://schemas.openxmlformats.org/officeDocument/2006/relationships/hyperlink" Target="http://www.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mailto:Chris.Parra@safariland.com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hyperlink" Target="mailto:josh@uniteduniform.com" TargetMode="External"/><Relationship Id="rId7" Type="http://schemas.openxmlformats.org/officeDocument/2006/relationships/hyperlink" Target="mailto:customerservice@atlantictactical.com" TargetMode="External"/><Relationship Id="rId2" Type="http://schemas.openxmlformats.org/officeDocument/2006/relationships/hyperlink" Target="mailto:cgi1947@aol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philip.baker@safariland.com" TargetMode="External"/><Relationship Id="rId5" Type="http://schemas.openxmlformats.org/officeDocument/2006/relationships/hyperlink" Target="http://www.atlantictactical.com/" TargetMode="External"/><Relationship Id="rId4" Type="http://schemas.openxmlformats.org/officeDocument/2006/relationships/hyperlink" Target="http://www.uniteduniform.com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ashley.pomerville@lawmens.com" TargetMode="External"/><Relationship Id="rId2" Type="http://schemas.openxmlformats.org/officeDocument/2006/relationships/hyperlink" Target="mailto:travis.cronk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://www.lawmens.com/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balcouniform.com" TargetMode="External"/><Relationship Id="rId7" Type="http://schemas.openxmlformats.org/officeDocument/2006/relationships/printerSettings" Target="../printerSettings/printerSettings35.bin"/><Relationship Id="rId2" Type="http://schemas.openxmlformats.org/officeDocument/2006/relationships/hyperlink" Target="mailto:kevin.degel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ricks@policehq.com" TargetMode="External"/><Relationship Id="rId5" Type="http://schemas.openxmlformats.org/officeDocument/2006/relationships/hyperlink" Target="http://www.streichers.com/" TargetMode="External"/><Relationship Id="rId4" Type="http://schemas.openxmlformats.org/officeDocument/2006/relationships/hyperlink" Target="http://www.balcouniform.com/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jthomson@superioruniformsales.com" TargetMode="External"/><Relationship Id="rId3" Type="http://schemas.openxmlformats.org/officeDocument/2006/relationships/hyperlink" Target="mailto:dan@atwellequipment.com" TargetMode="External"/><Relationship Id="rId7" Type="http://schemas.openxmlformats.org/officeDocument/2006/relationships/hyperlink" Target="http://www.shuttlersuniform.com/" TargetMode="External"/><Relationship Id="rId12" Type="http://schemas.openxmlformats.org/officeDocument/2006/relationships/printerSettings" Target="../printerSettings/printerSettings36.bin"/><Relationship Id="rId2" Type="http://schemas.openxmlformats.org/officeDocument/2006/relationships/hyperlink" Target="mailto:darin.fulks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shuttler5@aol.com" TargetMode="External"/><Relationship Id="rId11" Type="http://schemas.openxmlformats.org/officeDocument/2006/relationships/hyperlink" Target="http://www.vanceoutdoors.com/" TargetMode="External"/><Relationship Id="rId5" Type="http://schemas.openxmlformats.org/officeDocument/2006/relationships/hyperlink" Target="http://www.shuttlersuniform.com/" TargetMode="External"/><Relationship Id="rId10" Type="http://schemas.openxmlformats.org/officeDocument/2006/relationships/hyperlink" Target="mailto:vanceda@aol.com" TargetMode="External"/><Relationship Id="rId4" Type="http://schemas.openxmlformats.org/officeDocument/2006/relationships/hyperlink" Target="mailto:jdg1206@aol.com" TargetMode="External"/><Relationship Id="rId9" Type="http://schemas.openxmlformats.org/officeDocument/2006/relationships/hyperlink" Target="http://www.superioruniformsales.com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3" Type="http://schemas.openxmlformats.org/officeDocument/2006/relationships/hyperlink" Target="mailto:macatl@citcom.net" TargetMode="External"/><Relationship Id="rId7" Type="http://schemas.openxmlformats.org/officeDocument/2006/relationships/hyperlink" Target="http://www.baysingers.com/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brian@baysingers.com" TargetMode="External"/><Relationship Id="rId5" Type="http://schemas.openxmlformats.org/officeDocument/2006/relationships/hyperlink" Target="http://www.gtdist.com/" TargetMode="External"/><Relationship Id="rId4" Type="http://schemas.openxmlformats.org/officeDocument/2006/relationships/hyperlink" Target="mailto:robert.arbuckle@gtdist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tim.boyle@safariland.com" TargetMode="External"/><Relationship Id="rId3" Type="http://schemas.openxmlformats.org/officeDocument/2006/relationships/hyperlink" Target="http://www.911supply.com/" TargetMode="External"/><Relationship Id="rId7" Type="http://schemas.openxmlformats.org/officeDocument/2006/relationships/hyperlink" Target="http://www.proforceonline.com/" TargetMode="External"/><Relationship Id="rId2" Type="http://schemas.openxmlformats.org/officeDocument/2006/relationships/hyperlink" Target="mailto:sales@911supply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sales@proforceonline.com" TargetMode="External"/><Relationship Id="rId5" Type="http://schemas.openxmlformats.org/officeDocument/2006/relationships/hyperlink" Target="http://www.curtisblueline.com/" TargetMode="External"/><Relationship Id="rId4" Type="http://schemas.openxmlformats.org/officeDocument/2006/relationships/hyperlink" Target="mailto:tigard@curtisblueline.com" TargetMode="External"/><Relationship Id="rId9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fariland.com/" TargetMode="External"/><Relationship Id="rId13" Type="http://schemas.openxmlformats.org/officeDocument/2006/relationships/printerSettings" Target="../printerSettings/printerSettings39.bin"/><Relationship Id="rId3" Type="http://schemas.openxmlformats.org/officeDocument/2006/relationships/hyperlink" Target="mailto:bkenny@neuniforms.com" TargetMode="External"/><Relationship Id="rId7" Type="http://schemas.openxmlformats.org/officeDocument/2006/relationships/hyperlink" Target="mailto:sbaker@pittsburghpublicsafety.com" TargetMode="External"/><Relationship Id="rId12" Type="http://schemas.openxmlformats.org/officeDocument/2006/relationships/hyperlink" Target="http://www.uniformoutfittersllc.com/" TargetMode="External"/><Relationship Id="rId2" Type="http://schemas.openxmlformats.org/officeDocument/2006/relationships/hyperlink" Target="http://www.atlantictactical.com/" TargetMode="External"/><Relationship Id="rId1" Type="http://schemas.openxmlformats.org/officeDocument/2006/relationships/hyperlink" Target="mailto:customerservice@atlantictactical.com" TargetMode="External"/><Relationship Id="rId6" Type="http://schemas.openxmlformats.org/officeDocument/2006/relationships/hyperlink" Target="http://www.rogersuniforms.com/" TargetMode="External"/><Relationship Id="rId11" Type="http://schemas.openxmlformats.org/officeDocument/2006/relationships/hyperlink" Target="mailto:uniformoutfittersllc@gmail.com" TargetMode="External"/><Relationship Id="rId5" Type="http://schemas.openxmlformats.org/officeDocument/2006/relationships/hyperlink" Target="mailto:jody@rogersuniforms.com" TargetMode="External"/><Relationship Id="rId10" Type="http://schemas.openxmlformats.org/officeDocument/2006/relationships/hyperlink" Target="http://www.pittsburghpublicsafety.com/" TargetMode="External"/><Relationship Id="rId4" Type="http://schemas.openxmlformats.org/officeDocument/2006/relationships/hyperlink" Target="http://www.neuniforms.com/" TargetMode="External"/><Relationship Id="rId9" Type="http://schemas.openxmlformats.org/officeDocument/2006/relationships/hyperlink" Target="mailto:philip.baker@safariland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phoenix@curtisblueline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chris.parra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http://www.curtisblueline.com/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tactical@coqui.net" TargetMode="External"/><Relationship Id="rId2" Type="http://schemas.openxmlformats.org/officeDocument/2006/relationships/hyperlink" Target="mailto:shawn.welch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http://www.tacticalpr.net/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7" Type="http://schemas.openxmlformats.org/officeDocument/2006/relationships/printerSettings" Target="../printerSettings/printerSettings41.bin"/><Relationship Id="rId2" Type="http://schemas.openxmlformats.org/officeDocument/2006/relationships/hyperlink" Target="http://www.jurekbrothers.com/" TargetMode="External"/><Relationship Id="rId1" Type="http://schemas.openxmlformats.org/officeDocument/2006/relationships/hyperlink" Target="mailto:info@jurekbrothers.com" TargetMode="External"/><Relationship Id="rId6" Type="http://schemas.openxmlformats.org/officeDocument/2006/relationships/hyperlink" Target="mailto:Jim.Berry@safariland.com" TargetMode="External"/><Relationship Id="rId5" Type="http://schemas.openxmlformats.org/officeDocument/2006/relationships/hyperlink" Target="http://www.safariland.com/" TargetMode="External"/><Relationship Id="rId4" Type="http://schemas.openxmlformats.org/officeDocument/2006/relationships/hyperlink" Target="http://www.atlantictactical.com/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wmens.com/" TargetMode="External"/><Relationship Id="rId2" Type="http://schemas.openxmlformats.org/officeDocument/2006/relationships/hyperlink" Target="mailto:travis.cronk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mailto:ashley.pomerville@lawmens.co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ricks@policehq.com" TargetMode="External"/><Relationship Id="rId2" Type="http://schemas.openxmlformats.org/officeDocument/2006/relationships/hyperlink" Target="http://www.streichers.com/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mailto:Kevin.Degel@safariland.co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joseph@accuratelawenforcement.com" TargetMode="External"/><Relationship Id="rId7" Type="http://schemas.openxmlformats.org/officeDocument/2006/relationships/printerSettings" Target="../printerSettings/printerSettings44.bin"/><Relationship Id="rId2" Type="http://schemas.openxmlformats.org/officeDocument/2006/relationships/hyperlink" Target="mailto:joe.reynolds2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bruce.robins@gtdist.com" TargetMode="External"/><Relationship Id="rId5" Type="http://schemas.openxmlformats.org/officeDocument/2006/relationships/hyperlink" Target="http://www.gtdist.com/" TargetMode="External"/><Relationship Id="rId4" Type="http://schemas.openxmlformats.org/officeDocument/2006/relationships/hyperlink" Target="http://www.accuratelawenforcement.com/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copstop.com" TargetMode="External"/><Relationship Id="rId7" Type="http://schemas.openxmlformats.org/officeDocument/2006/relationships/printerSettings" Target="../printerSettings/printerSettings45.bin"/><Relationship Id="rId2" Type="http://schemas.openxmlformats.org/officeDocument/2006/relationships/hyperlink" Target="mailto:Brandon.Chaffins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adam.balak@gtdist.com" TargetMode="External"/><Relationship Id="rId5" Type="http://schemas.openxmlformats.org/officeDocument/2006/relationships/hyperlink" Target="http://www.gtdist.com/" TargetMode="External"/><Relationship Id="rId4" Type="http://schemas.openxmlformats.org/officeDocument/2006/relationships/hyperlink" Target="http://www.copstop.com/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urtisblueline.com/" TargetMode="External"/><Relationship Id="rId7" Type="http://schemas.openxmlformats.org/officeDocument/2006/relationships/printerSettings" Target="../printerSettings/printerSettings46.bin"/><Relationship Id="rId2" Type="http://schemas.openxmlformats.org/officeDocument/2006/relationships/hyperlink" Target="mailto:Tim.Boy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mailto:saltlake@curtisblueline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2" Type="http://schemas.openxmlformats.org/officeDocument/2006/relationships/hyperlink" Target="mailto:Jim.Berry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7.bin"/><Relationship Id="rId4" Type="http://schemas.openxmlformats.org/officeDocument/2006/relationships/hyperlink" Target="http://www.atlantictactical.com/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7" Type="http://schemas.openxmlformats.org/officeDocument/2006/relationships/printerSettings" Target="../printerSettings/printerSettings48.bin"/><Relationship Id="rId2" Type="http://schemas.openxmlformats.org/officeDocument/2006/relationships/hyperlink" Target="http://www.strohmanenterprise.com/" TargetMode="External"/><Relationship Id="rId1" Type="http://schemas.openxmlformats.org/officeDocument/2006/relationships/hyperlink" Target="mailto:joe@sedirect.net" TargetMode="External"/><Relationship Id="rId6" Type="http://schemas.openxmlformats.org/officeDocument/2006/relationships/hyperlink" Target="mailto:merribeth.morisi@safariland.com" TargetMode="External"/><Relationship Id="rId5" Type="http://schemas.openxmlformats.org/officeDocument/2006/relationships/hyperlink" Target="http://www.safariland.com/" TargetMode="External"/><Relationship Id="rId4" Type="http://schemas.openxmlformats.org/officeDocument/2006/relationships/hyperlink" Target="http://www.atlantictactical.com/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tim.boyle@safariland.com" TargetMode="External"/><Relationship Id="rId3" Type="http://schemas.openxmlformats.org/officeDocument/2006/relationships/hyperlink" Target="mailto:kent@curtisblueline.com" TargetMode="External"/><Relationship Id="rId7" Type="http://schemas.openxmlformats.org/officeDocument/2006/relationships/hyperlink" Target="http://www.safariland.com/" TargetMode="External"/><Relationship Id="rId2" Type="http://schemas.openxmlformats.org/officeDocument/2006/relationships/hyperlink" Target="http://www.kroesens.com/" TargetMode="External"/><Relationship Id="rId1" Type="http://schemas.openxmlformats.org/officeDocument/2006/relationships/hyperlink" Target="mailto:chrisc@kroesens.com" TargetMode="External"/><Relationship Id="rId6" Type="http://schemas.openxmlformats.org/officeDocument/2006/relationships/hyperlink" Target="http://proforceonline.com/" TargetMode="External"/><Relationship Id="rId11" Type="http://schemas.openxmlformats.org/officeDocument/2006/relationships/printerSettings" Target="../printerSettings/printerSettings49.bin"/><Relationship Id="rId5" Type="http://schemas.openxmlformats.org/officeDocument/2006/relationships/hyperlink" Target="mailto:sales@proforceonline.com" TargetMode="External"/><Relationship Id="rId10" Type="http://schemas.openxmlformats.org/officeDocument/2006/relationships/hyperlink" Target="http://www.911supplyllc.com/" TargetMode="External"/><Relationship Id="rId4" Type="http://schemas.openxmlformats.org/officeDocument/2006/relationships/hyperlink" Target="http://www.curtisblueline.com/" TargetMode="External"/><Relationship Id="rId9" Type="http://schemas.openxmlformats.org/officeDocument/2006/relationships/hyperlink" Target="mailto:richard@911supply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2" Type="http://schemas.openxmlformats.org/officeDocument/2006/relationships/hyperlink" Target="mailto:philip.baker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50.bin"/><Relationship Id="rId4" Type="http://schemas.openxmlformats.org/officeDocument/2006/relationships/hyperlink" Target="http://www.atlantictactical.com/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7" Type="http://schemas.openxmlformats.org/officeDocument/2006/relationships/printerSettings" Target="../printerSettings/printerSettings51.bin"/><Relationship Id="rId2" Type="http://schemas.openxmlformats.org/officeDocument/2006/relationships/hyperlink" Target="http://www.atlantictactical.com/" TargetMode="External"/><Relationship Id="rId1" Type="http://schemas.openxmlformats.org/officeDocument/2006/relationships/hyperlink" Target="mailto:customerservice@atlantictactical.com" TargetMode="External"/><Relationship Id="rId6" Type="http://schemas.openxmlformats.org/officeDocument/2006/relationships/hyperlink" Target="http://www.1042tactical.com/" TargetMode="External"/><Relationship Id="rId5" Type="http://schemas.openxmlformats.org/officeDocument/2006/relationships/hyperlink" Target="mailto:bryan@1042tactical.com" TargetMode="External"/><Relationship Id="rId4" Type="http://schemas.openxmlformats.org/officeDocument/2006/relationships/hyperlink" Target="mailto:philip.baker@safariland.com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2" Type="http://schemas.openxmlformats.org/officeDocument/2006/relationships/hyperlink" Target="mailto:kevin.degel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mailto:ricks@policehq.com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oliceproducts.com/" TargetMode="External"/><Relationship Id="rId3" Type="http://schemas.openxmlformats.org/officeDocument/2006/relationships/hyperlink" Target="http://www.curtisblueline.com/" TargetMode="External"/><Relationship Id="rId7" Type="http://schemas.openxmlformats.org/officeDocument/2006/relationships/hyperlink" Target="mailto:jrogers@policeproducts.com" TargetMode="External"/><Relationship Id="rId2" Type="http://schemas.openxmlformats.org/officeDocument/2006/relationships/hyperlink" Target="mailto:tim.boy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mailto:saltlake@curtisblueline.com" TargetMode="External"/><Relationship Id="rId9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kkrause@curtisblueline.com" TargetMode="External"/><Relationship Id="rId3" Type="http://schemas.openxmlformats.org/officeDocument/2006/relationships/hyperlink" Target="mailto:jbecker@swatgear.com" TargetMode="External"/><Relationship Id="rId7" Type="http://schemas.openxmlformats.org/officeDocument/2006/relationships/hyperlink" Target="http://www.lncurtis.com/" TargetMode="External"/><Relationship Id="rId2" Type="http://schemas.openxmlformats.org/officeDocument/2006/relationships/hyperlink" Target="mailto:mary.batema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policeproducts.com/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mailto:jnielson@policeproducts.com" TargetMode="External"/><Relationship Id="rId10" Type="http://schemas.openxmlformats.org/officeDocument/2006/relationships/hyperlink" Target="http://proforceonline.com/" TargetMode="External"/><Relationship Id="rId4" Type="http://schemas.openxmlformats.org/officeDocument/2006/relationships/hyperlink" Target="http://www.aardvarktactical.com/" TargetMode="External"/><Relationship Id="rId9" Type="http://schemas.openxmlformats.org/officeDocument/2006/relationships/hyperlink" Target="mailto:sales@proforceonline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urtisblueline.com/" TargetMode="External"/><Relationship Id="rId3" Type="http://schemas.openxmlformats.org/officeDocument/2006/relationships/hyperlink" Target="mailto:dboyer@policeproducts.com" TargetMode="External"/><Relationship Id="rId7" Type="http://schemas.openxmlformats.org/officeDocument/2006/relationships/hyperlink" Target="mailto:phoenix@curtisblueline.com" TargetMode="External"/><Relationship Id="rId2" Type="http://schemas.openxmlformats.org/officeDocument/2006/relationships/hyperlink" Target="mailto:chris.parra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http://www.policeproducts.com/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ewenglanduniform.net/" TargetMode="External"/><Relationship Id="rId3" Type="http://schemas.openxmlformats.org/officeDocument/2006/relationships/hyperlink" Target="http://www.ctpolicesupply.com/" TargetMode="External"/><Relationship Id="rId7" Type="http://schemas.openxmlformats.org/officeDocument/2006/relationships/hyperlink" Target="mailto:e.mcgee@newengland.net" TargetMode="External"/><Relationship Id="rId2" Type="http://schemas.openxmlformats.org/officeDocument/2006/relationships/hyperlink" Target="mailto:Dominick.Provisiero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horwitzuniforms.com/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mailto:rhorwitz@horwitzuniforms.com" TargetMode="External"/><Relationship Id="rId10" Type="http://schemas.openxmlformats.org/officeDocument/2006/relationships/hyperlink" Target="mailto:e.mcgee@newengland.net" TargetMode="External"/><Relationship Id="rId4" Type="http://schemas.openxmlformats.org/officeDocument/2006/relationships/hyperlink" Target="mailto:ed@ctpolicesupply.com" TargetMode="External"/><Relationship Id="rId9" Type="http://schemas.openxmlformats.org/officeDocument/2006/relationships/hyperlink" Target="http://www.newenglanduniform.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tlantictactical.com/" TargetMode="External"/><Relationship Id="rId2" Type="http://schemas.openxmlformats.org/officeDocument/2006/relationships/hyperlink" Target="mailto:merribeth.morisi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tom.caruso@atlantictactic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zoomScaleNormal="100" workbookViewId="0">
      <selection activeCell="A2" sqref="A2"/>
    </sheetView>
  </sheetViews>
  <sheetFormatPr defaultRowHeight="14.4" x14ac:dyDescent="0.3"/>
  <cols>
    <col min="1" max="1" width="21.33203125" customWidth="1"/>
    <col min="2" max="2" width="21.6640625" customWidth="1"/>
    <col min="3" max="3" width="20.33203125" customWidth="1"/>
  </cols>
  <sheetData>
    <row r="1" spans="1:8" ht="18" x14ac:dyDescent="0.35">
      <c r="A1" s="31" t="s">
        <v>777</v>
      </c>
      <c r="B1" s="31"/>
      <c r="C1" s="31"/>
      <c r="D1" s="31"/>
      <c r="E1" s="31"/>
      <c r="F1" s="31"/>
      <c r="G1" s="31"/>
      <c r="H1" s="31"/>
    </row>
    <row r="2" spans="1:8" x14ac:dyDescent="0.3">
      <c r="B2" s="32" t="s">
        <v>126</v>
      </c>
      <c r="C2" s="32"/>
      <c r="D2" s="32"/>
      <c r="E2" s="32"/>
    </row>
    <row r="3" spans="1:8" s="2" customFormat="1" x14ac:dyDescent="0.3">
      <c r="B3" s="6"/>
      <c r="C3" s="6"/>
      <c r="D3" s="6"/>
      <c r="E3" s="6"/>
    </row>
    <row r="4" spans="1:8" ht="15.6" x14ac:dyDescent="0.3">
      <c r="A4" s="29" t="s">
        <v>127</v>
      </c>
      <c r="B4" s="30"/>
      <c r="C4" s="30"/>
      <c r="D4" s="30"/>
    </row>
    <row r="5" spans="1:8" s="2" customFormat="1" x14ac:dyDescent="0.3"/>
    <row r="6" spans="1:8" ht="31.5" customHeight="1" x14ac:dyDescent="0.3">
      <c r="A6" s="4" t="s">
        <v>122</v>
      </c>
      <c r="B6" s="3" t="s">
        <v>123</v>
      </c>
      <c r="C6" s="3" t="s">
        <v>124</v>
      </c>
    </row>
    <row r="7" spans="1:8" x14ac:dyDescent="0.3">
      <c r="A7" s="5" t="s">
        <v>70</v>
      </c>
      <c r="B7" s="7" t="s">
        <v>128</v>
      </c>
      <c r="C7" s="7">
        <v>1</v>
      </c>
    </row>
    <row r="8" spans="1:8" x14ac:dyDescent="0.3">
      <c r="A8" s="5" t="s">
        <v>71</v>
      </c>
      <c r="B8" s="7" t="s">
        <v>128</v>
      </c>
      <c r="C8" s="7">
        <v>1</v>
      </c>
    </row>
    <row r="9" spans="1:8" x14ac:dyDescent="0.3">
      <c r="A9" s="5" t="s">
        <v>72</v>
      </c>
      <c r="B9" s="7" t="s">
        <v>128</v>
      </c>
      <c r="C9" s="7">
        <v>2</v>
      </c>
    </row>
    <row r="10" spans="1:8" x14ac:dyDescent="0.3">
      <c r="A10" s="5" t="s">
        <v>73</v>
      </c>
      <c r="B10" s="7"/>
      <c r="C10" s="7"/>
    </row>
    <row r="11" spans="1:8" x14ac:dyDescent="0.3">
      <c r="A11" s="5" t="s">
        <v>74</v>
      </c>
      <c r="B11" s="7" t="s">
        <v>128</v>
      </c>
      <c r="C11" s="7">
        <v>4</v>
      </c>
    </row>
    <row r="12" spans="1:8" x14ac:dyDescent="0.3">
      <c r="A12" s="5" t="s">
        <v>75</v>
      </c>
      <c r="B12" s="7" t="s">
        <v>128</v>
      </c>
      <c r="C12" s="7">
        <v>3</v>
      </c>
    </row>
    <row r="13" spans="1:8" x14ac:dyDescent="0.3">
      <c r="A13" s="5" t="s">
        <v>76</v>
      </c>
      <c r="B13" s="7" t="s">
        <v>128</v>
      </c>
      <c r="C13" s="7">
        <v>4</v>
      </c>
    </row>
    <row r="14" spans="1:8" x14ac:dyDescent="0.3">
      <c r="A14" s="5" t="s">
        <v>77</v>
      </c>
      <c r="B14" s="7" t="s">
        <v>128</v>
      </c>
      <c r="C14" s="7">
        <v>1</v>
      </c>
    </row>
    <row r="15" spans="1:8" x14ac:dyDescent="0.3">
      <c r="A15" s="5" t="s">
        <v>78</v>
      </c>
      <c r="B15" s="7" t="s">
        <v>128</v>
      </c>
      <c r="C15" s="7">
        <v>3</v>
      </c>
    </row>
    <row r="16" spans="1:8" x14ac:dyDescent="0.3">
      <c r="A16" s="5" t="s">
        <v>79</v>
      </c>
      <c r="B16" s="7" t="s">
        <v>128</v>
      </c>
      <c r="C16" s="7">
        <v>1</v>
      </c>
    </row>
    <row r="17" spans="1:3" x14ac:dyDescent="0.3">
      <c r="A17" s="5" t="s">
        <v>80</v>
      </c>
      <c r="B17" s="7" t="s">
        <v>128</v>
      </c>
      <c r="C17" s="7">
        <v>2</v>
      </c>
    </row>
    <row r="18" spans="1:3" x14ac:dyDescent="0.3">
      <c r="A18" s="5" t="s">
        <v>81</v>
      </c>
      <c r="B18" s="7" t="s">
        <v>128</v>
      </c>
      <c r="C18" s="7">
        <v>2</v>
      </c>
    </row>
    <row r="19" spans="1:3" x14ac:dyDescent="0.3">
      <c r="A19" s="5" t="s">
        <v>82</v>
      </c>
      <c r="B19" s="7" t="s">
        <v>128</v>
      </c>
      <c r="C19" s="7">
        <v>1</v>
      </c>
    </row>
    <row r="20" spans="1:3" x14ac:dyDescent="0.3">
      <c r="A20" s="5" t="s">
        <v>83</v>
      </c>
      <c r="B20" s="7" t="s">
        <v>128</v>
      </c>
      <c r="C20" s="7">
        <v>2</v>
      </c>
    </row>
    <row r="21" spans="1:3" x14ac:dyDescent="0.3">
      <c r="A21" s="5" t="s">
        <v>84</v>
      </c>
      <c r="B21" s="7" t="s">
        <v>128</v>
      </c>
      <c r="C21" s="7">
        <v>1</v>
      </c>
    </row>
    <row r="22" spans="1:3" x14ac:dyDescent="0.3">
      <c r="A22" s="5" t="s">
        <v>85</v>
      </c>
      <c r="B22" s="7" t="s">
        <v>128</v>
      </c>
      <c r="C22" s="7">
        <v>3</v>
      </c>
    </row>
    <row r="23" spans="1:3" x14ac:dyDescent="0.3">
      <c r="A23" s="5" t="s">
        <v>86</v>
      </c>
      <c r="B23" s="7" t="s">
        <v>128</v>
      </c>
      <c r="C23" s="7">
        <v>1</v>
      </c>
    </row>
    <row r="24" spans="1:3" x14ac:dyDescent="0.3">
      <c r="A24" s="5" t="s">
        <v>87</v>
      </c>
      <c r="B24" s="7" t="s">
        <v>128</v>
      </c>
      <c r="C24" s="7">
        <v>2</v>
      </c>
    </row>
    <row r="25" spans="1:3" x14ac:dyDescent="0.3">
      <c r="A25" s="5" t="s">
        <v>88</v>
      </c>
      <c r="B25" s="7" t="s">
        <v>128</v>
      </c>
      <c r="C25" s="7">
        <v>1</v>
      </c>
    </row>
    <row r="26" spans="1:3" x14ac:dyDescent="0.3">
      <c r="A26" s="5" t="s">
        <v>89</v>
      </c>
      <c r="B26" s="7" t="s">
        <v>128</v>
      </c>
      <c r="C26" s="7">
        <v>1</v>
      </c>
    </row>
    <row r="27" spans="1:3" x14ac:dyDescent="0.3">
      <c r="A27" s="5" t="s">
        <v>90</v>
      </c>
      <c r="B27" s="7" t="s">
        <v>128</v>
      </c>
      <c r="C27" s="7">
        <v>3</v>
      </c>
    </row>
    <row r="28" spans="1:3" x14ac:dyDescent="0.3">
      <c r="A28" s="5" t="s">
        <v>91</v>
      </c>
      <c r="B28" s="7" t="s">
        <v>128</v>
      </c>
      <c r="C28" s="7">
        <v>2</v>
      </c>
    </row>
    <row r="29" spans="1:3" x14ac:dyDescent="0.3">
      <c r="A29" s="5" t="s">
        <v>92</v>
      </c>
      <c r="B29" s="7" t="s">
        <v>128</v>
      </c>
      <c r="C29" s="7">
        <v>1</v>
      </c>
    </row>
    <row r="30" spans="1:3" x14ac:dyDescent="0.3">
      <c r="A30" s="5" t="s">
        <v>93</v>
      </c>
      <c r="B30" s="7" t="s">
        <v>128</v>
      </c>
      <c r="C30" s="7">
        <v>2</v>
      </c>
    </row>
    <row r="31" spans="1:3" x14ac:dyDescent="0.3">
      <c r="A31" s="5" t="s">
        <v>94</v>
      </c>
      <c r="B31" s="7" t="s">
        <v>128</v>
      </c>
      <c r="C31" s="7">
        <v>1</v>
      </c>
    </row>
    <row r="32" spans="1:3" x14ac:dyDescent="0.3">
      <c r="A32" s="5" t="s">
        <v>95</v>
      </c>
      <c r="B32" s="7" t="s">
        <v>128</v>
      </c>
      <c r="C32" s="7">
        <v>4</v>
      </c>
    </row>
    <row r="33" spans="1:3" x14ac:dyDescent="0.3">
      <c r="A33" s="5" t="s">
        <v>96</v>
      </c>
      <c r="B33" s="7" t="s">
        <v>128</v>
      </c>
      <c r="C33" s="7">
        <v>2</v>
      </c>
    </row>
    <row r="34" spans="1:3" x14ac:dyDescent="0.3">
      <c r="A34" s="5" t="s">
        <v>97</v>
      </c>
      <c r="B34" s="7" t="s">
        <v>128</v>
      </c>
      <c r="C34" s="7">
        <v>5</v>
      </c>
    </row>
    <row r="35" spans="1:3" x14ac:dyDescent="0.3">
      <c r="A35" s="5" t="s">
        <v>98</v>
      </c>
      <c r="B35" s="7" t="s">
        <v>128</v>
      </c>
      <c r="C35" s="7">
        <v>1</v>
      </c>
    </row>
    <row r="36" spans="1:3" x14ac:dyDescent="0.3">
      <c r="A36" s="5" t="s">
        <v>99</v>
      </c>
      <c r="B36" s="7" t="s">
        <v>128</v>
      </c>
      <c r="C36" s="7">
        <v>2</v>
      </c>
    </row>
    <row r="37" spans="1:3" x14ac:dyDescent="0.3">
      <c r="A37" s="5" t="s">
        <v>100</v>
      </c>
      <c r="B37" s="7" t="s">
        <v>128</v>
      </c>
      <c r="C37" s="7">
        <v>2</v>
      </c>
    </row>
    <row r="38" spans="1:3" x14ac:dyDescent="0.3">
      <c r="A38" s="5" t="s">
        <v>101</v>
      </c>
      <c r="B38" s="7" t="s">
        <v>128</v>
      </c>
      <c r="C38" s="7">
        <v>3</v>
      </c>
    </row>
    <row r="39" spans="1:3" x14ac:dyDescent="0.3">
      <c r="A39" s="5" t="s">
        <v>102</v>
      </c>
      <c r="B39" s="7" t="s">
        <v>128</v>
      </c>
      <c r="C39" s="7">
        <v>1</v>
      </c>
    </row>
    <row r="40" spans="1:3" x14ac:dyDescent="0.3">
      <c r="A40" s="5" t="s">
        <v>103</v>
      </c>
      <c r="B40" s="7" t="s">
        <v>128</v>
      </c>
      <c r="C40" s="7">
        <v>2</v>
      </c>
    </row>
    <row r="41" spans="1:3" x14ac:dyDescent="0.3">
      <c r="A41" s="5" t="s">
        <v>104</v>
      </c>
      <c r="B41" s="7" t="s">
        <v>128</v>
      </c>
      <c r="C41" s="7">
        <v>5</v>
      </c>
    </row>
    <row r="42" spans="1:3" x14ac:dyDescent="0.3">
      <c r="A42" s="5" t="s">
        <v>105</v>
      </c>
      <c r="B42" s="7" t="s">
        <v>128</v>
      </c>
      <c r="C42" s="7">
        <v>3</v>
      </c>
    </row>
    <row r="43" spans="1:3" x14ac:dyDescent="0.3">
      <c r="A43" s="5" t="s">
        <v>106</v>
      </c>
      <c r="B43" s="7" t="s">
        <v>128</v>
      </c>
      <c r="C43" s="7">
        <v>3</v>
      </c>
    </row>
    <row r="44" spans="1:3" x14ac:dyDescent="0.3">
      <c r="A44" s="5" t="s">
        <v>107</v>
      </c>
      <c r="B44" s="7" t="s">
        <v>128</v>
      </c>
      <c r="C44" s="7">
        <v>5</v>
      </c>
    </row>
    <row r="45" spans="1:3" x14ac:dyDescent="0.3">
      <c r="A45" s="5" t="s">
        <v>108</v>
      </c>
      <c r="B45" s="7" t="s">
        <v>128</v>
      </c>
      <c r="C45" s="7">
        <v>1</v>
      </c>
    </row>
    <row r="46" spans="1:3" x14ac:dyDescent="0.3">
      <c r="A46" s="5" t="s">
        <v>109</v>
      </c>
      <c r="B46" s="7" t="s">
        <v>128</v>
      </c>
      <c r="C46" s="7">
        <v>2</v>
      </c>
    </row>
    <row r="47" spans="1:3" x14ac:dyDescent="0.3">
      <c r="A47" s="5" t="s">
        <v>110</v>
      </c>
      <c r="B47" s="7" t="s">
        <v>128</v>
      </c>
      <c r="C47" s="7">
        <v>1</v>
      </c>
    </row>
    <row r="48" spans="1:3" x14ac:dyDescent="0.3">
      <c r="A48" s="5" t="s">
        <v>111</v>
      </c>
      <c r="B48" s="7" t="s">
        <v>128</v>
      </c>
      <c r="C48" s="7">
        <v>1</v>
      </c>
    </row>
    <row r="49" spans="1:3" x14ac:dyDescent="0.3">
      <c r="A49" s="5" t="s">
        <v>112</v>
      </c>
      <c r="B49" s="7" t="s">
        <v>128</v>
      </c>
      <c r="C49" s="7">
        <v>2</v>
      </c>
    </row>
    <row r="50" spans="1:3" x14ac:dyDescent="0.3">
      <c r="A50" s="5" t="s">
        <v>113</v>
      </c>
      <c r="B50" s="7" t="s">
        <v>128</v>
      </c>
      <c r="C50" s="7">
        <v>2</v>
      </c>
    </row>
    <row r="51" spans="1:3" x14ac:dyDescent="0.3">
      <c r="A51" s="5" t="s">
        <v>114</v>
      </c>
      <c r="B51" s="7" t="s">
        <v>128</v>
      </c>
      <c r="C51" s="7">
        <v>2</v>
      </c>
    </row>
    <row r="52" spans="1:3" x14ac:dyDescent="0.3">
      <c r="A52" s="5" t="s">
        <v>115</v>
      </c>
      <c r="B52" s="7" t="s">
        <v>128</v>
      </c>
      <c r="C52" s="7">
        <v>1</v>
      </c>
    </row>
    <row r="53" spans="1:3" x14ac:dyDescent="0.3">
      <c r="A53" s="5" t="s">
        <v>116</v>
      </c>
      <c r="B53" s="7" t="s">
        <v>128</v>
      </c>
      <c r="C53" s="7">
        <v>2</v>
      </c>
    </row>
    <row r="54" spans="1:3" x14ac:dyDescent="0.3">
      <c r="A54" s="5" t="s">
        <v>117</v>
      </c>
      <c r="B54" s="7" t="s">
        <v>128</v>
      </c>
      <c r="C54" s="7">
        <v>4</v>
      </c>
    </row>
    <row r="55" spans="1:3" x14ac:dyDescent="0.3">
      <c r="A55" s="5" t="s">
        <v>118</v>
      </c>
      <c r="B55" s="7" t="s">
        <v>128</v>
      </c>
      <c r="C55" s="7">
        <v>1</v>
      </c>
    </row>
    <row r="56" spans="1:3" x14ac:dyDescent="0.3">
      <c r="A56" s="5" t="s">
        <v>119</v>
      </c>
      <c r="B56" s="7" t="s">
        <v>128</v>
      </c>
      <c r="C56" s="7">
        <v>2</v>
      </c>
    </row>
    <row r="57" spans="1:3" x14ac:dyDescent="0.3">
      <c r="A57" s="5" t="s">
        <v>120</v>
      </c>
      <c r="B57" s="7" t="s">
        <v>128</v>
      </c>
      <c r="C57" s="7">
        <v>1</v>
      </c>
    </row>
    <row r="58" spans="1:3" ht="15" thickBot="1" x14ac:dyDescent="0.35">
      <c r="A58" s="8" t="s">
        <v>121</v>
      </c>
      <c r="B58" s="9" t="s">
        <v>128</v>
      </c>
      <c r="C58" s="9">
        <v>3</v>
      </c>
    </row>
    <row r="59" spans="1:3" ht="15" thickBot="1" x14ac:dyDescent="0.35">
      <c r="A59" s="10" t="s">
        <v>125</v>
      </c>
      <c r="B59" s="11">
        <f>COUNTA(B7:B58)</f>
        <v>51</v>
      </c>
      <c r="C59" s="12">
        <f>SUM(C7:C58)</f>
        <v>108</v>
      </c>
    </row>
  </sheetData>
  <mergeCells count="3">
    <mergeCell ref="A4:D4"/>
    <mergeCell ref="A1:H1"/>
    <mergeCell ref="B2:E2"/>
  </mergeCells>
  <pageMargins left="1" right="1" top="0.25" bottom="0.25" header="0.3" footer="0.3"/>
  <pageSetup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FFFF00"/>
  </sheetPr>
  <dimension ref="A1:J421"/>
  <sheetViews>
    <sheetView topLeftCell="A13" zoomScaleNormal="100" zoomScaleSheetLayoutView="150" workbookViewId="0">
      <selection activeCell="M29" sqref="M29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266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267</v>
      </c>
      <c r="C11" s="34"/>
      <c r="D11" s="34"/>
      <c r="E11" s="13" t="s">
        <v>8</v>
      </c>
      <c r="F11" s="35" t="s">
        <v>268</v>
      </c>
      <c r="G11" s="35"/>
      <c r="H11" s="35"/>
      <c r="I11" s="35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26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269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4" t="s">
        <v>270</v>
      </c>
      <c r="C17" s="15"/>
      <c r="D17" s="15"/>
      <c r="E17" s="15"/>
      <c r="F17" s="15"/>
      <c r="G17" s="15"/>
      <c r="H17" s="15"/>
      <c r="I17" s="15"/>
      <c r="J17" s="13"/>
    </row>
    <row r="18" spans="1:10" x14ac:dyDescent="0.3">
      <c r="A18" s="13" t="s">
        <v>3</v>
      </c>
      <c r="B18" s="33" t="s">
        <v>271</v>
      </c>
      <c r="C18" s="33"/>
      <c r="D18" s="33"/>
      <c r="E18" s="13" t="s">
        <v>4</v>
      </c>
      <c r="F18" s="33" t="s">
        <v>132</v>
      </c>
      <c r="G18" s="33"/>
      <c r="H18" s="13" t="s">
        <v>5</v>
      </c>
      <c r="I18" s="13">
        <v>32073</v>
      </c>
      <c r="J18" s="13"/>
    </row>
    <row r="19" spans="1:10" x14ac:dyDescent="0.3">
      <c r="A19" s="13" t="s">
        <v>12</v>
      </c>
      <c r="B19" s="13"/>
      <c r="C19" s="13" t="s">
        <v>272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4" t="s">
        <v>754</v>
      </c>
      <c r="C20" s="34"/>
      <c r="D20" s="34"/>
      <c r="E20" s="13" t="s">
        <v>8</v>
      </c>
      <c r="F20" s="35" t="s">
        <v>273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142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143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132</v>
      </c>
      <c r="D23" s="33"/>
      <c r="E23" s="33"/>
      <c r="F23" s="33"/>
      <c r="G23" s="33"/>
      <c r="H23" s="33"/>
      <c r="I23" s="33"/>
      <c r="J23" s="33"/>
    </row>
    <row r="24" spans="1:10" x14ac:dyDescent="0.3">
      <c r="A24" s="38" t="s">
        <v>26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274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275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276</v>
      </c>
      <c r="C28" s="33"/>
      <c r="D28" s="33"/>
      <c r="E28" s="13" t="s">
        <v>4</v>
      </c>
      <c r="F28" s="33" t="s">
        <v>132</v>
      </c>
      <c r="G28" s="33"/>
      <c r="H28" s="13" t="s">
        <v>5</v>
      </c>
      <c r="I28" s="13">
        <v>33014</v>
      </c>
      <c r="J28" s="13"/>
    </row>
    <row r="29" spans="1:10" x14ac:dyDescent="0.3">
      <c r="A29" s="13" t="s">
        <v>12</v>
      </c>
      <c r="B29" s="13"/>
      <c r="C29" s="13" t="s">
        <v>277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278</v>
      </c>
      <c r="C30" s="33"/>
      <c r="D30" s="33"/>
      <c r="E30" s="13" t="s">
        <v>8</v>
      </c>
      <c r="F30" s="35" t="s">
        <v>279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280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281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767</v>
      </c>
      <c r="D33" s="33"/>
      <c r="E33" s="33"/>
      <c r="F33" s="33"/>
      <c r="G33" s="33"/>
      <c r="H33" s="33"/>
      <c r="I33" s="33"/>
      <c r="J33" s="33"/>
    </row>
    <row r="34" spans="1:10" x14ac:dyDescent="0.3">
      <c r="A34" s="38" t="s">
        <v>26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6" t="s">
        <v>11</v>
      </c>
      <c r="B36" s="16"/>
      <c r="C36" s="34" t="s">
        <v>287</v>
      </c>
      <c r="D36" s="34"/>
      <c r="E36" s="34"/>
      <c r="F36" s="34"/>
      <c r="G36" s="34"/>
      <c r="H36" s="34"/>
      <c r="I36" s="34"/>
      <c r="J36" s="16"/>
    </row>
    <row r="37" spans="1:10" x14ac:dyDescent="0.3">
      <c r="A37" s="16" t="s">
        <v>2</v>
      </c>
      <c r="B37" s="44" t="s">
        <v>282</v>
      </c>
      <c r="C37" s="44"/>
      <c r="D37" s="44"/>
      <c r="E37" s="44"/>
      <c r="F37" s="44"/>
      <c r="G37" s="44"/>
      <c r="H37" s="44"/>
      <c r="I37" s="44"/>
      <c r="J37" s="16"/>
    </row>
    <row r="38" spans="1:10" x14ac:dyDescent="0.3">
      <c r="A38" s="16" t="s">
        <v>3</v>
      </c>
      <c r="B38" s="34" t="s">
        <v>283</v>
      </c>
      <c r="C38" s="34"/>
      <c r="D38" s="34"/>
      <c r="E38" s="16" t="s">
        <v>4</v>
      </c>
      <c r="F38" s="34" t="s">
        <v>132</v>
      </c>
      <c r="G38" s="34"/>
      <c r="H38" s="16" t="s">
        <v>5</v>
      </c>
      <c r="I38" s="16">
        <v>32703</v>
      </c>
      <c r="J38" s="16"/>
    </row>
    <row r="39" spans="1:10" x14ac:dyDescent="0.3">
      <c r="A39" s="16" t="s">
        <v>12</v>
      </c>
      <c r="B39" s="16"/>
      <c r="C39" s="34" t="s">
        <v>284</v>
      </c>
      <c r="D39" s="34"/>
      <c r="E39" s="34"/>
      <c r="F39" s="34"/>
      <c r="G39" s="34"/>
      <c r="H39" s="34"/>
      <c r="I39" s="34"/>
      <c r="J39" s="34"/>
    </row>
    <row r="40" spans="1:10" x14ac:dyDescent="0.3">
      <c r="A40" s="16" t="s">
        <v>7</v>
      </c>
      <c r="B40" s="34" t="s">
        <v>285</v>
      </c>
      <c r="C40" s="34"/>
      <c r="D40" s="34"/>
      <c r="E40" s="16" t="s">
        <v>8</v>
      </c>
      <c r="F40" s="35" t="s">
        <v>288</v>
      </c>
      <c r="G40" s="34"/>
      <c r="H40" s="34"/>
      <c r="I40" s="34"/>
      <c r="J40" s="16"/>
    </row>
    <row r="41" spans="1:10" ht="15" customHeight="1" x14ac:dyDescent="0.3">
      <c r="A41" s="16" t="s">
        <v>9</v>
      </c>
      <c r="B41" s="35" t="s">
        <v>289</v>
      </c>
      <c r="C41" s="34"/>
      <c r="D41" s="34"/>
      <c r="E41" s="34"/>
      <c r="F41" s="34"/>
      <c r="G41" s="34"/>
      <c r="H41" s="34"/>
      <c r="I41" s="34"/>
      <c r="J41" s="34"/>
    </row>
    <row r="42" spans="1:10" x14ac:dyDescent="0.3">
      <c r="A42" s="16" t="s">
        <v>10</v>
      </c>
      <c r="B42" s="34" t="s">
        <v>286</v>
      </c>
      <c r="C42" s="34"/>
      <c r="D42" s="34"/>
      <c r="E42" s="34"/>
      <c r="F42" s="34"/>
      <c r="G42" s="34"/>
      <c r="H42" s="34"/>
      <c r="I42" s="34"/>
      <c r="J42" s="34"/>
    </row>
    <row r="43" spans="1:10" x14ac:dyDescent="0.3">
      <c r="A43" s="34" t="s">
        <v>14</v>
      </c>
      <c r="B43" s="34"/>
      <c r="C43" s="34" t="s">
        <v>132</v>
      </c>
      <c r="D43" s="34"/>
      <c r="E43" s="34"/>
      <c r="F43" s="34"/>
      <c r="G43" s="34"/>
      <c r="H43" s="34"/>
      <c r="I43" s="34"/>
      <c r="J43" s="34"/>
    </row>
    <row r="52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</sheetData>
  <mergeCells count="46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42:J42"/>
    <mergeCell ref="A43:B43"/>
    <mergeCell ref="C43:J43"/>
    <mergeCell ref="B37:I37"/>
    <mergeCell ref="C39:J39"/>
    <mergeCell ref="B38:D38"/>
    <mergeCell ref="F38:G38"/>
    <mergeCell ref="B40:D40"/>
    <mergeCell ref="F40:I40"/>
    <mergeCell ref="B41:J41"/>
  </mergeCells>
  <hyperlinks>
    <hyperlink ref="B12" r:id="rId1"/>
    <hyperlink ref="F11" r:id="rId2" display="Nicholas.Gorsky@safariland.com"/>
    <hyperlink ref="F11:I11" r:id="rId3" display="Shawn Welch@safariland.com  "/>
    <hyperlink ref="F20" r:id="rId4"/>
    <hyperlink ref="B21" r:id="rId5"/>
    <hyperlink ref="F30" r:id="rId6"/>
    <hyperlink ref="B31" r:id="rId7"/>
    <hyperlink ref="F40" r:id="rId8"/>
    <hyperlink ref="B41" r:id="rId9"/>
  </hyperlinks>
  <pageMargins left="0.7" right="0.7" top="0.75" bottom="0.75" header="0.3" footer="0.3"/>
  <pageSetup scale="98" orientation="portrait" r:id="rId10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51" max="16383" man="1"/>
    <brk id="96" max="16383" man="1"/>
    <brk id="141" max="16383" man="1"/>
    <brk id="148" max="9" man="1"/>
    <brk id="186" max="16383" man="1"/>
    <brk id="231" max="16383" man="1"/>
    <brk id="276" max="16383" man="1"/>
    <brk id="283" max="9" man="1"/>
    <brk id="321" max="16383" man="1"/>
    <brk id="366" max="16383" man="1"/>
    <brk id="411" max="16383" man="1"/>
    <brk id="418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A1:J401"/>
  <sheetViews>
    <sheetView zoomScaleNormal="100" zoomScaleSheetLayoutView="150" workbookViewId="0">
      <selection activeCell="G29" sqref="G29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133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134</v>
      </c>
      <c r="C11" s="34"/>
      <c r="D11" s="34"/>
      <c r="E11" s="13" t="s">
        <v>8</v>
      </c>
      <c r="F11" s="35" t="s">
        <v>135</v>
      </c>
      <c r="G11" s="35"/>
      <c r="H11" s="35"/>
      <c r="I11" s="35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27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6" t="s">
        <v>11</v>
      </c>
      <c r="B16" s="16"/>
      <c r="C16" s="34" t="s">
        <v>138</v>
      </c>
      <c r="D16" s="34"/>
      <c r="E16" s="34"/>
      <c r="F16" s="34"/>
      <c r="G16" s="34"/>
      <c r="H16" s="34"/>
      <c r="I16" s="34"/>
      <c r="J16" s="16"/>
    </row>
    <row r="17" spans="1:10" x14ac:dyDescent="0.3">
      <c r="A17" s="16" t="s">
        <v>2</v>
      </c>
      <c r="B17" s="16" t="s">
        <v>139</v>
      </c>
      <c r="C17" s="16"/>
      <c r="D17" s="16"/>
      <c r="E17" s="16"/>
      <c r="F17" s="16"/>
      <c r="G17" s="16"/>
      <c r="H17" s="16"/>
      <c r="I17" s="16"/>
      <c r="J17" s="16"/>
    </row>
    <row r="18" spans="1:10" x14ac:dyDescent="0.3">
      <c r="A18" s="16" t="s">
        <v>3</v>
      </c>
      <c r="B18" s="34" t="s">
        <v>140</v>
      </c>
      <c r="C18" s="34"/>
      <c r="D18" s="34"/>
      <c r="E18" s="16" t="s">
        <v>4</v>
      </c>
      <c r="F18" s="34" t="s">
        <v>141</v>
      </c>
      <c r="G18" s="34"/>
      <c r="H18" s="16" t="s">
        <v>5</v>
      </c>
      <c r="I18" s="16">
        <v>30741</v>
      </c>
      <c r="J18" s="16"/>
    </row>
    <row r="19" spans="1:10" x14ac:dyDescent="0.3">
      <c r="A19" s="16" t="s">
        <v>12</v>
      </c>
      <c r="B19" s="16"/>
      <c r="C19" s="16" t="s">
        <v>660</v>
      </c>
      <c r="D19" s="16"/>
      <c r="E19" s="16"/>
      <c r="F19" s="16"/>
      <c r="G19" s="16"/>
      <c r="H19" s="16"/>
      <c r="I19" s="16"/>
      <c r="J19" s="16"/>
    </row>
    <row r="20" spans="1:10" x14ac:dyDescent="0.3">
      <c r="A20" s="16" t="s">
        <v>7</v>
      </c>
      <c r="B20" s="34" t="s">
        <v>762</v>
      </c>
      <c r="C20" s="34"/>
      <c r="D20" s="34"/>
      <c r="E20" s="16" t="s">
        <v>8</v>
      </c>
      <c r="F20" s="35" t="s">
        <v>662</v>
      </c>
      <c r="G20" s="34"/>
      <c r="H20" s="34"/>
      <c r="I20" s="34"/>
      <c r="J20" s="16"/>
    </row>
    <row r="21" spans="1:10" x14ac:dyDescent="0.3">
      <c r="A21" s="16" t="s">
        <v>9</v>
      </c>
      <c r="B21" s="35" t="s">
        <v>377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3">
      <c r="A22" s="16" t="s">
        <v>10</v>
      </c>
      <c r="B22" s="34" t="s">
        <v>143</v>
      </c>
      <c r="C22" s="34"/>
      <c r="D22" s="34"/>
      <c r="E22" s="34"/>
      <c r="F22" s="34"/>
      <c r="G22" s="34"/>
      <c r="H22" s="34"/>
      <c r="I22" s="34"/>
      <c r="J22" s="34"/>
    </row>
    <row r="23" spans="1:10" x14ac:dyDescent="0.3">
      <c r="A23" s="34" t="s">
        <v>14</v>
      </c>
      <c r="B23" s="34"/>
      <c r="C23" s="34" t="s">
        <v>763</v>
      </c>
      <c r="D23" s="34"/>
      <c r="E23" s="34"/>
      <c r="F23" s="34"/>
      <c r="G23" s="34"/>
      <c r="H23" s="34"/>
      <c r="I23" s="34"/>
      <c r="J23" s="34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F11:I11" r:id="rId3" display="joe.reynolds2@safariland.com"/>
    <hyperlink ref="F20" r:id="rId4"/>
    <hyperlink ref="B21" r:id="rId5"/>
  </hyperlinks>
  <pageMargins left="0.7" right="0.7" top="0.75" bottom="0.75" header="0.3" footer="0.3"/>
  <pageSetup scale="98" orientation="portrait" r:id="rId6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FFFF00"/>
  </sheetPr>
  <dimension ref="A1:J410"/>
  <sheetViews>
    <sheetView topLeftCell="A4" zoomScaleNormal="100" zoomScaleSheetLayoutView="150" workbookViewId="0">
      <selection activeCell="K31" sqref="K31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176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177</v>
      </c>
      <c r="C11" s="33"/>
      <c r="D11" s="33"/>
      <c r="E11" s="13" t="s">
        <v>8</v>
      </c>
      <c r="F11" s="35" t="s">
        <v>178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x14ac:dyDescent="0.3">
      <c r="A14" s="38" t="s">
        <v>28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6" t="s">
        <v>11</v>
      </c>
      <c r="B16" s="16"/>
      <c r="C16" s="34" t="s">
        <v>291</v>
      </c>
      <c r="D16" s="34"/>
      <c r="E16" s="34"/>
      <c r="F16" s="34"/>
      <c r="G16" s="34"/>
      <c r="H16" s="34"/>
      <c r="I16" s="34"/>
      <c r="J16" s="16"/>
    </row>
    <row r="17" spans="1:10" x14ac:dyDescent="0.3">
      <c r="A17" s="16" t="s">
        <v>2</v>
      </c>
      <c r="B17" s="16" t="s">
        <v>292</v>
      </c>
      <c r="C17" s="16"/>
      <c r="D17" s="16"/>
      <c r="E17" s="16"/>
      <c r="F17" s="16"/>
      <c r="G17" s="16"/>
      <c r="H17" s="16"/>
      <c r="I17" s="16"/>
      <c r="J17" s="16"/>
    </row>
    <row r="18" spans="1:10" x14ac:dyDescent="0.3">
      <c r="A18" s="16" t="s">
        <v>3</v>
      </c>
      <c r="B18" s="34" t="s">
        <v>293</v>
      </c>
      <c r="C18" s="34"/>
      <c r="D18" s="34"/>
      <c r="E18" s="16" t="s">
        <v>4</v>
      </c>
      <c r="F18" s="34" t="s">
        <v>294</v>
      </c>
      <c r="G18" s="34"/>
      <c r="H18" s="16" t="s">
        <v>5</v>
      </c>
      <c r="I18" s="16">
        <v>96814</v>
      </c>
      <c r="J18" s="16"/>
    </row>
    <row r="19" spans="1:10" x14ac:dyDescent="0.3">
      <c r="A19" s="16" t="s">
        <v>12</v>
      </c>
      <c r="B19" s="16"/>
      <c r="C19" s="16" t="s">
        <v>295</v>
      </c>
      <c r="D19" s="16"/>
      <c r="E19" s="16"/>
      <c r="F19" s="16"/>
      <c r="G19" s="16"/>
      <c r="H19" s="16"/>
      <c r="I19" s="16"/>
      <c r="J19" s="16"/>
    </row>
    <row r="20" spans="1:10" x14ac:dyDescent="0.3">
      <c r="A20" s="16" t="s">
        <v>7</v>
      </c>
      <c r="B20" s="34" t="s">
        <v>296</v>
      </c>
      <c r="C20" s="34"/>
      <c r="D20" s="34"/>
      <c r="E20" s="16" t="s">
        <v>8</v>
      </c>
      <c r="F20" s="35" t="s">
        <v>297</v>
      </c>
      <c r="G20" s="35"/>
      <c r="H20" s="35"/>
      <c r="I20" s="35"/>
      <c r="J20" s="16"/>
    </row>
    <row r="21" spans="1:10" x14ac:dyDescent="0.3">
      <c r="A21" s="16" t="s">
        <v>9</v>
      </c>
      <c r="B21" s="35" t="s">
        <v>300</v>
      </c>
      <c r="C21" s="34"/>
      <c r="D21" s="34"/>
      <c r="E21" s="34"/>
      <c r="F21" s="34"/>
      <c r="G21" s="34"/>
      <c r="H21" s="34"/>
      <c r="I21" s="34"/>
      <c r="J21" s="34"/>
    </row>
    <row r="22" spans="1:10" ht="15" customHeight="1" x14ac:dyDescent="0.3">
      <c r="A22" s="16" t="s">
        <v>10</v>
      </c>
      <c r="B22" s="34" t="s">
        <v>298</v>
      </c>
      <c r="C22" s="34"/>
      <c r="D22" s="34"/>
      <c r="E22" s="34"/>
      <c r="F22" s="34"/>
      <c r="G22" s="34"/>
      <c r="H22" s="34"/>
      <c r="I22" s="34"/>
      <c r="J22" s="34"/>
    </row>
    <row r="23" spans="1:10" x14ac:dyDescent="0.3">
      <c r="A23" s="34" t="s">
        <v>14</v>
      </c>
      <c r="B23" s="34"/>
      <c r="C23" s="34" t="s">
        <v>299</v>
      </c>
      <c r="D23" s="34"/>
      <c r="E23" s="34"/>
      <c r="F23" s="34"/>
      <c r="G23" s="34"/>
      <c r="H23" s="34"/>
      <c r="I23" s="34"/>
      <c r="J23" s="34"/>
    </row>
    <row r="24" spans="1:10" x14ac:dyDescent="0.3">
      <c r="A24" s="38" t="s">
        <v>28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6" t="s">
        <v>11</v>
      </c>
      <c r="B26" s="16"/>
      <c r="C26" s="34" t="s">
        <v>301</v>
      </c>
      <c r="D26" s="34"/>
      <c r="E26" s="34"/>
      <c r="F26" s="34"/>
      <c r="G26" s="34"/>
      <c r="H26" s="34"/>
      <c r="I26" s="34"/>
      <c r="J26" s="16"/>
    </row>
    <row r="27" spans="1:10" x14ac:dyDescent="0.3">
      <c r="A27" s="16" t="s">
        <v>2</v>
      </c>
      <c r="B27" s="16"/>
      <c r="C27" s="34" t="s">
        <v>302</v>
      </c>
      <c r="D27" s="34"/>
      <c r="E27" s="34"/>
      <c r="F27" s="34"/>
      <c r="G27" s="34"/>
      <c r="H27" s="34"/>
      <c r="I27" s="34"/>
      <c r="J27" s="16"/>
    </row>
    <row r="28" spans="1:10" x14ac:dyDescent="0.3">
      <c r="A28" s="16" t="s">
        <v>3</v>
      </c>
      <c r="B28" s="34" t="s">
        <v>303</v>
      </c>
      <c r="C28" s="34"/>
      <c r="D28" s="34"/>
      <c r="E28" s="16" t="s">
        <v>4</v>
      </c>
      <c r="F28" s="34" t="s">
        <v>304</v>
      </c>
      <c r="G28" s="34"/>
      <c r="H28" s="16" t="s">
        <v>5</v>
      </c>
      <c r="I28" s="16">
        <v>97303</v>
      </c>
      <c r="J28" s="16"/>
    </row>
    <row r="29" spans="1:10" x14ac:dyDescent="0.3">
      <c r="A29" s="16" t="s">
        <v>12</v>
      </c>
      <c r="B29" s="16"/>
      <c r="C29" s="16" t="s">
        <v>305</v>
      </c>
      <c r="D29" s="16"/>
      <c r="E29" s="16"/>
      <c r="F29" s="16"/>
      <c r="G29" s="16"/>
      <c r="H29" s="16"/>
      <c r="I29" s="16"/>
      <c r="J29" s="16"/>
    </row>
    <row r="30" spans="1:10" x14ac:dyDescent="0.3">
      <c r="A30" s="16" t="s">
        <v>7</v>
      </c>
      <c r="B30" s="34" t="s">
        <v>306</v>
      </c>
      <c r="C30" s="34"/>
      <c r="D30" s="34"/>
      <c r="E30" s="16" t="s">
        <v>8</v>
      </c>
      <c r="F30" s="35" t="s">
        <v>597</v>
      </c>
      <c r="G30" s="34"/>
      <c r="H30" s="34"/>
      <c r="I30" s="34"/>
      <c r="J30" s="16"/>
    </row>
    <row r="31" spans="1:10" ht="15" customHeight="1" x14ac:dyDescent="0.3">
      <c r="A31" s="16" t="s">
        <v>9</v>
      </c>
      <c r="B31" s="35" t="s">
        <v>598</v>
      </c>
      <c r="C31" s="34"/>
      <c r="D31" s="34"/>
      <c r="E31" s="34"/>
      <c r="F31" s="34"/>
      <c r="G31" s="34"/>
      <c r="H31" s="34"/>
      <c r="I31" s="34"/>
      <c r="J31" s="34"/>
    </row>
    <row r="32" spans="1:10" x14ac:dyDescent="0.3">
      <c r="A32" s="16" t="s">
        <v>10</v>
      </c>
      <c r="B32" s="34" t="s">
        <v>307</v>
      </c>
      <c r="C32" s="34"/>
      <c r="D32" s="34"/>
      <c r="E32" s="34"/>
      <c r="F32" s="34"/>
      <c r="G32" s="34"/>
      <c r="H32" s="34"/>
      <c r="I32" s="34"/>
      <c r="J32" s="34"/>
    </row>
    <row r="33" spans="1:10" x14ac:dyDescent="0.3">
      <c r="A33" s="34" t="s">
        <v>14</v>
      </c>
      <c r="B33" s="34"/>
      <c r="C33" s="34" t="s">
        <v>308</v>
      </c>
      <c r="D33" s="34"/>
      <c r="E33" s="34"/>
      <c r="F33" s="34"/>
      <c r="G33" s="34"/>
      <c r="H33" s="34"/>
      <c r="I33" s="34"/>
      <c r="J33" s="34"/>
    </row>
    <row r="41" spans="1:10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</sheetData>
  <mergeCells count="35"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  <mergeCell ref="B12:I12"/>
    <mergeCell ref="B13:I13"/>
    <mergeCell ref="C26:I26"/>
    <mergeCell ref="A14:J15"/>
    <mergeCell ref="C16:I16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B31:J31"/>
    <mergeCell ref="B32:J32"/>
    <mergeCell ref="A33:B33"/>
    <mergeCell ref="C33:J33"/>
    <mergeCell ref="C27:I27"/>
    <mergeCell ref="B28:D28"/>
    <mergeCell ref="F28:G28"/>
    <mergeCell ref="B30:D30"/>
    <mergeCell ref="F30:I30"/>
  </mergeCells>
  <hyperlinks>
    <hyperlink ref="B12" r:id="rId1"/>
    <hyperlink ref="F11" r:id="rId2"/>
    <hyperlink ref="F20" r:id="rId3"/>
    <hyperlink ref="B21" r:id="rId4"/>
    <hyperlink ref="F20:I20" r:id="rId5" display="audreysec@hawaii.rr.com"/>
    <hyperlink ref="F30" r:id="rId6"/>
    <hyperlink ref="B31" r:id="rId7"/>
  </hyperlinks>
  <pageMargins left="0.7" right="0.7" top="0.75" bottom="0.75" header="0.3" footer="0.3"/>
  <pageSetup scale="98" orientation="portrait" r:id="rId8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0" max="16383" man="1"/>
    <brk id="85" max="16383" man="1"/>
    <brk id="130" max="16383" man="1"/>
    <brk id="137" max="9" man="1"/>
    <brk id="175" max="16383" man="1"/>
    <brk id="220" max="16383" man="1"/>
    <brk id="265" max="16383" man="1"/>
    <brk id="272" max="9" man="1"/>
    <brk id="310" max="16383" man="1"/>
    <brk id="355" max="16383" man="1"/>
    <brk id="400" max="16383" man="1"/>
    <brk id="407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FFFF00"/>
  </sheetPr>
  <dimension ref="A1:J411"/>
  <sheetViews>
    <sheetView topLeftCell="A4" zoomScaleNormal="100" zoomScaleSheetLayoutView="150" workbookViewId="0">
      <selection activeCell="C23" sqref="C23:J23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144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145</v>
      </c>
      <c r="C11" s="33"/>
      <c r="D11" s="33"/>
      <c r="E11" s="13" t="s">
        <v>8</v>
      </c>
      <c r="F11" s="35" t="s">
        <v>146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29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6" t="s">
        <v>11</v>
      </c>
      <c r="B16" s="16"/>
      <c r="C16" s="34" t="s">
        <v>159</v>
      </c>
      <c r="D16" s="34"/>
      <c r="E16" s="34"/>
      <c r="F16" s="34"/>
      <c r="G16" s="34"/>
      <c r="H16" s="34"/>
      <c r="I16" s="34"/>
      <c r="J16" s="16"/>
    </row>
    <row r="17" spans="1:10" x14ac:dyDescent="0.3">
      <c r="A17" s="16" t="s">
        <v>2</v>
      </c>
      <c r="B17" s="16" t="s">
        <v>309</v>
      </c>
      <c r="C17" s="16"/>
      <c r="D17" s="16"/>
      <c r="E17" s="16"/>
      <c r="F17" s="16"/>
      <c r="G17" s="16"/>
      <c r="H17" s="16"/>
      <c r="I17" s="16"/>
      <c r="J17" s="16"/>
    </row>
    <row r="18" spans="1:10" x14ac:dyDescent="0.3">
      <c r="A18" s="16" t="s">
        <v>3</v>
      </c>
      <c r="B18" s="34" t="s">
        <v>310</v>
      </c>
      <c r="C18" s="34"/>
      <c r="D18" s="34"/>
      <c r="E18" s="16" t="s">
        <v>4</v>
      </c>
      <c r="F18" s="34" t="s">
        <v>311</v>
      </c>
      <c r="G18" s="34"/>
      <c r="H18" s="16" t="s">
        <v>5</v>
      </c>
      <c r="I18" s="16">
        <v>83709</v>
      </c>
      <c r="J18" s="16"/>
    </row>
    <row r="19" spans="1:10" x14ac:dyDescent="0.3">
      <c r="A19" s="16" t="s">
        <v>12</v>
      </c>
      <c r="B19" s="16"/>
      <c r="C19" s="16" t="s">
        <v>312</v>
      </c>
      <c r="D19" s="16"/>
      <c r="E19" s="16"/>
      <c r="F19" s="16"/>
      <c r="G19" s="16"/>
      <c r="H19" s="16"/>
      <c r="I19" s="16"/>
      <c r="J19" s="16"/>
    </row>
    <row r="20" spans="1:10" x14ac:dyDescent="0.3">
      <c r="A20" s="16" t="s">
        <v>7</v>
      </c>
      <c r="B20" s="34" t="s">
        <v>313</v>
      </c>
      <c r="C20" s="34"/>
      <c r="D20" s="34"/>
      <c r="E20" s="16" t="s">
        <v>8</v>
      </c>
      <c r="F20" s="35" t="s">
        <v>710</v>
      </c>
      <c r="G20" s="34"/>
      <c r="H20" s="34"/>
      <c r="I20" s="34"/>
      <c r="J20" s="16"/>
    </row>
    <row r="21" spans="1:10" x14ac:dyDescent="0.3">
      <c r="A21" s="16" t="s">
        <v>9</v>
      </c>
      <c r="B21" s="35" t="s">
        <v>213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3">
      <c r="A22" s="17" t="s">
        <v>10</v>
      </c>
      <c r="B22" s="34" t="s">
        <v>164</v>
      </c>
      <c r="C22" s="34"/>
      <c r="D22" s="34"/>
      <c r="E22" s="34"/>
      <c r="F22" s="34"/>
      <c r="G22" s="34"/>
      <c r="H22" s="34"/>
      <c r="I22" s="34"/>
      <c r="J22" s="34"/>
    </row>
    <row r="23" spans="1:10" x14ac:dyDescent="0.3">
      <c r="A23" s="34" t="s">
        <v>14</v>
      </c>
      <c r="B23" s="34"/>
      <c r="C23" s="34" t="s">
        <v>704</v>
      </c>
      <c r="D23" s="34"/>
      <c r="E23" s="34"/>
      <c r="F23" s="34"/>
      <c r="G23" s="34"/>
      <c r="H23" s="34"/>
      <c r="I23" s="34"/>
      <c r="J23" s="34"/>
    </row>
    <row r="24" spans="1:10" x14ac:dyDescent="0.3">
      <c r="A24" s="38" t="s">
        <v>29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165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39" t="s">
        <v>166</v>
      </c>
      <c r="C27" s="39"/>
      <c r="D27" s="39"/>
      <c r="E27" s="39"/>
      <c r="F27" s="39"/>
      <c r="G27" s="39"/>
      <c r="H27" s="39"/>
      <c r="I27" s="39"/>
      <c r="J27" s="39"/>
    </row>
    <row r="28" spans="1:10" x14ac:dyDescent="0.3">
      <c r="A28" s="13" t="s">
        <v>3</v>
      </c>
      <c r="B28" s="33" t="s">
        <v>167</v>
      </c>
      <c r="C28" s="33"/>
      <c r="D28" s="33"/>
      <c r="E28" s="13" t="s">
        <v>4</v>
      </c>
      <c r="F28" s="33" t="s">
        <v>162</v>
      </c>
      <c r="G28" s="33"/>
      <c r="H28" s="13">
        <v>86301</v>
      </c>
      <c r="I28" s="13"/>
      <c r="J28" s="13"/>
    </row>
    <row r="29" spans="1:10" x14ac:dyDescent="0.3">
      <c r="A29" s="13" t="s">
        <v>12</v>
      </c>
      <c r="B29" s="13"/>
      <c r="C29" s="16" t="s">
        <v>168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4" t="s">
        <v>169</v>
      </c>
      <c r="C30" s="34"/>
      <c r="D30" s="34"/>
      <c r="E30" s="13" t="s">
        <v>8</v>
      </c>
      <c r="F30" s="35" t="s">
        <v>172</v>
      </c>
      <c r="G30" s="43"/>
      <c r="H30" s="43"/>
      <c r="I30" s="43"/>
      <c r="J30" s="13"/>
    </row>
    <row r="31" spans="1:10" ht="15" customHeight="1" x14ac:dyDescent="0.3">
      <c r="A31" s="13" t="s">
        <v>9</v>
      </c>
      <c r="B31" s="35" t="s">
        <v>170</v>
      </c>
      <c r="C31" s="33"/>
      <c r="D31" s="33"/>
      <c r="E31" s="33"/>
      <c r="F31" s="33"/>
      <c r="G31" s="33"/>
      <c r="H31" s="33"/>
      <c r="I31" s="33"/>
      <c r="J31" s="33"/>
    </row>
    <row r="32" spans="1:10" x14ac:dyDescent="0.3">
      <c r="A32" s="16" t="s">
        <v>10</v>
      </c>
      <c r="B32" s="33" t="s">
        <v>171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705</v>
      </c>
      <c r="D33" s="33"/>
      <c r="E33" s="33"/>
      <c r="F33" s="33"/>
      <c r="G33" s="33"/>
      <c r="H33" s="33"/>
      <c r="I33" s="33"/>
      <c r="J33" s="33"/>
    </row>
    <row r="42" spans="1:10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</sheetData>
  <mergeCells count="35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26:I26"/>
    <mergeCell ref="A24:J25"/>
    <mergeCell ref="B20:D20"/>
    <mergeCell ref="F20:I20"/>
    <mergeCell ref="B21:J21"/>
    <mergeCell ref="B22:J22"/>
    <mergeCell ref="A23:B23"/>
    <mergeCell ref="C23:J23"/>
    <mergeCell ref="B32:J32"/>
    <mergeCell ref="A33:B33"/>
    <mergeCell ref="C33:J33"/>
    <mergeCell ref="B27:J27"/>
    <mergeCell ref="B28:D28"/>
    <mergeCell ref="F28:G28"/>
    <mergeCell ref="B30:D30"/>
    <mergeCell ref="F30:I30"/>
    <mergeCell ref="B31:J31"/>
  </mergeCells>
  <hyperlinks>
    <hyperlink ref="B12" r:id="rId1"/>
    <hyperlink ref="F11" r:id="rId2"/>
    <hyperlink ref="B21" r:id="rId3"/>
    <hyperlink ref="F20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FF00"/>
  </sheetPr>
  <dimension ref="A1:J401"/>
  <sheetViews>
    <sheetView zoomScaleNormal="100" zoomScaleSheetLayoutView="150" workbookViewId="0">
      <selection activeCell="E20" sqref="E20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317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318</v>
      </c>
      <c r="C11" s="34"/>
      <c r="D11" s="34"/>
      <c r="E11" s="13" t="s">
        <v>8</v>
      </c>
      <c r="F11" s="35" t="s">
        <v>319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30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6" t="s">
        <v>11</v>
      </c>
      <c r="B16" s="16"/>
      <c r="C16" s="34" t="s">
        <v>320</v>
      </c>
      <c r="D16" s="34"/>
      <c r="E16" s="34"/>
      <c r="F16" s="34"/>
      <c r="G16" s="34"/>
      <c r="H16" s="34"/>
      <c r="I16" s="34"/>
      <c r="J16" s="16"/>
    </row>
    <row r="17" spans="1:10" x14ac:dyDescent="0.3">
      <c r="A17" s="16" t="s">
        <v>2</v>
      </c>
      <c r="B17" s="16" t="s">
        <v>729</v>
      </c>
      <c r="C17" s="16"/>
      <c r="D17" s="16"/>
      <c r="E17" s="16"/>
      <c r="F17" s="16"/>
      <c r="G17" s="16"/>
      <c r="H17" s="16"/>
      <c r="I17" s="16"/>
      <c r="J17" s="16"/>
    </row>
    <row r="18" spans="1:10" x14ac:dyDescent="0.3">
      <c r="A18" s="16" t="s">
        <v>3</v>
      </c>
      <c r="B18" s="34" t="s">
        <v>322</v>
      </c>
      <c r="C18" s="34"/>
      <c r="D18" s="34"/>
      <c r="E18" s="16" t="s">
        <v>4</v>
      </c>
      <c r="F18" s="34" t="s">
        <v>323</v>
      </c>
      <c r="G18" s="34"/>
      <c r="H18" s="16" t="s">
        <v>5</v>
      </c>
      <c r="I18" s="16">
        <v>55441</v>
      </c>
      <c r="J18" s="16"/>
    </row>
    <row r="19" spans="1:10" x14ac:dyDescent="0.3">
      <c r="A19" s="16" t="s">
        <v>12</v>
      </c>
      <c r="B19" s="16"/>
      <c r="C19" s="16" t="s">
        <v>324</v>
      </c>
      <c r="D19" s="16"/>
      <c r="E19" s="16"/>
      <c r="F19" s="16"/>
      <c r="G19" s="16"/>
      <c r="H19" s="16"/>
      <c r="I19" s="16"/>
      <c r="J19" s="16"/>
    </row>
    <row r="20" spans="1:10" x14ac:dyDescent="0.3">
      <c r="A20" s="16" t="s">
        <v>7</v>
      </c>
      <c r="B20" s="34" t="s">
        <v>771</v>
      </c>
      <c r="C20" s="34"/>
      <c r="D20" s="34"/>
      <c r="E20" s="16" t="s">
        <v>8</v>
      </c>
      <c r="F20" s="35" t="s">
        <v>326</v>
      </c>
      <c r="G20" s="34"/>
      <c r="H20" s="34"/>
      <c r="I20" s="34"/>
      <c r="J20" s="16"/>
    </row>
    <row r="21" spans="1:10" x14ac:dyDescent="0.3">
      <c r="A21" s="16" t="s">
        <v>9</v>
      </c>
      <c r="B21" s="35" t="s">
        <v>772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3">
      <c r="A22" s="16" t="s">
        <v>10</v>
      </c>
      <c r="B22" s="34" t="s">
        <v>325</v>
      </c>
      <c r="C22" s="34"/>
      <c r="D22" s="34"/>
      <c r="E22" s="34"/>
      <c r="F22" s="34"/>
      <c r="G22" s="34"/>
      <c r="H22" s="34"/>
      <c r="I22" s="34"/>
      <c r="J22" s="34"/>
    </row>
    <row r="23" spans="1:10" x14ac:dyDescent="0.3">
      <c r="A23" s="34" t="s">
        <v>14</v>
      </c>
      <c r="B23" s="34"/>
      <c r="C23" s="34" t="s">
        <v>727</v>
      </c>
      <c r="D23" s="34"/>
      <c r="E23" s="34"/>
      <c r="F23" s="34"/>
      <c r="G23" s="34"/>
      <c r="H23" s="34"/>
      <c r="I23" s="34"/>
      <c r="J23" s="34"/>
    </row>
    <row r="32" spans="1:10" ht="15" customHeight="1" x14ac:dyDescent="0.3">
      <c r="A32" s="1" t="s">
        <v>599</v>
      </c>
    </row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B21" r:id="rId3"/>
    <hyperlink ref="F20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FF00"/>
  </sheetPr>
  <dimension ref="A1:J410"/>
  <sheetViews>
    <sheetView zoomScaleNormal="100" zoomScaleSheetLayoutView="150" workbookViewId="0">
      <selection activeCell="R27" sqref="R2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317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318</v>
      </c>
      <c r="C11" s="34"/>
      <c r="D11" s="34"/>
      <c r="E11" s="13" t="s">
        <v>8</v>
      </c>
      <c r="F11" s="35" t="s">
        <v>319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31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336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768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337</v>
      </c>
      <c r="C18" s="33"/>
      <c r="D18" s="33"/>
      <c r="E18" s="13" t="s">
        <v>4</v>
      </c>
      <c r="F18" s="33" t="s">
        <v>330</v>
      </c>
      <c r="G18" s="33"/>
      <c r="H18" s="13" t="s">
        <v>5</v>
      </c>
      <c r="I18" s="13">
        <v>46368</v>
      </c>
      <c r="J18" s="13"/>
    </row>
    <row r="19" spans="1:10" x14ac:dyDescent="0.3">
      <c r="A19" s="13" t="s">
        <v>12</v>
      </c>
      <c r="B19" s="13"/>
      <c r="C19" s="13" t="s">
        <v>769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338</v>
      </c>
      <c r="C20" s="33"/>
      <c r="D20" s="33"/>
      <c r="E20" s="13" t="s">
        <v>8</v>
      </c>
      <c r="F20" s="35" t="s">
        <v>339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340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341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330</v>
      </c>
      <c r="D23" s="33"/>
      <c r="E23" s="33"/>
      <c r="F23" s="33"/>
      <c r="G23" s="33"/>
      <c r="H23" s="33"/>
      <c r="I23" s="33"/>
      <c r="J23" s="33"/>
    </row>
    <row r="24" spans="1:10" x14ac:dyDescent="0.3">
      <c r="A24" s="38" t="s">
        <v>31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327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328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329</v>
      </c>
      <c r="C28" s="33"/>
      <c r="D28" s="33"/>
      <c r="E28" s="13" t="s">
        <v>4</v>
      </c>
      <c r="F28" s="33" t="s">
        <v>330</v>
      </c>
      <c r="G28" s="33"/>
      <c r="H28" s="13" t="s">
        <v>5</v>
      </c>
      <c r="I28" s="13">
        <v>46204</v>
      </c>
      <c r="J28" s="13"/>
    </row>
    <row r="29" spans="1:10" x14ac:dyDescent="0.3">
      <c r="A29" s="13" t="s">
        <v>12</v>
      </c>
      <c r="B29" s="13"/>
      <c r="C29" s="13" t="s">
        <v>331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332</v>
      </c>
      <c r="C30" s="33"/>
      <c r="D30" s="33"/>
      <c r="E30" s="13" t="s">
        <v>8</v>
      </c>
      <c r="F30" s="35" t="s">
        <v>333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334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335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330</v>
      </c>
      <c r="D33" s="33"/>
      <c r="E33" s="33"/>
      <c r="F33" s="33"/>
      <c r="G33" s="33"/>
      <c r="H33" s="33"/>
      <c r="I33" s="33"/>
      <c r="J33" s="33"/>
    </row>
    <row r="41" spans="1:10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1:J31"/>
    <mergeCell ref="B32:J32"/>
    <mergeCell ref="A33:B33"/>
    <mergeCell ref="C33:J33"/>
    <mergeCell ref="A24:J25"/>
    <mergeCell ref="C26:I26"/>
    <mergeCell ref="B28:D28"/>
    <mergeCell ref="F28:G28"/>
    <mergeCell ref="B30:D30"/>
    <mergeCell ref="F30:I30"/>
  </mergeCells>
  <hyperlinks>
    <hyperlink ref="B12" r:id="rId1"/>
    <hyperlink ref="F11" r:id="rId2"/>
    <hyperlink ref="F20" r:id="rId3"/>
    <hyperlink ref="B21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0" max="16383" man="1"/>
    <brk id="85" max="16383" man="1"/>
    <brk id="130" max="16383" man="1"/>
    <brk id="137" max="9" man="1"/>
    <brk id="175" max="16383" man="1"/>
    <brk id="220" max="16383" man="1"/>
    <brk id="265" max="16383" man="1"/>
    <brk id="272" max="9" man="1"/>
    <brk id="310" max="16383" man="1"/>
    <brk id="355" max="16383" man="1"/>
    <brk id="400" max="16383" man="1"/>
    <brk id="407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FF00"/>
  </sheetPr>
  <dimension ref="A1:J401"/>
  <sheetViews>
    <sheetView zoomScaleNormal="100" zoomScaleSheetLayoutView="150" workbookViewId="0">
      <selection activeCell="B21" sqref="B21:J21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342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343</v>
      </c>
      <c r="C11" s="33"/>
      <c r="D11" s="33"/>
      <c r="E11" s="13" t="s">
        <v>8</v>
      </c>
      <c r="F11" s="35" t="s">
        <v>345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256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32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320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321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322</v>
      </c>
      <c r="C18" s="33"/>
      <c r="D18" s="33"/>
      <c r="E18" s="13" t="s">
        <v>4</v>
      </c>
      <c r="F18" s="33" t="s">
        <v>323</v>
      </c>
      <c r="G18" s="33"/>
      <c r="H18" s="13" t="s">
        <v>5</v>
      </c>
      <c r="I18" s="13">
        <v>55441</v>
      </c>
      <c r="J18" s="13"/>
    </row>
    <row r="19" spans="1:10" x14ac:dyDescent="0.3">
      <c r="A19" s="13" t="s">
        <v>12</v>
      </c>
      <c r="B19" s="13"/>
      <c r="C19" s="13" t="s">
        <v>324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771</v>
      </c>
      <c r="C20" s="33"/>
      <c r="D20" s="33"/>
      <c r="E20" s="13" t="s">
        <v>8</v>
      </c>
      <c r="F20" s="35" t="s">
        <v>326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772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3" t="s">
        <v>10</v>
      </c>
      <c r="B22" s="33" t="s">
        <v>325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728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B21" r:id="rId3"/>
    <hyperlink ref="F20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FF00"/>
  </sheetPr>
  <dimension ref="A1:J421"/>
  <sheetViews>
    <sheetView topLeftCell="A4" zoomScaleNormal="100" zoomScaleSheetLayoutView="150" workbookViewId="0">
      <selection activeCell="C43" sqref="C43:J43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173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174</v>
      </c>
      <c r="C11" s="34"/>
      <c r="D11" s="34"/>
      <c r="E11" s="13" t="s">
        <v>8</v>
      </c>
      <c r="F11" s="35" t="s">
        <v>347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33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348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349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350</v>
      </c>
      <c r="C18" s="33"/>
      <c r="D18" s="33"/>
      <c r="E18" s="13" t="s">
        <v>4</v>
      </c>
      <c r="F18" s="33" t="s">
        <v>351</v>
      </c>
      <c r="G18" s="33"/>
      <c r="H18" s="13" t="s">
        <v>5</v>
      </c>
      <c r="I18" s="13">
        <v>67202</v>
      </c>
      <c r="J18" s="13"/>
    </row>
    <row r="19" spans="1:10" x14ac:dyDescent="0.3">
      <c r="A19" s="13" t="s">
        <v>12</v>
      </c>
      <c r="B19" s="13"/>
      <c r="C19" s="13" t="s">
        <v>352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353</v>
      </c>
      <c r="C20" s="33"/>
      <c r="D20" s="33"/>
      <c r="E20" s="13" t="s">
        <v>8</v>
      </c>
      <c r="F20" s="35" t="s">
        <v>354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355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356</v>
      </c>
      <c r="C22" s="33"/>
      <c r="D22" s="33"/>
      <c r="E22" s="33"/>
      <c r="F22" s="33"/>
      <c r="G22" s="33"/>
      <c r="H22" s="33"/>
      <c r="I22" s="33"/>
      <c r="J22" s="33"/>
    </row>
    <row r="23" spans="1:10" ht="28.65" customHeight="1" x14ac:dyDescent="0.3">
      <c r="A23" s="33" t="s">
        <v>14</v>
      </c>
      <c r="B23" s="33"/>
      <c r="C23" s="33" t="s">
        <v>357</v>
      </c>
      <c r="D23" s="33"/>
      <c r="E23" s="33"/>
      <c r="F23" s="33"/>
      <c r="G23" s="33"/>
      <c r="H23" s="33"/>
      <c r="I23" s="33"/>
      <c r="J23" s="33"/>
    </row>
    <row r="24" spans="1:10" x14ac:dyDescent="0.3">
      <c r="A24" s="38" t="s">
        <v>33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358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359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360</v>
      </c>
      <c r="C28" s="33"/>
      <c r="D28" s="33"/>
      <c r="E28" s="13" t="s">
        <v>4</v>
      </c>
      <c r="F28" s="33" t="s">
        <v>361</v>
      </c>
      <c r="G28" s="33"/>
      <c r="H28" s="13" t="s">
        <v>5</v>
      </c>
      <c r="I28" s="13">
        <v>63103</v>
      </c>
      <c r="J28" s="13"/>
    </row>
    <row r="29" spans="1:10" x14ac:dyDescent="0.3">
      <c r="A29" s="13" t="s">
        <v>12</v>
      </c>
      <c r="B29" s="13"/>
      <c r="C29" s="13" t="s">
        <v>362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363</v>
      </c>
      <c r="C30" s="33"/>
      <c r="D30" s="33"/>
      <c r="E30" s="13" t="s">
        <v>8</v>
      </c>
      <c r="F30" s="35" t="s">
        <v>364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365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366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367</v>
      </c>
      <c r="D33" s="33"/>
      <c r="E33" s="33"/>
      <c r="F33" s="33"/>
      <c r="G33" s="33"/>
      <c r="H33" s="33"/>
      <c r="I33" s="33"/>
      <c r="J33" s="33"/>
    </row>
    <row r="34" spans="1:10" ht="15" customHeight="1" x14ac:dyDescent="0.3">
      <c r="A34" s="38" t="s">
        <v>33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6" t="s">
        <v>11</v>
      </c>
      <c r="B36" s="16"/>
      <c r="C36" s="34" t="s">
        <v>368</v>
      </c>
      <c r="D36" s="34"/>
      <c r="E36" s="34"/>
      <c r="F36" s="34"/>
      <c r="G36" s="34"/>
      <c r="H36" s="34"/>
      <c r="I36" s="34"/>
      <c r="J36" s="16"/>
    </row>
    <row r="37" spans="1:10" x14ac:dyDescent="0.3">
      <c r="A37" s="16" t="s">
        <v>2</v>
      </c>
      <c r="B37" s="16" t="s">
        <v>755</v>
      </c>
      <c r="C37" s="16"/>
      <c r="D37" s="16"/>
      <c r="E37" s="16"/>
      <c r="F37" s="16"/>
      <c r="G37" s="16"/>
      <c r="H37" s="16"/>
      <c r="I37" s="16"/>
      <c r="J37" s="16"/>
    </row>
    <row r="38" spans="1:10" x14ac:dyDescent="0.3">
      <c r="A38" s="16" t="s">
        <v>3</v>
      </c>
      <c r="B38" s="34" t="s">
        <v>756</v>
      </c>
      <c r="C38" s="34"/>
      <c r="D38" s="34"/>
      <c r="E38" s="16" t="s">
        <v>4</v>
      </c>
      <c r="F38" s="34" t="s">
        <v>351</v>
      </c>
      <c r="G38" s="34"/>
      <c r="H38" s="16" t="s">
        <v>5</v>
      </c>
      <c r="I38" s="16">
        <v>66212</v>
      </c>
      <c r="J38" s="16"/>
    </row>
    <row r="39" spans="1:10" x14ac:dyDescent="0.3">
      <c r="A39" s="16" t="s">
        <v>12</v>
      </c>
      <c r="B39" s="16"/>
      <c r="C39" s="16" t="s">
        <v>372</v>
      </c>
      <c r="D39" s="16"/>
      <c r="E39" s="16"/>
      <c r="F39" s="16"/>
      <c r="G39" s="16"/>
      <c r="H39" s="16"/>
      <c r="I39" s="16"/>
      <c r="J39" s="16"/>
    </row>
    <row r="40" spans="1:10" x14ac:dyDescent="0.3">
      <c r="A40" s="16" t="s">
        <v>7</v>
      </c>
      <c r="B40" s="34" t="s">
        <v>373</v>
      </c>
      <c r="C40" s="34"/>
      <c r="D40" s="34"/>
      <c r="E40" s="16" t="s">
        <v>8</v>
      </c>
      <c r="F40" s="35" t="s">
        <v>376</v>
      </c>
      <c r="G40" s="34"/>
      <c r="H40" s="34"/>
      <c r="I40" s="34"/>
      <c r="J40" s="16"/>
    </row>
    <row r="41" spans="1:10" ht="15" customHeight="1" x14ac:dyDescent="0.3">
      <c r="A41" s="16" t="s">
        <v>9</v>
      </c>
      <c r="B41" s="35" t="s">
        <v>377</v>
      </c>
      <c r="C41" s="34"/>
      <c r="D41" s="34"/>
      <c r="E41" s="34"/>
      <c r="F41" s="34"/>
      <c r="G41" s="34"/>
      <c r="H41" s="34"/>
      <c r="I41" s="34"/>
      <c r="J41" s="34"/>
    </row>
    <row r="42" spans="1:10" x14ac:dyDescent="0.3">
      <c r="A42" s="16" t="s">
        <v>10</v>
      </c>
      <c r="B42" s="34" t="s">
        <v>374</v>
      </c>
      <c r="C42" s="34"/>
      <c r="D42" s="34"/>
      <c r="E42" s="34"/>
      <c r="F42" s="34"/>
      <c r="G42" s="34"/>
      <c r="H42" s="34"/>
      <c r="I42" s="34"/>
      <c r="J42" s="34"/>
    </row>
    <row r="43" spans="1:10" x14ac:dyDescent="0.3">
      <c r="A43" s="34" t="s">
        <v>14</v>
      </c>
      <c r="B43" s="34"/>
      <c r="C43" s="34" t="s">
        <v>375</v>
      </c>
      <c r="D43" s="34"/>
      <c r="E43" s="34"/>
      <c r="F43" s="34"/>
      <c r="G43" s="34"/>
      <c r="H43" s="34"/>
      <c r="I43" s="34"/>
      <c r="J43" s="34"/>
    </row>
    <row r="52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</sheetData>
  <mergeCells count="4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42:J42"/>
    <mergeCell ref="A43:B43"/>
    <mergeCell ref="C43:J43"/>
    <mergeCell ref="B38:D38"/>
    <mergeCell ref="F38:G38"/>
    <mergeCell ref="B40:D40"/>
    <mergeCell ref="F40:I40"/>
    <mergeCell ref="B41:J41"/>
  </mergeCells>
  <hyperlinks>
    <hyperlink ref="B12" r:id="rId1"/>
    <hyperlink ref="F11" r:id="rId2"/>
    <hyperlink ref="F20" r:id="rId3"/>
    <hyperlink ref="B21" r:id="rId4"/>
    <hyperlink ref="B31" r:id="rId5"/>
    <hyperlink ref="F30" r:id="rId6"/>
    <hyperlink ref="F40" r:id="rId7"/>
    <hyperlink ref="B41" r:id="rId8"/>
  </hyperlinks>
  <pageMargins left="0.7" right="0.7" top="0.75" bottom="0.75" header="0.3" footer="0.3"/>
  <pageSetup scale="98" orientation="portrait" r:id="rId9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51" max="16383" man="1"/>
    <brk id="96" max="16383" man="1"/>
    <brk id="141" max="16383" man="1"/>
    <brk id="148" max="9" man="1"/>
    <brk id="186" max="16383" man="1"/>
    <brk id="231" max="16383" man="1"/>
    <brk id="276" max="16383" man="1"/>
    <brk id="283" max="9" man="1"/>
    <brk id="321" max="16383" man="1"/>
    <brk id="366" max="16383" man="1"/>
    <brk id="411" max="16383" man="1"/>
    <brk id="418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FF00"/>
  </sheetPr>
  <dimension ref="A1:J401"/>
  <sheetViews>
    <sheetView zoomScaleNormal="100" zoomScaleSheetLayoutView="150" workbookViewId="0">
      <selection activeCell="M23" sqref="M23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317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318</v>
      </c>
      <c r="C11" s="34"/>
      <c r="D11" s="34"/>
      <c r="E11" s="13" t="s">
        <v>8</v>
      </c>
      <c r="F11" s="35" t="s">
        <v>319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34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378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379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380</v>
      </c>
      <c r="C18" s="33"/>
      <c r="D18" s="33"/>
      <c r="E18" s="13" t="s">
        <v>4</v>
      </c>
      <c r="F18" s="33" t="s">
        <v>381</v>
      </c>
      <c r="G18" s="33"/>
      <c r="H18" s="13" t="s">
        <v>5</v>
      </c>
      <c r="I18" s="13">
        <v>43207</v>
      </c>
      <c r="J18" s="13"/>
    </row>
    <row r="19" spans="1:10" x14ac:dyDescent="0.3">
      <c r="A19" s="13" t="s">
        <v>12</v>
      </c>
      <c r="B19" s="13"/>
      <c r="C19" s="13" t="s">
        <v>382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383</v>
      </c>
      <c r="C20" s="33"/>
      <c r="D20" s="33"/>
      <c r="E20" s="13" t="s">
        <v>8</v>
      </c>
      <c r="F20" s="35" t="s">
        <v>384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385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7" t="s">
        <v>10</v>
      </c>
      <c r="B22" s="33" t="s">
        <v>386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387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F20" r:id="rId3"/>
    <hyperlink ref="B21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FF00"/>
  </sheetPr>
  <dimension ref="A1:J33"/>
  <sheetViews>
    <sheetView zoomScaleNormal="100" zoomScaleSheetLayoutView="150" workbookViewId="0">
      <selection activeCell="N28" sqref="N28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388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389</v>
      </c>
      <c r="C11" s="34"/>
      <c r="D11" s="34"/>
      <c r="E11" s="13" t="s">
        <v>8</v>
      </c>
      <c r="F11" s="35" t="s">
        <v>390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x14ac:dyDescent="0.3">
      <c r="A14" s="38" t="s">
        <v>35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391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392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393</v>
      </c>
      <c r="C18" s="33"/>
      <c r="D18" s="33"/>
      <c r="E18" s="13" t="s">
        <v>4</v>
      </c>
      <c r="F18" s="33" t="s">
        <v>394</v>
      </c>
      <c r="G18" s="33"/>
      <c r="H18" s="13" t="s">
        <v>5</v>
      </c>
      <c r="I18" s="13">
        <v>70507</v>
      </c>
      <c r="J18" s="13"/>
    </row>
    <row r="19" spans="1:10" x14ac:dyDescent="0.3">
      <c r="A19" s="13" t="s">
        <v>12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395</v>
      </c>
      <c r="C20" s="33"/>
      <c r="D20" s="33"/>
      <c r="E20" s="13" t="s">
        <v>8</v>
      </c>
      <c r="F20" s="35" t="s">
        <v>456</v>
      </c>
      <c r="G20" s="43"/>
      <c r="H20" s="43"/>
      <c r="I20" s="43"/>
      <c r="J20" s="13"/>
    </row>
    <row r="21" spans="1:10" x14ac:dyDescent="0.3">
      <c r="A21" s="13" t="s">
        <v>9</v>
      </c>
      <c r="B21" s="35" t="s">
        <v>457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3" t="s">
        <v>10</v>
      </c>
      <c r="B22" s="33" t="s">
        <v>396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397</v>
      </c>
      <c r="D23" s="33"/>
      <c r="E23" s="33"/>
      <c r="F23" s="33"/>
      <c r="G23" s="33"/>
      <c r="H23" s="33"/>
      <c r="I23" s="33"/>
      <c r="J23" s="33"/>
    </row>
    <row r="24" spans="1:10" x14ac:dyDescent="0.3">
      <c r="A24" s="38" t="s">
        <v>35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398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399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400</v>
      </c>
      <c r="C28" s="33"/>
      <c r="D28" s="33"/>
      <c r="E28" s="13" t="s">
        <v>4</v>
      </c>
      <c r="F28" s="33" t="s">
        <v>394</v>
      </c>
      <c r="G28" s="33"/>
      <c r="H28" s="13" t="s">
        <v>5</v>
      </c>
      <c r="I28" s="13">
        <v>70815</v>
      </c>
      <c r="J28" s="13"/>
    </row>
    <row r="29" spans="1:10" x14ac:dyDescent="0.3">
      <c r="A29" s="13" t="s">
        <v>12</v>
      </c>
      <c r="B29" s="13"/>
      <c r="C29" s="13" t="s">
        <v>401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402</v>
      </c>
      <c r="C30" s="33"/>
      <c r="D30" s="33"/>
      <c r="E30" s="13" t="s">
        <v>8</v>
      </c>
      <c r="F30" s="35" t="s">
        <v>403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404</v>
      </c>
      <c r="C31" s="33"/>
      <c r="D31" s="33"/>
      <c r="E31" s="33"/>
      <c r="F31" s="33"/>
      <c r="G31" s="33"/>
      <c r="H31" s="33"/>
      <c r="I31" s="33"/>
      <c r="J31" s="33"/>
    </row>
    <row r="32" spans="1:10" x14ac:dyDescent="0.3">
      <c r="A32" s="16" t="s">
        <v>10</v>
      </c>
      <c r="B32" s="33" t="s">
        <v>405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397</v>
      </c>
      <c r="D33" s="33"/>
      <c r="E33" s="33"/>
      <c r="F33" s="33"/>
      <c r="G33" s="33"/>
      <c r="H33" s="33"/>
      <c r="I33" s="33"/>
      <c r="J33" s="33"/>
    </row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31:J31"/>
    <mergeCell ref="B32:J32"/>
    <mergeCell ref="A33:B33"/>
    <mergeCell ref="C33:J33"/>
    <mergeCell ref="B20:D20"/>
    <mergeCell ref="F20:I20"/>
    <mergeCell ref="B21:J21"/>
    <mergeCell ref="B22:J22"/>
    <mergeCell ref="A23:B23"/>
    <mergeCell ref="C23:J23"/>
    <mergeCell ref="A24:J25"/>
    <mergeCell ref="C26:I26"/>
    <mergeCell ref="B28:D28"/>
    <mergeCell ref="F28:G28"/>
    <mergeCell ref="B30:D30"/>
    <mergeCell ref="F30:I30"/>
  </mergeCells>
  <hyperlinks>
    <hyperlink ref="B12" r:id="rId1"/>
    <hyperlink ref="F11" r:id="rId2"/>
    <hyperlink ref="B21" r:id="rId3"/>
    <hyperlink ref="F20" r:id="rId4"/>
    <hyperlink ref="B31" r:id="rId5"/>
    <hyperlink ref="F30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J400"/>
  <sheetViews>
    <sheetView zoomScaleNormal="100" zoomScaleSheetLayoutView="150" workbookViewId="0">
      <selection activeCell="B27" sqref="B27"/>
    </sheetView>
  </sheetViews>
  <sheetFormatPr defaultRowHeight="14.4" x14ac:dyDescent="0.3"/>
  <cols>
    <col min="2" max="2" width="10.88671875" customWidth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133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134</v>
      </c>
      <c r="C11" s="34"/>
      <c r="D11" s="34"/>
      <c r="E11" s="13" t="s">
        <v>8</v>
      </c>
      <c r="F11" s="35" t="s">
        <v>135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13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6" t="s">
        <v>11</v>
      </c>
      <c r="B16" s="16"/>
      <c r="C16" s="34" t="s">
        <v>138</v>
      </c>
      <c r="D16" s="34"/>
      <c r="E16" s="34"/>
      <c r="F16" s="34"/>
      <c r="G16" s="34"/>
      <c r="H16" s="34"/>
      <c r="I16" s="34"/>
      <c r="J16" s="16"/>
    </row>
    <row r="17" spans="1:10" x14ac:dyDescent="0.3">
      <c r="A17" s="16" t="s">
        <v>2</v>
      </c>
      <c r="B17" s="16" t="s">
        <v>139</v>
      </c>
      <c r="C17" s="16"/>
      <c r="D17" s="16"/>
      <c r="E17" s="16"/>
      <c r="F17" s="16"/>
      <c r="G17" s="16"/>
      <c r="H17" s="16"/>
      <c r="I17" s="16"/>
      <c r="J17" s="16"/>
    </row>
    <row r="18" spans="1:10" x14ac:dyDescent="0.3">
      <c r="A18" s="16" t="s">
        <v>3</v>
      </c>
      <c r="B18" s="34" t="s">
        <v>140</v>
      </c>
      <c r="C18" s="34"/>
      <c r="D18" s="34"/>
      <c r="E18" s="16" t="s">
        <v>4</v>
      </c>
      <c r="F18" s="34" t="s">
        <v>141</v>
      </c>
      <c r="G18" s="34"/>
      <c r="H18" s="16" t="s">
        <v>5</v>
      </c>
      <c r="I18" s="16">
        <v>30741</v>
      </c>
      <c r="J18" s="16"/>
    </row>
    <row r="19" spans="1:10" x14ac:dyDescent="0.3">
      <c r="A19" s="16" t="s">
        <v>12</v>
      </c>
      <c r="B19" s="16"/>
      <c r="C19" s="16" t="s">
        <v>660</v>
      </c>
      <c r="D19" s="16"/>
      <c r="E19" s="16"/>
      <c r="F19" s="16"/>
      <c r="G19" s="16"/>
      <c r="H19" s="16"/>
      <c r="I19" s="16"/>
      <c r="J19" s="16"/>
    </row>
    <row r="20" spans="1:10" x14ac:dyDescent="0.3">
      <c r="A20" s="16" t="s">
        <v>7</v>
      </c>
      <c r="B20" s="34" t="s">
        <v>762</v>
      </c>
      <c r="C20" s="34"/>
      <c r="D20" s="34"/>
      <c r="E20" s="16" t="s">
        <v>8</v>
      </c>
      <c r="F20" s="35" t="s">
        <v>662</v>
      </c>
      <c r="G20" s="34"/>
      <c r="H20" s="34"/>
      <c r="I20" s="34"/>
      <c r="J20" s="16"/>
    </row>
    <row r="21" spans="1:10" x14ac:dyDescent="0.3">
      <c r="A21" s="16" t="s">
        <v>9</v>
      </c>
      <c r="B21" s="35" t="s">
        <v>377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3">
      <c r="A22" s="16" t="s">
        <v>10</v>
      </c>
      <c r="B22" s="34" t="s">
        <v>143</v>
      </c>
      <c r="C22" s="34"/>
      <c r="D22" s="34"/>
      <c r="E22" s="34"/>
      <c r="F22" s="34"/>
      <c r="G22" s="34"/>
      <c r="H22" s="34"/>
      <c r="I22" s="34"/>
      <c r="J22" s="34"/>
    </row>
    <row r="23" spans="1:10" x14ac:dyDescent="0.3">
      <c r="A23" s="34" t="s">
        <v>14</v>
      </c>
      <c r="B23" s="34"/>
      <c r="C23" s="34" t="s">
        <v>763</v>
      </c>
      <c r="D23" s="34"/>
      <c r="E23" s="34"/>
      <c r="F23" s="34"/>
      <c r="G23" s="34"/>
      <c r="H23" s="34"/>
      <c r="I23" s="34"/>
      <c r="J23" s="34"/>
    </row>
    <row r="31" spans="1:10" ht="15" customHeight="1" x14ac:dyDescent="0.3"/>
    <row r="256" ht="15" customHeight="1" x14ac:dyDescent="0.3"/>
    <row r="265" ht="15" customHeight="1" x14ac:dyDescent="0.3"/>
    <row r="274" ht="15" customHeight="1" x14ac:dyDescent="0.3"/>
    <row r="283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  <row r="328" ht="15" customHeight="1" x14ac:dyDescent="0.3"/>
    <row r="337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</sheetData>
  <mergeCells count="24">
    <mergeCell ref="A1:J1"/>
    <mergeCell ref="A2:J2"/>
    <mergeCell ref="A3:J3"/>
    <mergeCell ref="A4:J4"/>
    <mergeCell ref="B18:D18"/>
    <mergeCell ref="B9:D9"/>
    <mergeCell ref="F9:G9"/>
    <mergeCell ref="C10:I10"/>
    <mergeCell ref="B11:D11"/>
    <mergeCell ref="F11:I11"/>
    <mergeCell ref="B12:I12"/>
    <mergeCell ref="A6:J6"/>
    <mergeCell ref="B13:I13"/>
    <mergeCell ref="A14:J15"/>
    <mergeCell ref="C16:I16"/>
    <mergeCell ref="F18:G18"/>
    <mergeCell ref="C7:J7"/>
    <mergeCell ref="B8:J8"/>
    <mergeCell ref="A23:B23"/>
    <mergeCell ref="C23:J23"/>
    <mergeCell ref="B21:J21"/>
    <mergeCell ref="B22:J22"/>
    <mergeCell ref="B20:D20"/>
    <mergeCell ref="F20:I20"/>
  </mergeCells>
  <hyperlinks>
    <hyperlink ref="B12" r:id="rId1"/>
    <hyperlink ref="F11" r:id="rId2"/>
    <hyperlink ref="F20" r:id="rId3"/>
    <hyperlink ref="B21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0" max="16383" man="1"/>
    <brk id="75" max="16383" man="1"/>
    <brk id="120" max="16383" man="1"/>
    <brk id="127" max="9" man="1"/>
    <brk id="165" max="16383" man="1"/>
    <brk id="210" max="16383" man="1"/>
    <brk id="255" max="16383" man="1"/>
    <brk id="262" max="9" man="1"/>
    <brk id="300" max="16383" man="1"/>
    <brk id="345" max="16383" man="1"/>
    <brk id="390" max="16383" man="1"/>
    <brk id="397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FF00"/>
  </sheetPr>
  <dimension ref="A1:J401"/>
  <sheetViews>
    <sheetView zoomScaleNormal="100" zoomScaleSheetLayoutView="150" workbookViewId="0">
      <selection activeCell="J20" sqref="J20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406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407</v>
      </c>
      <c r="C11" s="34"/>
      <c r="D11" s="34"/>
      <c r="E11" s="13" t="s">
        <v>8</v>
      </c>
      <c r="F11" s="35" t="s">
        <v>408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36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257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733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259</v>
      </c>
      <c r="C18" s="33"/>
      <c r="D18" s="33"/>
      <c r="E18" s="13" t="s">
        <v>4</v>
      </c>
      <c r="F18" s="33" t="s">
        <v>260</v>
      </c>
      <c r="G18" s="33"/>
      <c r="H18" s="13" t="s">
        <v>5</v>
      </c>
      <c r="I18" s="13">
        <v>17070</v>
      </c>
      <c r="J18" s="13"/>
    </row>
    <row r="19" spans="1:10" x14ac:dyDescent="0.3">
      <c r="A19" s="13" t="s">
        <v>12</v>
      </c>
      <c r="B19" s="13"/>
      <c r="C19" s="16" t="s">
        <v>261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262</v>
      </c>
      <c r="C20" s="33"/>
      <c r="D20" s="33"/>
      <c r="E20" s="13" t="s">
        <v>8</v>
      </c>
      <c r="F20" s="35" t="s">
        <v>735</v>
      </c>
      <c r="G20" s="43"/>
      <c r="H20" s="43"/>
      <c r="I20" s="43"/>
      <c r="J20" s="13"/>
    </row>
    <row r="21" spans="1:10" x14ac:dyDescent="0.3">
      <c r="A21" s="13" t="s">
        <v>9</v>
      </c>
      <c r="B21" s="35" t="s">
        <v>410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3" t="s">
        <v>10</v>
      </c>
      <c r="B22" s="33" t="s">
        <v>265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730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B21" r:id="rId3"/>
    <hyperlink ref="F20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FF00"/>
  </sheetPr>
  <dimension ref="A1:J401"/>
  <sheetViews>
    <sheetView zoomScaleNormal="100" zoomScaleSheetLayoutView="150" workbookViewId="0">
      <selection activeCell="O25" sqref="O2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252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253</v>
      </c>
      <c r="C11" s="33"/>
      <c r="D11" s="33"/>
      <c r="E11" s="13" t="s">
        <v>8</v>
      </c>
      <c r="F11" s="46" t="s">
        <v>254</v>
      </c>
      <c r="G11" s="33"/>
      <c r="H11" s="33"/>
      <c r="I11" s="33"/>
      <c r="J11" s="13"/>
    </row>
    <row r="12" spans="1:10" x14ac:dyDescent="0.3">
      <c r="A12" s="13" t="s">
        <v>9</v>
      </c>
      <c r="B12" s="46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37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257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733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259</v>
      </c>
      <c r="C18" s="33"/>
      <c r="D18" s="33"/>
      <c r="E18" s="13" t="s">
        <v>4</v>
      </c>
      <c r="F18" s="33" t="s">
        <v>260</v>
      </c>
      <c r="G18" s="33"/>
      <c r="H18" s="13" t="s">
        <v>5</v>
      </c>
      <c r="I18" s="13">
        <v>17070</v>
      </c>
      <c r="J18" s="13"/>
    </row>
    <row r="19" spans="1:10" x14ac:dyDescent="0.3">
      <c r="A19" s="13" t="s">
        <v>12</v>
      </c>
      <c r="B19" s="13"/>
      <c r="C19" s="16" t="s">
        <v>261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262</v>
      </c>
      <c r="C20" s="33"/>
      <c r="D20" s="33"/>
      <c r="E20" s="13" t="s">
        <v>8</v>
      </c>
      <c r="F20" s="35" t="s">
        <v>735</v>
      </c>
      <c r="G20" s="43"/>
      <c r="H20" s="43"/>
      <c r="I20" s="43"/>
      <c r="J20" s="13"/>
    </row>
    <row r="21" spans="1:10" x14ac:dyDescent="0.3">
      <c r="A21" s="13" t="s">
        <v>9</v>
      </c>
      <c r="B21" s="35" t="s">
        <v>264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265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730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B21" r:id="rId3"/>
    <hyperlink ref="F20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FF00"/>
  </sheetPr>
  <dimension ref="A1:J421"/>
  <sheetViews>
    <sheetView topLeftCell="A4" zoomScaleNormal="100" zoomScaleSheetLayoutView="150" workbookViewId="0">
      <selection activeCell="M30" sqref="M30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20">
        <v>32218</v>
      </c>
      <c r="J9" s="13"/>
    </row>
    <row r="10" spans="1:10" x14ac:dyDescent="0.3">
      <c r="A10" s="13" t="s">
        <v>6</v>
      </c>
      <c r="B10" s="13"/>
      <c r="C10" s="34" t="s">
        <v>406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407</v>
      </c>
      <c r="C11" s="34"/>
      <c r="D11" s="34"/>
      <c r="E11" s="13" t="s">
        <v>8</v>
      </c>
      <c r="F11" s="35" t="s">
        <v>408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38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411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412</v>
      </c>
      <c r="C17" s="13"/>
      <c r="D17" s="13"/>
      <c r="E17" s="13"/>
      <c r="F17" s="13"/>
      <c r="G17" s="13"/>
      <c r="H17" s="13"/>
      <c r="I17" s="20"/>
      <c r="J17" s="13"/>
    </row>
    <row r="18" spans="1:10" x14ac:dyDescent="0.3">
      <c r="A18" s="13" t="s">
        <v>3</v>
      </c>
      <c r="B18" s="33" t="s">
        <v>413</v>
      </c>
      <c r="C18" s="33"/>
      <c r="D18" s="33"/>
      <c r="E18" s="13" t="s">
        <v>4</v>
      </c>
      <c r="F18" s="33" t="s">
        <v>414</v>
      </c>
      <c r="G18" s="33"/>
      <c r="H18" s="22" t="s">
        <v>5</v>
      </c>
      <c r="I18" s="23" t="s">
        <v>415</v>
      </c>
      <c r="J18" s="13"/>
    </row>
    <row r="19" spans="1:10" x14ac:dyDescent="0.3">
      <c r="A19" s="13" t="s">
        <v>12</v>
      </c>
      <c r="B19" s="13"/>
      <c r="C19" s="13" t="s">
        <v>416</v>
      </c>
      <c r="D19" s="13"/>
      <c r="E19" s="13"/>
      <c r="F19" s="13"/>
      <c r="G19" s="13"/>
      <c r="H19" s="13"/>
      <c r="I19" s="20"/>
      <c r="J19" s="13"/>
    </row>
    <row r="20" spans="1:10" x14ac:dyDescent="0.3">
      <c r="A20" s="13" t="s">
        <v>7</v>
      </c>
      <c r="B20" s="33" t="s">
        <v>417</v>
      </c>
      <c r="C20" s="33"/>
      <c r="D20" s="33"/>
      <c r="E20" s="13" t="s">
        <v>8</v>
      </c>
      <c r="F20" s="35" t="s">
        <v>752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753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3" t="s">
        <v>10</v>
      </c>
      <c r="B22" s="33" t="s">
        <v>419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737</v>
      </c>
      <c r="D23" s="33"/>
      <c r="E23" s="33"/>
      <c r="F23" s="33"/>
      <c r="G23" s="33"/>
      <c r="H23" s="33"/>
      <c r="I23" s="33"/>
      <c r="J23" s="33"/>
    </row>
    <row r="24" spans="1:10" x14ac:dyDescent="0.3">
      <c r="A24" s="38" t="s">
        <v>38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13" t="s">
        <v>420</v>
      </c>
      <c r="D26" s="13"/>
      <c r="E26" s="13"/>
      <c r="F26" s="13"/>
      <c r="G26" s="13"/>
      <c r="H26" s="13"/>
      <c r="I26" s="20"/>
      <c r="J26" s="13"/>
    </row>
    <row r="27" spans="1:10" x14ac:dyDescent="0.3">
      <c r="A27" s="13" t="s">
        <v>2</v>
      </c>
      <c r="B27" s="39" t="s">
        <v>421</v>
      </c>
      <c r="C27" s="39"/>
      <c r="D27" s="39"/>
      <c r="E27" s="13"/>
      <c r="F27" s="13"/>
      <c r="G27" s="13"/>
      <c r="H27" s="13"/>
      <c r="I27" s="20"/>
      <c r="J27" s="13"/>
    </row>
    <row r="28" spans="1:10" x14ac:dyDescent="0.3">
      <c r="A28" s="13" t="s">
        <v>3</v>
      </c>
      <c r="B28" s="13" t="s">
        <v>422</v>
      </c>
      <c r="C28" s="13"/>
      <c r="D28" s="13"/>
      <c r="E28" s="13" t="s">
        <v>4</v>
      </c>
      <c r="F28" s="13" t="s">
        <v>414</v>
      </c>
      <c r="G28" s="13"/>
      <c r="H28" s="22" t="s">
        <v>5</v>
      </c>
      <c r="I28" s="23" t="s">
        <v>423</v>
      </c>
      <c r="J28" s="13"/>
    </row>
    <row r="29" spans="1:10" x14ac:dyDescent="0.3">
      <c r="A29" s="13" t="s">
        <v>12</v>
      </c>
      <c r="B29" s="13"/>
      <c r="C29" s="13" t="s">
        <v>424</v>
      </c>
      <c r="D29" s="13"/>
      <c r="E29" s="13"/>
      <c r="F29" s="13"/>
      <c r="G29" s="13"/>
      <c r="H29" s="13"/>
      <c r="I29" s="20"/>
      <c r="J29" s="13"/>
    </row>
    <row r="30" spans="1:10" x14ac:dyDescent="0.3">
      <c r="A30" s="13" t="s">
        <v>7</v>
      </c>
      <c r="B30" s="13" t="s">
        <v>425</v>
      </c>
      <c r="C30" s="13"/>
      <c r="D30" s="13"/>
      <c r="E30" s="13" t="s">
        <v>8</v>
      </c>
      <c r="F30" s="24" t="s">
        <v>426</v>
      </c>
      <c r="G30" s="13"/>
      <c r="H30" s="13"/>
      <c r="I30" s="20"/>
      <c r="J30" s="13"/>
    </row>
    <row r="31" spans="1:10" x14ac:dyDescent="0.3">
      <c r="A31" s="13" t="s">
        <v>9</v>
      </c>
      <c r="B31" s="24" t="s">
        <v>427</v>
      </c>
      <c r="C31" s="13"/>
      <c r="D31" s="13"/>
      <c r="E31" s="13"/>
      <c r="F31" s="13"/>
      <c r="G31" s="13"/>
      <c r="H31" s="13"/>
      <c r="I31" s="20"/>
      <c r="J31" s="13"/>
    </row>
    <row r="32" spans="1:10" ht="15" customHeight="1" x14ac:dyDescent="0.3">
      <c r="A32" s="13" t="s">
        <v>10</v>
      </c>
      <c r="B32" s="13" t="s">
        <v>428</v>
      </c>
      <c r="C32" s="13"/>
      <c r="D32" s="13"/>
      <c r="E32" s="13"/>
      <c r="F32" s="13"/>
      <c r="G32" s="13"/>
      <c r="H32" s="13"/>
      <c r="I32" s="20"/>
      <c r="J32" s="13"/>
    </row>
    <row r="33" spans="1:10" x14ac:dyDescent="0.3">
      <c r="A33" s="13" t="s">
        <v>14</v>
      </c>
      <c r="B33" s="13"/>
      <c r="C33" s="39" t="s">
        <v>414</v>
      </c>
      <c r="D33" s="39"/>
      <c r="E33" s="39"/>
      <c r="F33" s="39"/>
      <c r="G33" s="39"/>
      <c r="H33" s="39"/>
      <c r="I33" s="39"/>
      <c r="J33" s="39"/>
    </row>
    <row r="34" spans="1:10" x14ac:dyDescent="0.3">
      <c r="A34" s="38" t="s">
        <v>38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3" t="s">
        <v>11</v>
      </c>
      <c r="B36" s="13"/>
      <c r="C36" s="33" t="s">
        <v>429</v>
      </c>
      <c r="D36" s="33"/>
      <c r="E36" s="33"/>
      <c r="F36" s="33"/>
      <c r="G36" s="33"/>
      <c r="H36" s="33"/>
      <c r="I36" s="33"/>
      <c r="J36" s="13"/>
    </row>
    <row r="37" spans="1:10" x14ac:dyDescent="0.3">
      <c r="A37" s="13" t="s">
        <v>2</v>
      </c>
      <c r="B37" s="25" t="s">
        <v>430</v>
      </c>
      <c r="C37" s="25"/>
      <c r="D37" s="25"/>
      <c r="E37" s="25"/>
      <c r="F37" s="25"/>
      <c r="G37" s="25"/>
      <c r="H37" s="25"/>
      <c r="I37" s="25"/>
      <c r="J37" s="13"/>
    </row>
    <row r="38" spans="1:10" x14ac:dyDescent="0.3">
      <c r="A38" s="13" t="s">
        <v>3</v>
      </c>
      <c r="B38" s="33" t="s">
        <v>431</v>
      </c>
      <c r="C38" s="33"/>
      <c r="D38" s="33"/>
      <c r="E38" s="13" t="s">
        <v>4</v>
      </c>
      <c r="F38" s="33" t="s">
        <v>414</v>
      </c>
      <c r="G38" s="33"/>
      <c r="H38" s="13" t="s">
        <v>5</v>
      </c>
      <c r="I38" s="20" t="s">
        <v>432</v>
      </c>
      <c r="J38" s="13"/>
    </row>
    <row r="39" spans="1:10" x14ac:dyDescent="0.3">
      <c r="A39" s="13" t="s">
        <v>12</v>
      </c>
      <c r="B39" s="13"/>
      <c r="C39" s="13"/>
      <c r="D39" s="13"/>
      <c r="E39" s="13"/>
      <c r="F39" s="13"/>
      <c r="G39" s="13"/>
      <c r="H39" s="13"/>
      <c r="I39" s="20"/>
      <c r="J39" s="13"/>
    </row>
    <row r="40" spans="1:10" x14ac:dyDescent="0.3">
      <c r="A40" s="13" t="s">
        <v>7</v>
      </c>
      <c r="B40" s="33" t="s">
        <v>433</v>
      </c>
      <c r="C40" s="33"/>
      <c r="D40" s="33"/>
      <c r="E40" s="13" t="s">
        <v>8</v>
      </c>
      <c r="F40" s="35" t="s">
        <v>734</v>
      </c>
      <c r="G40" s="33"/>
      <c r="H40" s="33"/>
      <c r="I40" s="33"/>
      <c r="J40" s="13"/>
    </row>
    <row r="41" spans="1:10" ht="15" customHeight="1" x14ac:dyDescent="0.3">
      <c r="A41" s="13" t="s">
        <v>9</v>
      </c>
      <c r="B41" s="35" t="s">
        <v>410</v>
      </c>
      <c r="C41" s="33"/>
      <c r="D41" s="33"/>
      <c r="E41" s="33"/>
      <c r="F41" s="33"/>
      <c r="G41" s="33"/>
      <c r="H41" s="33"/>
      <c r="I41" s="33"/>
      <c r="J41" s="33"/>
    </row>
    <row r="42" spans="1:10" x14ac:dyDescent="0.3">
      <c r="A42" s="13" t="s">
        <v>10</v>
      </c>
      <c r="B42" s="33" t="s">
        <v>265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3" t="s">
        <v>14</v>
      </c>
      <c r="B43" s="33"/>
      <c r="C43" s="33" t="s">
        <v>730</v>
      </c>
      <c r="D43" s="33"/>
      <c r="E43" s="33"/>
      <c r="F43" s="33"/>
      <c r="G43" s="33"/>
      <c r="H43" s="33"/>
      <c r="I43" s="33"/>
      <c r="J43" s="33"/>
    </row>
    <row r="52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</sheetData>
  <mergeCells count="37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33:J33"/>
    <mergeCell ref="A34:J35"/>
    <mergeCell ref="B27:D27"/>
    <mergeCell ref="B42:J42"/>
    <mergeCell ref="A43:B43"/>
    <mergeCell ref="C43:J43"/>
    <mergeCell ref="B38:D38"/>
    <mergeCell ref="F38:G38"/>
    <mergeCell ref="B40:D40"/>
    <mergeCell ref="F40:I40"/>
    <mergeCell ref="B41:J41"/>
  </mergeCells>
  <hyperlinks>
    <hyperlink ref="B12" r:id="rId1"/>
    <hyperlink ref="F11" r:id="rId2"/>
    <hyperlink ref="F20" r:id="rId3"/>
    <hyperlink ref="B21" r:id="rId4"/>
    <hyperlink ref="F30" r:id="rId5"/>
    <hyperlink ref="B31" r:id="rId6"/>
    <hyperlink ref="F40" r:id="rId7"/>
    <hyperlink ref="B41" r:id="rId8"/>
  </hyperlinks>
  <pageMargins left="0.7" right="0.7" top="0.75" bottom="0.75" header="0.3" footer="0.3"/>
  <pageSetup scale="98" orientation="portrait" r:id="rId9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51" max="16383" man="1"/>
    <brk id="96" max="16383" man="1"/>
    <brk id="141" max="16383" man="1"/>
    <brk id="148" max="9" man="1"/>
    <brk id="186" max="16383" man="1"/>
    <brk id="231" max="16383" man="1"/>
    <brk id="276" max="16383" man="1"/>
    <brk id="283" max="9" man="1"/>
    <brk id="321" max="16383" man="1"/>
    <brk id="366" max="16383" man="1"/>
    <brk id="411" max="16383" man="1"/>
    <brk id="418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FF00"/>
  </sheetPr>
  <dimension ref="A1:J411"/>
  <sheetViews>
    <sheetView topLeftCell="A4" zoomScaleNormal="100" zoomScaleSheetLayoutView="150" workbookViewId="0">
      <selection activeCell="K32" sqref="K32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434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435</v>
      </c>
      <c r="C11" s="33"/>
      <c r="D11" s="33"/>
      <c r="E11" s="13" t="s">
        <v>8</v>
      </c>
      <c r="F11" s="35" t="s">
        <v>436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39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437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438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439</v>
      </c>
      <c r="C18" s="33"/>
      <c r="D18" s="33"/>
      <c r="E18" s="13" t="s">
        <v>4</v>
      </c>
      <c r="F18" s="33" t="s">
        <v>440</v>
      </c>
      <c r="G18" s="33"/>
      <c r="H18" s="13" t="s">
        <v>5</v>
      </c>
      <c r="I18" s="13">
        <v>48813</v>
      </c>
      <c r="J18" s="13"/>
    </row>
    <row r="19" spans="1:10" x14ac:dyDescent="0.3">
      <c r="A19" s="13" t="s">
        <v>12</v>
      </c>
      <c r="B19" s="13"/>
      <c r="C19" s="13" t="s">
        <v>441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442</v>
      </c>
      <c r="C20" s="33"/>
      <c r="D20" s="33"/>
      <c r="E20" s="13" t="s">
        <v>8</v>
      </c>
      <c r="F20" s="35" t="s">
        <v>443</v>
      </c>
      <c r="G20" s="33"/>
      <c r="H20" s="33"/>
      <c r="I20" s="33"/>
      <c r="J20" s="13"/>
    </row>
    <row r="21" spans="1:10" x14ac:dyDescent="0.3">
      <c r="A21" s="13" t="s">
        <v>9</v>
      </c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444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440</v>
      </c>
      <c r="D23" s="33"/>
      <c r="E23" s="33"/>
      <c r="F23" s="33"/>
      <c r="G23" s="33"/>
      <c r="H23" s="33"/>
      <c r="I23" s="33"/>
      <c r="J23" s="33"/>
    </row>
    <row r="24" spans="1:10" x14ac:dyDescent="0.3">
      <c r="A24" s="38" t="s">
        <v>39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378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379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380</v>
      </c>
      <c r="C28" s="33"/>
      <c r="D28" s="33"/>
      <c r="E28" s="13" t="s">
        <v>4</v>
      </c>
      <c r="F28" s="33" t="s">
        <v>381</v>
      </c>
      <c r="G28" s="33"/>
      <c r="H28" s="13" t="s">
        <v>5</v>
      </c>
      <c r="I28" s="13">
        <v>43207</v>
      </c>
      <c r="J28" s="13"/>
    </row>
    <row r="29" spans="1:10" x14ac:dyDescent="0.3">
      <c r="A29" s="13" t="s">
        <v>12</v>
      </c>
      <c r="B29" s="13"/>
      <c r="C29" s="13" t="s">
        <v>382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383</v>
      </c>
      <c r="C30" s="33"/>
      <c r="D30" s="33"/>
      <c r="E30" s="13" t="s">
        <v>8</v>
      </c>
      <c r="F30" s="35" t="s">
        <v>446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447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3" t="s">
        <v>10</v>
      </c>
      <c r="B32" s="33" t="s">
        <v>386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445</v>
      </c>
      <c r="D33" s="33"/>
      <c r="E33" s="33"/>
      <c r="F33" s="33"/>
      <c r="G33" s="33"/>
      <c r="H33" s="33"/>
      <c r="I33" s="33"/>
      <c r="J33" s="33"/>
    </row>
    <row r="42" spans="1:10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1:J31"/>
    <mergeCell ref="B32:J32"/>
    <mergeCell ref="A33:B33"/>
    <mergeCell ref="C33:J33"/>
    <mergeCell ref="A24:J25"/>
    <mergeCell ref="C26:I26"/>
    <mergeCell ref="B28:D28"/>
    <mergeCell ref="F28:G28"/>
    <mergeCell ref="B30:D30"/>
    <mergeCell ref="F30:I30"/>
  </mergeCells>
  <hyperlinks>
    <hyperlink ref="B12" r:id="rId1"/>
    <hyperlink ref="F11" r:id="rId2"/>
    <hyperlink ref="F20" r:id="rId3"/>
    <hyperlink ref="F30" r:id="rId4"/>
    <hyperlink ref="B31" r:id="rId5"/>
  </hyperlinks>
  <pageMargins left="0.7" right="0.7" top="0.75" bottom="0.75" header="0.3" footer="0.3"/>
  <pageSetup scale="98" orientation="portrait" r:id="rId6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00"/>
  </sheetPr>
  <dimension ref="A1:J401"/>
  <sheetViews>
    <sheetView zoomScaleNormal="100" zoomScaleSheetLayoutView="150" workbookViewId="0">
      <selection activeCell="E20" sqref="E20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342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343</v>
      </c>
      <c r="C11" s="33"/>
      <c r="D11" s="33"/>
      <c r="E11" s="13" t="s">
        <v>8</v>
      </c>
      <c r="F11" s="35" t="s">
        <v>345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256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40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320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321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322</v>
      </c>
      <c r="C18" s="33"/>
      <c r="D18" s="33"/>
      <c r="E18" s="13" t="s">
        <v>4</v>
      </c>
      <c r="F18" s="33" t="s">
        <v>323</v>
      </c>
      <c r="G18" s="33"/>
      <c r="H18" s="13" t="s">
        <v>5</v>
      </c>
      <c r="I18" s="13">
        <v>55441</v>
      </c>
      <c r="J18" s="13"/>
    </row>
    <row r="19" spans="1:10" x14ac:dyDescent="0.3">
      <c r="A19" s="13" t="s">
        <v>12</v>
      </c>
      <c r="B19" s="13"/>
      <c r="C19" s="13" t="s">
        <v>324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771</v>
      </c>
      <c r="C20" s="33"/>
      <c r="D20" s="33"/>
      <c r="E20" s="13" t="s">
        <v>8</v>
      </c>
      <c r="F20" s="35" t="s">
        <v>326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772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22" t="s">
        <v>10</v>
      </c>
      <c r="B22" s="33" t="s">
        <v>325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770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B21" r:id="rId3"/>
    <hyperlink ref="F20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FF00"/>
  </sheetPr>
  <dimension ref="A1:J411"/>
  <sheetViews>
    <sheetView topLeftCell="A4" zoomScaleNormal="100" zoomScaleSheetLayoutView="150" workbookViewId="0">
      <selection activeCell="J38" sqref="J38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388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389</v>
      </c>
      <c r="C11" s="34"/>
      <c r="D11" s="34"/>
      <c r="E11" s="13" t="s">
        <v>8</v>
      </c>
      <c r="F11" s="35" t="s">
        <v>390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41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448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449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450</v>
      </c>
      <c r="C18" s="33"/>
      <c r="D18" s="33"/>
      <c r="E18" s="13" t="s">
        <v>4</v>
      </c>
      <c r="F18" s="33" t="s">
        <v>451</v>
      </c>
      <c r="G18" s="33"/>
      <c r="H18" s="13" t="s">
        <v>5</v>
      </c>
      <c r="I18" s="13">
        <v>39204</v>
      </c>
      <c r="J18" s="13"/>
    </row>
    <row r="19" spans="1:10" x14ac:dyDescent="0.3">
      <c r="A19" s="13" t="s">
        <v>12</v>
      </c>
      <c r="B19" s="13"/>
      <c r="C19" s="13" t="s">
        <v>454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452</v>
      </c>
      <c r="C20" s="33"/>
      <c r="D20" s="33"/>
      <c r="E20" s="13" t="s">
        <v>8</v>
      </c>
      <c r="F20" s="35" t="s">
        <v>455</v>
      </c>
      <c r="G20" s="33"/>
      <c r="H20" s="33"/>
      <c r="I20" s="33"/>
      <c r="J20" s="13"/>
    </row>
    <row r="21" spans="1:10" x14ac:dyDescent="0.3">
      <c r="A21" s="13" t="s">
        <v>9</v>
      </c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453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451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41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391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392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393</v>
      </c>
      <c r="C28" s="33"/>
      <c r="D28" s="33"/>
      <c r="E28" s="13" t="s">
        <v>4</v>
      </c>
      <c r="F28" s="33" t="s">
        <v>394</v>
      </c>
      <c r="G28" s="33"/>
      <c r="H28" s="13" t="s">
        <v>5</v>
      </c>
      <c r="I28" s="13">
        <v>70507</v>
      </c>
      <c r="J28" s="13"/>
    </row>
    <row r="29" spans="1:10" x14ac:dyDescent="0.3">
      <c r="A29" s="13" t="s">
        <v>12</v>
      </c>
      <c r="B29" s="13"/>
      <c r="C29" s="13"/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395</v>
      </c>
      <c r="C30" s="33"/>
      <c r="D30" s="33"/>
      <c r="E30" s="13" t="s">
        <v>8</v>
      </c>
      <c r="F30" s="35" t="s">
        <v>456</v>
      </c>
      <c r="G30" s="43"/>
      <c r="H30" s="43"/>
      <c r="I30" s="43"/>
      <c r="J30" s="13"/>
    </row>
    <row r="31" spans="1:10" x14ac:dyDescent="0.3">
      <c r="A31" s="13" t="s">
        <v>9</v>
      </c>
      <c r="B31" s="35" t="s">
        <v>457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26" t="s">
        <v>10</v>
      </c>
      <c r="B32" s="33" t="s">
        <v>396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397</v>
      </c>
      <c r="D33" s="33"/>
      <c r="E33" s="33"/>
      <c r="F33" s="33"/>
      <c r="G33" s="33"/>
      <c r="H33" s="33"/>
      <c r="I33" s="33"/>
      <c r="J33" s="33"/>
    </row>
    <row r="42" spans="1:10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1:J31"/>
    <mergeCell ref="B32:J32"/>
    <mergeCell ref="A33:B33"/>
    <mergeCell ref="C33:J33"/>
    <mergeCell ref="A24:J25"/>
    <mergeCell ref="C26:I26"/>
    <mergeCell ref="B28:D28"/>
    <mergeCell ref="F28:G28"/>
    <mergeCell ref="B30:D30"/>
    <mergeCell ref="F30:I30"/>
  </mergeCells>
  <hyperlinks>
    <hyperlink ref="F20" r:id="rId1"/>
    <hyperlink ref="B31" r:id="rId2"/>
    <hyperlink ref="F30" r:id="rId3"/>
    <hyperlink ref="B12" r:id="rId4"/>
    <hyperlink ref="F11" r:id="rId5"/>
  </hyperlinks>
  <pageMargins left="0.7" right="0.7" top="0.75" bottom="0.75" header="0.3" footer="0.3"/>
  <pageSetup scale="98" orientation="portrait" r:id="rId6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</sheetPr>
  <dimension ref="A1:J401"/>
  <sheetViews>
    <sheetView zoomScaleNormal="100" zoomScaleSheetLayoutView="150" workbookViewId="0">
      <selection activeCell="H30" sqref="H30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173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174</v>
      </c>
      <c r="C11" s="33"/>
      <c r="D11" s="33"/>
      <c r="E11" s="13" t="s">
        <v>8</v>
      </c>
      <c r="F11" s="35" t="s">
        <v>175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42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358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359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360</v>
      </c>
      <c r="C18" s="33"/>
      <c r="D18" s="33"/>
      <c r="E18" s="13" t="s">
        <v>4</v>
      </c>
      <c r="F18" s="33" t="s">
        <v>361</v>
      </c>
      <c r="G18" s="33"/>
      <c r="H18" s="13" t="s">
        <v>5</v>
      </c>
      <c r="I18" s="13">
        <v>63103</v>
      </c>
      <c r="J18" s="13"/>
    </row>
    <row r="19" spans="1:10" x14ac:dyDescent="0.3">
      <c r="A19" s="13" t="s">
        <v>12</v>
      </c>
      <c r="B19" s="13"/>
      <c r="C19" s="13" t="s">
        <v>362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363</v>
      </c>
      <c r="C20" s="33"/>
      <c r="D20" s="33"/>
      <c r="E20" s="13" t="s">
        <v>8</v>
      </c>
      <c r="F20" s="35" t="s">
        <v>364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365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366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367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B21" r:id="rId3"/>
    <hyperlink ref="F20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</sheetPr>
  <dimension ref="A1:J427"/>
  <sheetViews>
    <sheetView topLeftCell="A10" zoomScaleNormal="100" zoomScaleSheetLayoutView="150" workbookViewId="0">
      <selection activeCell="C23" sqref="C23:J23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144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145</v>
      </c>
      <c r="C11" s="34"/>
      <c r="D11" s="34"/>
      <c r="E11" s="13" t="s">
        <v>8</v>
      </c>
      <c r="F11" s="35" t="s">
        <v>473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43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206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207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208</v>
      </c>
      <c r="C18" s="33"/>
      <c r="D18" s="33"/>
      <c r="E18" s="13" t="s">
        <v>4</v>
      </c>
      <c r="F18" s="33" t="s">
        <v>209</v>
      </c>
      <c r="G18" s="33"/>
      <c r="H18" s="13" t="s">
        <v>5</v>
      </c>
      <c r="I18" s="13">
        <v>80516</v>
      </c>
      <c r="J18" s="13"/>
    </row>
    <row r="19" spans="1:10" x14ac:dyDescent="0.3">
      <c r="A19" s="13" t="s">
        <v>12</v>
      </c>
      <c r="B19" s="13"/>
      <c r="C19" s="13" t="s">
        <v>314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315</v>
      </c>
      <c r="C20" s="33"/>
      <c r="D20" s="33"/>
      <c r="E20" s="13" t="s">
        <v>8</v>
      </c>
      <c r="F20" s="35" t="s">
        <v>316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194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195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706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43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458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459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460</v>
      </c>
      <c r="C28" s="33"/>
      <c r="D28" s="33"/>
      <c r="E28" s="13" t="s">
        <v>4</v>
      </c>
      <c r="F28" s="33" t="s">
        <v>461</v>
      </c>
      <c r="G28" s="33"/>
      <c r="H28" s="13" t="s">
        <v>5</v>
      </c>
      <c r="I28" s="13">
        <v>59718</v>
      </c>
      <c r="J28" s="13"/>
    </row>
    <row r="29" spans="1:10" x14ac:dyDescent="0.3">
      <c r="A29" s="13" t="s">
        <v>12</v>
      </c>
      <c r="B29" s="13"/>
      <c r="C29" s="13" t="s">
        <v>462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463</v>
      </c>
      <c r="C30" s="33"/>
      <c r="D30" s="33"/>
      <c r="E30" s="13" t="s">
        <v>8</v>
      </c>
      <c r="F30" s="35" t="s">
        <v>464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465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466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467</v>
      </c>
      <c r="D33" s="33"/>
      <c r="E33" s="33"/>
      <c r="F33" s="33"/>
      <c r="G33" s="33"/>
      <c r="H33" s="33"/>
      <c r="I33" s="33"/>
      <c r="J33" s="33"/>
    </row>
    <row r="34" spans="1:10" ht="15" customHeight="1" x14ac:dyDescent="0.3">
      <c r="A34" s="38" t="s">
        <v>43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4" t="s">
        <v>11</v>
      </c>
      <c r="B36" s="14"/>
      <c r="C36" s="33" t="s">
        <v>159</v>
      </c>
      <c r="D36" s="33"/>
      <c r="E36" s="33"/>
      <c r="F36" s="33"/>
      <c r="G36" s="33"/>
      <c r="H36" s="33"/>
      <c r="I36" s="33"/>
      <c r="J36" s="14"/>
    </row>
    <row r="37" spans="1:10" x14ac:dyDescent="0.3">
      <c r="A37" s="14" t="s">
        <v>2</v>
      </c>
      <c r="B37" s="14" t="s">
        <v>707</v>
      </c>
      <c r="C37" s="14"/>
      <c r="D37" s="14"/>
      <c r="E37" s="14"/>
      <c r="F37" s="14"/>
      <c r="G37" s="14"/>
      <c r="H37" s="14"/>
      <c r="I37" s="14"/>
      <c r="J37" s="14"/>
    </row>
    <row r="38" spans="1:10" x14ac:dyDescent="0.3">
      <c r="A38" s="14" t="s">
        <v>3</v>
      </c>
      <c r="B38" s="33" t="s">
        <v>469</v>
      </c>
      <c r="C38" s="33"/>
      <c r="D38" s="33"/>
      <c r="E38" s="14" t="s">
        <v>4</v>
      </c>
      <c r="F38" s="33" t="s">
        <v>470</v>
      </c>
      <c r="G38" s="33"/>
      <c r="H38" s="14" t="s">
        <v>5</v>
      </c>
      <c r="I38" s="14">
        <v>84101</v>
      </c>
      <c r="J38" s="14"/>
    </row>
    <row r="39" spans="1:10" x14ac:dyDescent="0.3">
      <c r="A39" s="14" t="s">
        <v>12</v>
      </c>
      <c r="B39" s="14"/>
      <c r="C39" s="14" t="s">
        <v>471</v>
      </c>
      <c r="D39" s="14"/>
      <c r="E39" s="14"/>
      <c r="F39" s="14"/>
      <c r="G39" s="14"/>
      <c r="H39" s="14"/>
      <c r="I39" s="14"/>
      <c r="J39" s="14"/>
    </row>
    <row r="40" spans="1:10" x14ac:dyDescent="0.3">
      <c r="A40" s="14" t="s">
        <v>7</v>
      </c>
      <c r="B40" s="33" t="s">
        <v>472</v>
      </c>
      <c r="C40" s="33"/>
      <c r="D40" s="33"/>
      <c r="E40" s="14" t="s">
        <v>8</v>
      </c>
      <c r="F40" s="35" t="s">
        <v>709</v>
      </c>
      <c r="G40" s="33"/>
      <c r="H40" s="33"/>
      <c r="I40" s="33"/>
      <c r="J40" s="14"/>
    </row>
    <row r="41" spans="1:10" ht="15" customHeight="1" x14ac:dyDescent="0.3">
      <c r="A41" s="14" t="s">
        <v>9</v>
      </c>
      <c r="B41" s="35" t="s">
        <v>163</v>
      </c>
      <c r="C41" s="33"/>
      <c r="D41" s="33"/>
      <c r="E41" s="33"/>
      <c r="F41" s="33"/>
      <c r="G41" s="33"/>
      <c r="H41" s="33"/>
      <c r="I41" s="33"/>
      <c r="J41" s="33"/>
    </row>
    <row r="42" spans="1:10" x14ac:dyDescent="0.3">
      <c r="A42" s="16" t="s">
        <v>10</v>
      </c>
      <c r="B42" s="33" t="s">
        <v>164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3" t="s">
        <v>14</v>
      </c>
      <c r="B43" s="33"/>
      <c r="C43" s="33" t="s">
        <v>704</v>
      </c>
      <c r="D43" s="33"/>
      <c r="E43" s="33"/>
      <c r="F43" s="33"/>
      <c r="G43" s="33"/>
      <c r="H43" s="33"/>
      <c r="I43" s="33"/>
      <c r="J43" s="33"/>
    </row>
    <row r="44" spans="1:10" ht="15" customHeight="1" x14ac:dyDescent="0.3">
      <c r="A44" s="38" t="s">
        <v>43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3">
      <c r="A46" s="13" t="s">
        <v>11</v>
      </c>
      <c r="B46" s="13"/>
      <c r="C46" s="33" t="s">
        <v>165</v>
      </c>
      <c r="D46" s="33"/>
      <c r="E46" s="33"/>
      <c r="F46" s="33"/>
      <c r="G46" s="33"/>
      <c r="H46" s="33"/>
      <c r="I46" s="33"/>
      <c r="J46" s="13"/>
    </row>
    <row r="47" spans="1:10" x14ac:dyDescent="0.3">
      <c r="A47" s="13" t="s">
        <v>2</v>
      </c>
      <c r="B47" s="13" t="s">
        <v>203</v>
      </c>
      <c r="C47" s="13"/>
      <c r="D47" s="13"/>
      <c r="E47" s="13"/>
      <c r="F47" s="13"/>
      <c r="G47" s="13"/>
      <c r="H47" s="13"/>
      <c r="I47" s="13"/>
      <c r="J47" s="13"/>
    </row>
    <row r="48" spans="1:10" x14ac:dyDescent="0.3">
      <c r="A48" s="13" t="s">
        <v>3</v>
      </c>
      <c r="B48" s="33" t="s">
        <v>167</v>
      </c>
      <c r="C48" s="33"/>
      <c r="D48" s="33"/>
      <c r="E48" s="13" t="s">
        <v>4</v>
      </c>
      <c r="F48" s="33" t="s">
        <v>162</v>
      </c>
      <c r="G48" s="33"/>
      <c r="H48" s="13">
        <v>86301</v>
      </c>
      <c r="I48" s="13"/>
      <c r="J48" s="13"/>
    </row>
    <row r="49" spans="1:10" ht="15" customHeight="1" x14ac:dyDescent="0.3">
      <c r="A49" s="13" t="s">
        <v>12</v>
      </c>
      <c r="B49" s="13"/>
      <c r="C49" s="16" t="s">
        <v>168</v>
      </c>
      <c r="D49" s="13"/>
      <c r="E49" s="13"/>
      <c r="F49" s="13"/>
      <c r="G49" s="13"/>
      <c r="H49" s="13"/>
      <c r="I49" s="13"/>
      <c r="J49" s="13"/>
    </row>
    <row r="50" spans="1:10" x14ac:dyDescent="0.3">
      <c r="A50" s="13" t="s">
        <v>7</v>
      </c>
      <c r="B50" s="34" t="s">
        <v>169</v>
      </c>
      <c r="C50" s="34"/>
      <c r="D50" s="34"/>
      <c r="E50" s="13" t="s">
        <v>8</v>
      </c>
      <c r="F50" s="35" t="s">
        <v>172</v>
      </c>
      <c r="G50" s="43"/>
      <c r="H50" s="43"/>
      <c r="I50" s="43"/>
      <c r="J50" s="13"/>
    </row>
    <row r="51" spans="1:10" x14ac:dyDescent="0.3">
      <c r="A51" s="13" t="s">
        <v>9</v>
      </c>
      <c r="B51" s="35" t="s">
        <v>170</v>
      </c>
      <c r="C51" s="33"/>
      <c r="D51" s="33"/>
      <c r="E51" s="33"/>
      <c r="F51" s="33"/>
      <c r="G51" s="33"/>
      <c r="H51" s="33"/>
      <c r="I51" s="33"/>
      <c r="J51" s="33"/>
    </row>
    <row r="52" spans="1:10" x14ac:dyDescent="0.3">
      <c r="A52" s="16" t="s">
        <v>10</v>
      </c>
      <c r="B52" s="33" t="s">
        <v>171</v>
      </c>
      <c r="C52" s="33"/>
      <c r="D52" s="33"/>
      <c r="E52" s="33"/>
      <c r="F52" s="33"/>
      <c r="G52" s="33"/>
      <c r="H52" s="33"/>
      <c r="I52" s="33"/>
      <c r="J52" s="33"/>
    </row>
    <row r="53" spans="1:10" x14ac:dyDescent="0.3">
      <c r="A53" s="33" t="s">
        <v>14</v>
      </c>
      <c r="B53" s="33"/>
      <c r="C53" s="47" t="s">
        <v>705</v>
      </c>
      <c r="D53" s="47"/>
      <c r="E53" s="47"/>
      <c r="F53" s="47"/>
      <c r="G53" s="47"/>
      <c r="H53" s="47"/>
      <c r="I53" s="47"/>
      <c r="J53" s="47"/>
    </row>
    <row r="58" spans="1:10" ht="15" customHeight="1" x14ac:dyDescent="0.3"/>
    <row r="283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  <row r="328" ht="15" customHeight="1" x14ac:dyDescent="0.3"/>
    <row r="337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  <row r="427" ht="15" customHeight="1" x14ac:dyDescent="0.3"/>
  </sheetData>
  <mergeCells count="5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2:J52"/>
    <mergeCell ref="A53:B53"/>
    <mergeCell ref="C53:J53"/>
    <mergeCell ref="B48:D48"/>
    <mergeCell ref="F48:G48"/>
    <mergeCell ref="B50:D50"/>
    <mergeCell ref="F50:I50"/>
    <mergeCell ref="B51:J51"/>
  </mergeCells>
  <hyperlinks>
    <hyperlink ref="B12" r:id="rId1"/>
    <hyperlink ref="F11" r:id="rId2"/>
    <hyperlink ref="F30" r:id="rId3"/>
    <hyperlink ref="B31" r:id="rId4"/>
    <hyperlink ref="F20" r:id="rId5"/>
    <hyperlink ref="B21" r:id="rId6"/>
    <hyperlink ref="F50" r:id="rId7"/>
    <hyperlink ref="B51" r:id="rId8"/>
    <hyperlink ref="B41" r:id="rId9"/>
    <hyperlink ref="F40" r:id="rId10"/>
  </hyperlinks>
  <pageMargins left="0.7" right="0.7" top="0.75" bottom="0.75" header="0.3" footer="0.3"/>
  <pageSetup scale="98" orientation="portrait" r:id="rId11"/>
  <headerFooter>
    <oddHeader xml:space="preserve">&amp;LAttachment D&amp;CDistributors for Body Armor 
State by State&amp;RRFP-AR-21-001
</oddHeader>
    <oddFooter>&amp;LManufacturer Name: 
&amp;CPage &amp;P</oddFooter>
  </headerFooter>
  <rowBreaks count="13" manualBreakCount="13">
    <brk id="43" max="9" man="1"/>
    <brk id="57" max="16383" man="1"/>
    <brk id="102" max="16383" man="1"/>
    <brk id="147" max="16383" man="1"/>
    <brk id="154" max="9" man="1"/>
    <brk id="192" max="16383" man="1"/>
    <brk id="237" max="16383" man="1"/>
    <brk id="282" max="16383" man="1"/>
    <brk id="289" max="9" man="1"/>
    <brk id="327" max="16383" man="1"/>
    <brk id="372" max="16383" man="1"/>
    <brk id="417" max="16383" man="1"/>
    <brk id="424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</sheetPr>
  <dimension ref="A1:J411"/>
  <sheetViews>
    <sheetView zoomScaleNormal="100" zoomScaleSheetLayoutView="150" workbookViewId="0">
      <selection activeCell="S30" sqref="S30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474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3" t="s">
        <v>475</v>
      </c>
      <c r="C11" s="33"/>
      <c r="D11" s="33"/>
      <c r="E11" s="13" t="s">
        <v>8</v>
      </c>
      <c r="F11" s="35" t="s">
        <v>476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44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358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359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360</v>
      </c>
      <c r="C18" s="33"/>
      <c r="D18" s="33"/>
      <c r="E18" s="13" t="s">
        <v>4</v>
      </c>
      <c r="F18" s="33" t="s">
        <v>361</v>
      </c>
      <c r="G18" s="33"/>
      <c r="H18" s="13" t="s">
        <v>5</v>
      </c>
      <c r="I18" s="13">
        <v>63103</v>
      </c>
      <c r="J18" s="13"/>
    </row>
    <row r="19" spans="1:10" x14ac:dyDescent="0.3">
      <c r="A19" s="13" t="s">
        <v>12</v>
      </c>
      <c r="B19" s="13"/>
      <c r="C19" s="13" t="s">
        <v>362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363</v>
      </c>
      <c r="C20" s="33"/>
      <c r="D20" s="33"/>
      <c r="E20" s="13" t="s">
        <v>8</v>
      </c>
      <c r="F20" s="35" t="s">
        <v>364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365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366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367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44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368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755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756</v>
      </c>
      <c r="C28" s="33"/>
      <c r="D28" s="33"/>
      <c r="E28" s="13" t="s">
        <v>4</v>
      </c>
      <c r="F28" s="33" t="s">
        <v>351</v>
      </c>
      <c r="G28" s="33"/>
      <c r="H28" s="13" t="s">
        <v>5</v>
      </c>
      <c r="I28" s="13">
        <v>66212</v>
      </c>
      <c r="J28" s="13"/>
    </row>
    <row r="29" spans="1:10" x14ac:dyDescent="0.3">
      <c r="A29" s="13" t="s">
        <v>12</v>
      </c>
      <c r="B29" s="13"/>
      <c r="C29" s="13" t="s">
        <v>372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754</v>
      </c>
      <c r="C30" s="33"/>
      <c r="D30" s="33"/>
      <c r="E30" s="13" t="s">
        <v>8</v>
      </c>
      <c r="F30" s="35" t="s">
        <v>376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377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26" t="s">
        <v>10</v>
      </c>
      <c r="B32" s="33" t="s">
        <v>374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375</v>
      </c>
      <c r="D33" s="33"/>
      <c r="E33" s="33"/>
      <c r="F33" s="33"/>
      <c r="G33" s="33"/>
      <c r="H33" s="33"/>
      <c r="I33" s="33"/>
      <c r="J33" s="33"/>
    </row>
    <row r="42" spans="1:10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1:J31"/>
    <mergeCell ref="B32:J32"/>
    <mergeCell ref="A33:B33"/>
    <mergeCell ref="C33:J33"/>
    <mergeCell ref="A24:J25"/>
    <mergeCell ref="C26:I26"/>
    <mergeCell ref="B28:D28"/>
    <mergeCell ref="F28:G28"/>
    <mergeCell ref="B30:D30"/>
    <mergeCell ref="F30:I30"/>
  </mergeCells>
  <hyperlinks>
    <hyperlink ref="B12" r:id="rId1"/>
    <hyperlink ref="B21" r:id="rId2"/>
    <hyperlink ref="F20" r:id="rId3"/>
    <hyperlink ref="F30" r:id="rId4"/>
    <hyperlink ref="B31" r:id="rId5"/>
    <hyperlink ref="F11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00"/>
  </sheetPr>
  <dimension ref="A1:L441"/>
  <sheetViews>
    <sheetView topLeftCell="A34" zoomScaleNormal="100" zoomScaleSheetLayoutView="150" workbookViewId="0">
      <selection activeCell="M25" sqref="M25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176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177</v>
      </c>
      <c r="C11" s="33"/>
      <c r="D11" s="33"/>
      <c r="E11" s="13" t="s">
        <v>8</v>
      </c>
      <c r="F11" s="35" t="s">
        <v>178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45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189</v>
      </c>
      <c r="D16" s="33"/>
      <c r="E16" s="33"/>
      <c r="F16" s="33"/>
      <c r="G16" s="33"/>
      <c r="H16" s="33"/>
      <c r="I16" s="33"/>
      <c r="J16" s="13"/>
    </row>
    <row r="17" spans="1:12" x14ac:dyDescent="0.3">
      <c r="A17" s="13" t="s">
        <v>2</v>
      </c>
      <c r="B17" s="16" t="s">
        <v>190</v>
      </c>
      <c r="C17" s="16"/>
      <c r="D17" s="16"/>
      <c r="E17" s="13"/>
      <c r="F17" s="13"/>
      <c r="G17" s="13"/>
      <c r="H17" s="13"/>
      <c r="I17" s="13"/>
      <c r="J17" s="13"/>
    </row>
    <row r="18" spans="1:12" x14ac:dyDescent="0.3">
      <c r="A18" s="13" t="s">
        <v>3</v>
      </c>
      <c r="B18" s="34" t="s">
        <v>191</v>
      </c>
      <c r="C18" s="34"/>
      <c r="D18" s="34"/>
      <c r="E18" s="13" t="s">
        <v>4</v>
      </c>
      <c r="F18" s="33" t="s">
        <v>182</v>
      </c>
      <c r="G18" s="33"/>
      <c r="H18" s="13" t="s">
        <v>5</v>
      </c>
      <c r="I18" s="16">
        <v>90720</v>
      </c>
      <c r="J18" s="18"/>
    </row>
    <row r="19" spans="1:12" x14ac:dyDescent="0.3">
      <c r="A19" s="13" t="s">
        <v>12</v>
      </c>
      <c r="B19" s="13"/>
      <c r="C19" s="44" t="s">
        <v>192</v>
      </c>
      <c r="D19" s="44"/>
      <c r="E19" s="44"/>
      <c r="F19" s="44"/>
      <c r="G19" s="44"/>
      <c r="H19" s="44"/>
      <c r="I19" s="44"/>
      <c r="J19" s="44"/>
    </row>
    <row r="20" spans="1:12" x14ac:dyDescent="0.3">
      <c r="A20" s="13" t="s">
        <v>7</v>
      </c>
      <c r="B20" s="34" t="s">
        <v>477</v>
      </c>
      <c r="C20" s="34"/>
      <c r="D20" s="34"/>
      <c r="E20" s="13" t="s">
        <v>8</v>
      </c>
      <c r="F20" s="35" t="s">
        <v>491</v>
      </c>
      <c r="G20" s="43"/>
      <c r="H20" s="43"/>
      <c r="I20" s="43"/>
      <c r="J20" s="13"/>
    </row>
    <row r="21" spans="1:12" x14ac:dyDescent="0.3">
      <c r="A21" s="13" t="s">
        <v>9</v>
      </c>
      <c r="B21" s="35" t="s">
        <v>194</v>
      </c>
      <c r="C21" s="33"/>
      <c r="D21" s="33"/>
      <c r="E21" s="33"/>
      <c r="F21" s="33"/>
      <c r="G21" s="33"/>
      <c r="H21" s="33"/>
      <c r="I21" s="33"/>
      <c r="J21" s="33"/>
    </row>
    <row r="22" spans="1:12" x14ac:dyDescent="0.3">
      <c r="A22" s="16" t="s">
        <v>10</v>
      </c>
      <c r="B22" s="33" t="s">
        <v>195</v>
      </c>
      <c r="C22" s="33"/>
      <c r="D22" s="33"/>
      <c r="E22" s="33"/>
      <c r="F22" s="33"/>
      <c r="G22" s="33"/>
      <c r="H22" s="33"/>
      <c r="I22" s="33"/>
      <c r="J22" s="33"/>
    </row>
    <row r="23" spans="1:12" x14ac:dyDescent="0.3">
      <c r="A23" s="33" t="s">
        <v>14</v>
      </c>
      <c r="B23" s="33"/>
      <c r="C23" s="33" t="s">
        <v>706</v>
      </c>
      <c r="D23" s="33"/>
      <c r="E23" s="33"/>
      <c r="F23" s="33"/>
      <c r="G23" s="33"/>
      <c r="H23" s="33"/>
      <c r="I23" s="33"/>
      <c r="J23" s="33"/>
    </row>
    <row r="24" spans="1:12" ht="15" customHeight="1" x14ac:dyDescent="0.3">
      <c r="A24" s="38" t="s">
        <v>45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2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2" x14ac:dyDescent="0.3">
      <c r="A26" s="13" t="s">
        <v>11</v>
      </c>
      <c r="B26" s="13"/>
      <c r="C26" s="33" t="s">
        <v>159</v>
      </c>
      <c r="D26" s="33"/>
      <c r="E26" s="33"/>
      <c r="F26" s="33"/>
      <c r="G26" s="33"/>
      <c r="H26" s="33"/>
      <c r="I26" s="33"/>
      <c r="J26" s="13"/>
    </row>
    <row r="27" spans="1:12" x14ac:dyDescent="0.3">
      <c r="A27" s="13" t="s">
        <v>2</v>
      </c>
      <c r="B27" s="13" t="s">
        <v>725</v>
      </c>
      <c r="C27" s="13"/>
      <c r="D27" s="13"/>
      <c r="E27" s="13"/>
      <c r="F27" s="13"/>
      <c r="G27" s="13"/>
      <c r="H27" s="13"/>
      <c r="I27" s="13"/>
      <c r="J27" s="13"/>
    </row>
    <row r="28" spans="1:12" x14ac:dyDescent="0.3">
      <c r="A28" s="13" t="s">
        <v>3</v>
      </c>
      <c r="B28" s="33" t="s">
        <v>726</v>
      </c>
      <c r="C28" s="33"/>
      <c r="D28" s="33"/>
      <c r="E28" s="13" t="s">
        <v>4</v>
      </c>
      <c r="F28" s="33" t="s">
        <v>182</v>
      </c>
      <c r="G28" s="33"/>
      <c r="H28" s="13" t="s">
        <v>5</v>
      </c>
      <c r="I28" s="13">
        <v>94598</v>
      </c>
      <c r="J28" s="13"/>
    </row>
    <row r="29" spans="1:12" x14ac:dyDescent="0.3">
      <c r="A29" s="13" t="s">
        <v>12</v>
      </c>
      <c r="B29" s="13"/>
      <c r="C29" s="13" t="s">
        <v>199</v>
      </c>
      <c r="D29" s="13"/>
      <c r="E29" s="13"/>
      <c r="F29" s="13"/>
      <c r="G29" s="13"/>
      <c r="H29" s="13"/>
      <c r="I29" s="13"/>
      <c r="J29" s="13"/>
      <c r="L29" s="14"/>
    </row>
    <row r="30" spans="1:12" x14ac:dyDescent="0.3">
      <c r="A30" s="13" t="s">
        <v>7</v>
      </c>
      <c r="B30" s="33" t="s">
        <v>200</v>
      </c>
      <c r="C30" s="33"/>
      <c r="D30" s="33"/>
      <c r="E30" s="13" t="s">
        <v>8</v>
      </c>
      <c r="F30" s="35" t="s">
        <v>201</v>
      </c>
      <c r="G30" s="33"/>
      <c r="H30" s="33"/>
      <c r="I30" s="33"/>
      <c r="J30" s="13"/>
    </row>
    <row r="31" spans="1:12" x14ac:dyDescent="0.3">
      <c r="A31" s="13" t="s">
        <v>9</v>
      </c>
      <c r="B31" s="35" t="s">
        <v>163</v>
      </c>
      <c r="C31" s="33"/>
      <c r="D31" s="33"/>
      <c r="E31" s="33"/>
      <c r="F31" s="33"/>
      <c r="G31" s="33"/>
      <c r="H31" s="33"/>
      <c r="I31" s="33"/>
      <c r="J31" s="33"/>
    </row>
    <row r="32" spans="1:12" ht="15" customHeight="1" x14ac:dyDescent="0.3">
      <c r="A32" s="16" t="s">
        <v>10</v>
      </c>
      <c r="B32" s="33" t="s">
        <v>164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704</v>
      </c>
      <c r="D33" s="33"/>
      <c r="E33" s="33"/>
      <c r="F33" s="33"/>
      <c r="G33" s="33"/>
      <c r="H33" s="33"/>
      <c r="I33" s="33"/>
      <c r="J33" s="33"/>
    </row>
    <row r="34" spans="1:10" ht="15" customHeight="1" x14ac:dyDescent="0.3">
      <c r="A34" s="38" t="s">
        <v>45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3" t="s">
        <v>11</v>
      </c>
      <c r="B36" s="13"/>
      <c r="C36" s="33" t="s">
        <v>165</v>
      </c>
      <c r="D36" s="33"/>
      <c r="E36" s="33"/>
      <c r="F36" s="33"/>
      <c r="G36" s="33"/>
      <c r="H36" s="33"/>
      <c r="I36" s="33"/>
      <c r="J36" s="13"/>
    </row>
    <row r="37" spans="1:10" x14ac:dyDescent="0.3">
      <c r="A37" s="13" t="s">
        <v>2</v>
      </c>
      <c r="B37" s="13" t="s">
        <v>166</v>
      </c>
      <c r="C37" s="13"/>
      <c r="D37" s="13"/>
      <c r="E37" s="13"/>
      <c r="F37" s="13"/>
      <c r="G37" s="13"/>
      <c r="H37" s="13"/>
      <c r="I37" s="13"/>
      <c r="J37" s="13"/>
    </row>
    <row r="38" spans="1:10" x14ac:dyDescent="0.3">
      <c r="A38" s="13" t="s">
        <v>3</v>
      </c>
      <c r="B38" s="33" t="s">
        <v>167</v>
      </c>
      <c r="C38" s="33"/>
      <c r="D38" s="33"/>
      <c r="E38" s="13" t="s">
        <v>4</v>
      </c>
      <c r="F38" s="33" t="s">
        <v>162</v>
      </c>
      <c r="G38" s="33"/>
      <c r="H38" s="13">
        <v>86301</v>
      </c>
      <c r="I38" s="13"/>
      <c r="J38" s="13"/>
    </row>
    <row r="39" spans="1:10" x14ac:dyDescent="0.3">
      <c r="A39" s="13" t="s">
        <v>12</v>
      </c>
      <c r="B39" s="13"/>
      <c r="C39" s="16" t="s">
        <v>168</v>
      </c>
      <c r="D39" s="13"/>
      <c r="E39" s="13"/>
      <c r="F39" s="13"/>
      <c r="G39" s="13"/>
      <c r="H39" s="13"/>
      <c r="I39" s="13"/>
      <c r="J39" s="13"/>
    </row>
    <row r="40" spans="1:10" x14ac:dyDescent="0.3">
      <c r="A40" s="13" t="s">
        <v>7</v>
      </c>
      <c r="B40" s="33" t="s">
        <v>169</v>
      </c>
      <c r="C40" s="33"/>
      <c r="D40" s="33"/>
      <c r="E40" s="13" t="s">
        <v>8</v>
      </c>
      <c r="F40" s="35" t="s">
        <v>724</v>
      </c>
      <c r="G40" s="33"/>
      <c r="H40" s="33"/>
      <c r="I40" s="33"/>
      <c r="J40" s="13"/>
    </row>
    <row r="41" spans="1:10" ht="15" customHeight="1" x14ac:dyDescent="0.3">
      <c r="A41" s="13" t="s">
        <v>9</v>
      </c>
      <c r="B41" s="35" t="s">
        <v>170</v>
      </c>
      <c r="C41" s="33"/>
      <c r="D41" s="33"/>
      <c r="E41" s="33"/>
      <c r="F41" s="33"/>
      <c r="G41" s="33"/>
      <c r="H41" s="33"/>
      <c r="I41" s="33"/>
      <c r="J41" s="33"/>
    </row>
    <row r="42" spans="1:10" x14ac:dyDescent="0.3">
      <c r="A42" s="16" t="s">
        <v>10</v>
      </c>
      <c r="B42" s="33" t="s">
        <v>171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3" t="s">
        <v>14</v>
      </c>
      <c r="B43" s="33"/>
      <c r="C43" s="33" t="s">
        <v>705</v>
      </c>
      <c r="D43" s="33"/>
      <c r="E43" s="33"/>
      <c r="F43" s="33"/>
      <c r="G43" s="33"/>
      <c r="H43" s="33"/>
      <c r="I43" s="33"/>
      <c r="J43" s="33"/>
    </row>
    <row r="44" spans="1:10" ht="15" customHeight="1" x14ac:dyDescent="0.3">
      <c r="A44" s="38" t="s">
        <v>45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3">
      <c r="A46" s="13" t="s">
        <v>11</v>
      </c>
      <c r="B46" s="13"/>
      <c r="C46" s="33" t="s">
        <v>478</v>
      </c>
      <c r="D46" s="33"/>
      <c r="E46" s="33"/>
      <c r="F46" s="33"/>
      <c r="G46" s="33"/>
      <c r="H46" s="33"/>
      <c r="I46" s="33"/>
      <c r="J46" s="13"/>
    </row>
    <row r="47" spans="1:10" x14ac:dyDescent="0.3">
      <c r="A47" s="13" t="s">
        <v>2</v>
      </c>
      <c r="B47" s="13" t="s">
        <v>479</v>
      </c>
      <c r="C47" s="13"/>
      <c r="D47" s="13"/>
      <c r="E47" s="13"/>
      <c r="F47" s="13"/>
      <c r="G47" s="13"/>
      <c r="H47" s="13"/>
      <c r="I47" s="13"/>
      <c r="J47" s="13"/>
    </row>
    <row r="48" spans="1:10" x14ac:dyDescent="0.3">
      <c r="A48" s="13" t="s">
        <v>3</v>
      </c>
      <c r="B48" s="33" t="s">
        <v>480</v>
      </c>
      <c r="C48" s="33"/>
      <c r="D48" s="33"/>
      <c r="E48" s="13" t="s">
        <v>4</v>
      </c>
      <c r="F48" s="33" t="s">
        <v>481</v>
      </c>
      <c r="G48" s="33"/>
      <c r="H48" s="13" t="s">
        <v>5</v>
      </c>
      <c r="I48" s="13">
        <v>89131</v>
      </c>
      <c r="J48" s="13"/>
    </row>
    <row r="49" spans="1:10" ht="15" customHeight="1" x14ac:dyDescent="0.3">
      <c r="A49" s="13" t="s">
        <v>12</v>
      </c>
      <c r="B49" s="13"/>
      <c r="C49" s="13" t="s">
        <v>482</v>
      </c>
      <c r="D49" s="13"/>
      <c r="E49" s="13"/>
      <c r="F49" s="13"/>
      <c r="G49" s="13"/>
      <c r="H49" s="13"/>
      <c r="I49" s="13"/>
      <c r="J49" s="13"/>
    </row>
    <row r="50" spans="1:10" x14ac:dyDescent="0.3">
      <c r="A50" s="13" t="s">
        <v>7</v>
      </c>
      <c r="B50" s="33" t="s">
        <v>483</v>
      </c>
      <c r="C50" s="33"/>
      <c r="D50" s="33"/>
      <c r="E50" s="13" t="s">
        <v>8</v>
      </c>
      <c r="F50" s="35" t="s">
        <v>494</v>
      </c>
      <c r="G50" s="33"/>
      <c r="H50" s="33"/>
      <c r="I50" s="33"/>
      <c r="J50" s="13"/>
    </row>
    <row r="51" spans="1:10" x14ac:dyDescent="0.3">
      <c r="A51" s="13" t="s">
        <v>9</v>
      </c>
      <c r="B51" s="33"/>
      <c r="C51" s="33"/>
      <c r="D51" s="33"/>
      <c r="E51" s="33"/>
      <c r="F51" s="33"/>
      <c r="G51" s="33"/>
      <c r="H51" s="33"/>
      <c r="I51" s="33"/>
      <c r="J51" s="33"/>
    </row>
    <row r="52" spans="1:10" x14ac:dyDescent="0.3">
      <c r="A52" s="13" t="s">
        <v>10</v>
      </c>
      <c r="B52" s="33" t="s">
        <v>484</v>
      </c>
      <c r="C52" s="33"/>
      <c r="D52" s="33"/>
      <c r="E52" s="33"/>
      <c r="F52" s="33"/>
      <c r="G52" s="33"/>
      <c r="H52" s="33"/>
      <c r="I52" s="33"/>
      <c r="J52" s="33"/>
    </row>
    <row r="53" spans="1:10" x14ac:dyDescent="0.3">
      <c r="A53" s="33" t="s">
        <v>14</v>
      </c>
      <c r="B53" s="33"/>
      <c r="C53" s="33" t="s">
        <v>481</v>
      </c>
      <c r="D53" s="33"/>
      <c r="E53" s="33"/>
      <c r="F53" s="33"/>
      <c r="G53" s="33"/>
      <c r="H53" s="33"/>
      <c r="I53" s="33"/>
      <c r="J53" s="33"/>
    </row>
    <row r="54" spans="1:10" ht="15" customHeight="1" x14ac:dyDescent="0.3">
      <c r="A54" s="48" t="s">
        <v>45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3">
      <c r="A56" s="13" t="s">
        <v>11</v>
      </c>
      <c r="B56" s="13"/>
      <c r="C56" s="33" t="s">
        <v>485</v>
      </c>
      <c r="D56" s="33"/>
      <c r="E56" s="33"/>
      <c r="F56" s="33"/>
      <c r="G56" s="33"/>
      <c r="H56" s="33"/>
      <c r="I56" s="33"/>
      <c r="J56" s="13"/>
    </row>
    <row r="57" spans="1:10" ht="15" customHeight="1" x14ac:dyDescent="0.3">
      <c r="A57" s="13" t="s">
        <v>2</v>
      </c>
      <c r="B57" s="13">
        <v>950</v>
      </c>
      <c r="C57" s="13" t="s">
        <v>486</v>
      </c>
      <c r="D57" s="13"/>
      <c r="E57" s="13"/>
      <c r="F57" s="13"/>
      <c r="G57" s="13"/>
      <c r="H57" s="13"/>
      <c r="I57" s="13"/>
      <c r="J57" s="13"/>
    </row>
    <row r="58" spans="1:10" x14ac:dyDescent="0.3">
      <c r="A58" s="13" t="s">
        <v>3</v>
      </c>
      <c r="B58" s="33" t="s">
        <v>487</v>
      </c>
      <c r="C58" s="33"/>
      <c r="D58" s="33"/>
      <c r="E58" s="13" t="s">
        <v>4</v>
      </c>
      <c r="F58" s="33" t="s">
        <v>481</v>
      </c>
      <c r="G58" s="33"/>
      <c r="H58" s="13" t="s">
        <v>5</v>
      </c>
      <c r="I58" s="13">
        <v>89431</v>
      </c>
      <c r="J58" s="13"/>
    </row>
    <row r="59" spans="1:10" x14ac:dyDescent="0.3">
      <c r="A59" s="13" t="s">
        <v>12</v>
      </c>
      <c r="B59" s="13"/>
      <c r="C59" s="44" t="s">
        <v>488</v>
      </c>
      <c r="D59" s="44"/>
      <c r="E59" s="44"/>
      <c r="F59" s="44"/>
      <c r="G59" s="44"/>
      <c r="H59" s="44"/>
      <c r="I59" s="44"/>
      <c r="J59" s="44"/>
    </row>
    <row r="60" spans="1:10" x14ac:dyDescent="0.3">
      <c r="A60" s="13" t="s">
        <v>7</v>
      </c>
      <c r="B60" s="33" t="s">
        <v>489</v>
      </c>
      <c r="C60" s="33"/>
      <c r="D60" s="33"/>
      <c r="E60" s="13" t="s">
        <v>8</v>
      </c>
      <c r="F60" s="35" t="s">
        <v>492</v>
      </c>
      <c r="G60" s="43"/>
      <c r="H60" s="43"/>
      <c r="I60" s="43"/>
      <c r="J60" s="13"/>
    </row>
    <row r="61" spans="1:10" x14ac:dyDescent="0.3">
      <c r="A61" s="13" t="s">
        <v>9</v>
      </c>
      <c r="B61" s="35" t="s">
        <v>493</v>
      </c>
      <c r="C61" s="33"/>
      <c r="D61" s="33"/>
      <c r="E61" s="33"/>
      <c r="F61" s="33"/>
      <c r="G61" s="33"/>
      <c r="H61" s="33"/>
      <c r="I61" s="33"/>
      <c r="J61" s="33"/>
    </row>
    <row r="62" spans="1:10" x14ac:dyDescent="0.3">
      <c r="A62" s="13" t="s">
        <v>10</v>
      </c>
      <c r="B62" s="33" t="s">
        <v>490</v>
      </c>
      <c r="C62" s="33"/>
      <c r="D62" s="33"/>
      <c r="E62" s="33"/>
      <c r="F62" s="33"/>
      <c r="G62" s="33"/>
      <c r="H62" s="33"/>
      <c r="I62" s="33"/>
      <c r="J62" s="33"/>
    </row>
    <row r="63" spans="1:10" x14ac:dyDescent="0.3">
      <c r="A63" s="33" t="s">
        <v>14</v>
      </c>
      <c r="B63" s="33"/>
      <c r="C63" s="33" t="s">
        <v>481</v>
      </c>
      <c r="D63" s="33"/>
      <c r="E63" s="33"/>
      <c r="F63" s="33"/>
      <c r="G63" s="33"/>
      <c r="H63" s="33"/>
      <c r="I63" s="33"/>
      <c r="J63" s="33"/>
    </row>
    <row r="72" ht="15" customHeight="1" x14ac:dyDescent="0.3"/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</sheetData>
  <mergeCells count="66">
    <mergeCell ref="C59:J59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C19:J19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B60:D60"/>
    <mergeCell ref="F60:I60"/>
    <mergeCell ref="B61:J61"/>
    <mergeCell ref="B62:J62"/>
    <mergeCell ref="A63:B63"/>
    <mergeCell ref="C63:J63"/>
  </mergeCells>
  <hyperlinks>
    <hyperlink ref="B12" r:id="rId1"/>
    <hyperlink ref="F11" r:id="rId2"/>
    <hyperlink ref="F20" r:id="rId3"/>
    <hyperlink ref="B21" r:id="rId4"/>
    <hyperlink ref="B31" r:id="rId5"/>
    <hyperlink ref="F30" r:id="rId6"/>
    <hyperlink ref="F40" r:id="rId7"/>
    <hyperlink ref="B41" r:id="rId8"/>
    <hyperlink ref="F50" r:id="rId9"/>
    <hyperlink ref="F60" r:id="rId10"/>
    <hyperlink ref="B61" r:id="rId11"/>
  </hyperlinks>
  <pageMargins left="0.7" right="0.7" top="0.75" bottom="0.75" header="0.3" footer="0.3"/>
  <pageSetup scale="98" orientation="portrait" r:id="rId12"/>
  <headerFooter>
    <oddHeader xml:space="preserve">&amp;LAttachment D&amp;CDistributors for Body Armor 
State by State&amp;RRFP-AR-21-001
</oddHeader>
    <oddFooter>&amp;LManufacturer Name: 
&amp;CPage &amp;P</oddFooter>
  </headerFooter>
  <rowBreaks count="13" manualBreakCount="13">
    <brk id="43" max="9" man="1"/>
    <brk id="71" max="16383" man="1"/>
    <brk id="116" max="16383" man="1"/>
    <brk id="161" max="16383" man="1"/>
    <brk id="168" max="9" man="1"/>
    <brk id="206" max="16383" man="1"/>
    <brk id="251" max="16383" man="1"/>
    <brk id="296" max="16383" man="1"/>
    <brk id="303" max="9" man="1"/>
    <brk id="341" max="16383" man="1"/>
    <brk id="386" max="16383" man="1"/>
    <brk id="431" max="16383" man="1"/>
    <brk id="43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FFFF00"/>
  </sheetPr>
  <dimension ref="A1:J400"/>
  <sheetViews>
    <sheetView zoomScaleNormal="100" zoomScaleSheetLayoutView="150" workbookViewId="0">
      <selection sqref="A1:XFD1048576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144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145</v>
      </c>
      <c r="C11" s="34"/>
      <c r="D11" s="34"/>
      <c r="E11" s="13" t="s">
        <v>8</v>
      </c>
      <c r="F11" s="35" t="s">
        <v>146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19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147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148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149</v>
      </c>
      <c r="C18" s="33"/>
      <c r="D18" s="33"/>
      <c r="E18" s="13" t="s">
        <v>4</v>
      </c>
      <c r="F18" s="33" t="s">
        <v>150</v>
      </c>
      <c r="G18" s="33"/>
      <c r="H18" s="13" t="s">
        <v>5</v>
      </c>
      <c r="I18" s="13">
        <v>99503</v>
      </c>
      <c r="J18" s="13"/>
    </row>
    <row r="19" spans="1:10" x14ac:dyDescent="0.3">
      <c r="A19" s="13" t="s">
        <v>12</v>
      </c>
      <c r="B19" s="13"/>
      <c r="C19" s="13" t="s">
        <v>151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152</v>
      </c>
      <c r="C20" s="33"/>
      <c r="D20" s="33"/>
      <c r="E20" s="13" t="s">
        <v>8</v>
      </c>
      <c r="F20" s="35" t="s">
        <v>153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154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155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150</v>
      </c>
      <c r="D23" s="33"/>
      <c r="E23" s="33"/>
      <c r="F23" s="33"/>
      <c r="G23" s="33"/>
      <c r="H23" s="33"/>
      <c r="I23" s="33"/>
      <c r="J23" s="33"/>
    </row>
    <row r="31" spans="1:10" ht="15" customHeight="1" x14ac:dyDescent="0.3"/>
    <row r="256" ht="15" customHeight="1" x14ac:dyDescent="0.3"/>
    <row r="265" ht="15" customHeight="1" x14ac:dyDescent="0.3"/>
    <row r="274" ht="15" customHeight="1" x14ac:dyDescent="0.3"/>
    <row r="283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  <row r="328" ht="15" customHeight="1" x14ac:dyDescent="0.3"/>
    <row r="337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B21" r:id="rId3"/>
    <hyperlink ref="F20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0" max="16383" man="1"/>
    <brk id="75" max="16383" man="1"/>
    <brk id="120" max="16383" man="1"/>
    <brk id="127" max="9" man="1"/>
    <brk id="165" max="16383" man="1"/>
    <brk id="210" max="16383" man="1"/>
    <brk id="255" max="16383" man="1"/>
    <brk id="262" max="9" man="1"/>
    <brk id="300" max="16383" man="1"/>
    <brk id="345" max="16383" man="1"/>
    <brk id="390" max="16383" man="1"/>
    <brk id="397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</sheetPr>
  <dimension ref="A1:J401"/>
  <sheetViews>
    <sheetView zoomScaleNormal="100" zoomScaleSheetLayoutView="150" workbookViewId="0">
      <selection activeCell="C23" sqref="C23:J23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406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407</v>
      </c>
      <c r="C11" s="34"/>
      <c r="D11" s="34"/>
      <c r="E11" s="13" t="s">
        <v>8</v>
      </c>
      <c r="F11" s="35" t="s">
        <v>408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46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257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258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259</v>
      </c>
      <c r="C18" s="33"/>
      <c r="D18" s="33"/>
      <c r="E18" s="13" t="s">
        <v>4</v>
      </c>
      <c r="F18" s="33" t="s">
        <v>260</v>
      </c>
      <c r="G18" s="33"/>
      <c r="H18" s="13" t="s">
        <v>5</v>
      </c>
      <c r="I18" s="13">
        <v>17070</v>
      </c>
      <c r="J18" s="13"/>
    </row>
    <row r="19" spans="1:10" x14ac:dyDescent="0.3">
      <c r="A19" s="13" t="s">
        <v>12</v>
      </c>
      <c r="B19" s="13"/>
      <c r="C19" s="13" t="s">
        <v>261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262</v>
      </c>
      <c r="C20" s="33"/>
      <c r="D20" s="33"/>
      <c r="E20" s="13" t="s">
        <v>8</v>
      </c>
      <c r="F20" s="35" t="s">
        <v>409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264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265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730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F20" r:id="rId3"/>
    <hyperlink ref="B21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FF00"/>
  </sheetPr>
  <dimension ref="A1:J411"/>
  <sheetViews>
    <sheetView topLeftCell="A4" zoomScaleNormal="100" zoomScaleSheetLayoutView="150" workbookViewId="0">
      <selection activeCell="J26" sqref="J26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214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215</v>
      </c>
      <c r="C11" s="33"/>
      <c r="D11" s="33"/>
      <c r="E11" s="13" t="s">
        <v>8</v>
      </c>
      <c r="F11" s="35" t="s">
        <v>216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47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257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745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746</v>
      </c>
      <c r="C18" s="33"/>
      <c r="D18" s="33"/>
      <c r="E18" s="13" t="s">
        <v>4</v>
      </c>
      <c r="F18" s="33" t="s">
        <v>496</v>
      </c>
      <c r="G18" s="33"/>
      <c r="H18" s="13" t="s">
        <v>5</v>
      </c>
      <c r="I18" s="28" t="s">
        <v>747</v>
      </c>
      <c r="J18" s="13"/>
    </row>
    <row r="19" spans="1:10" x14ac:dyDescent="0.3">
      <c r="A19" s="13" t="s">
        <v>12</v>
      </c>
      <c r="B19" s="13"/>
      <c r="C19" s="13" t="s">
        <v>261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748</v>
      </c>
      <c r="C20" s="33"/>
      <c r="D20" s="33"/>
      <c r="E20" s="13" t="s">
        <v>8</v>
      </c>
      <c r="F20" s="35" t="s">
        <v>734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264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265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730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47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751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749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495</v>
      </c>
      <c r="C28" s="33"/>
      <c r="D28" s="33"/>
      <c r="E28" s="13" t="s">
        <v>4</v>
      </c>
      <c r="F28" s="33" t="s">
        <v>496</v>
      </c>
      <c r="G28" s="33"/>
      <c r="H28" s="13" t="s">
        <v>5</v>
      </c>
      <c r="I28" s="28" t="s">
        <v>750</v>
      </c>
      <c r="J28" s="13"/>
    </row>
    <row r="29" spans="1:10" x14ac:dyDescent="0.3">
      <c r="A29" s="13" t="s">
        <v>12</v>
      </c>
      <c r="B29" s="13"/>
      <c r="C29" s="13" t="s">
        <v>497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498</v>
      </c>
      <c r="C30" s="33"/>
      <c r="D30" s="33"/>
      <c r="E30" s="13" t="s">
        <v>8</v>
      </c>
      <c r="F30" s="35" t="s">
        <v>499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500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3" t="s">
        <v>10</v>
      </c>
      <c r="B32" s="33" t="s">
        <v>501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502</v>
      </c>
      <c r="D33" s="33"/>
      <c r="E33" s="33"/>
      <c r="F33" s="33"/>
      <c r="G33" s="33"/>
      <c r="H33" s="33"/>
      <c r="I33" s="33"/>
      <c r="J33" s="33"/>
    </row>
    <row r="42" spans="1:10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1:J31"/>
    <mergeCell ref="B32:J32"/>
    <mergeCell ref="A33:B33"/>
    <mergeCell ref="C33:J33"/>
    <mergeCell ref="A24:J25"/>
    <mergeCell ref="C26:I26"/>
    <mergeCell ref="B28:D28"/>
    <mergeCell ref="F28:G28"/>
    <mergeCell ref="B30:D30"/>
    <mergeCell ref="F30:I30"/>
  </mergeCells>
  <hyperlinks>
    <hyperlink ref="F20" r:id="rId1"/>
    <hyperlink ref="B21" r:id="rId2"/>
    <hyperlink ref="B12" r:id="rId3"/>
    <hyperlink ref="F11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J401"/>
  <sheetViews>
    <sheetView zoomScaleNormal="100" zoomScaleSheetLayoutView="150" workbookViewId="0">
      <selection activeCell="C29" sqref="C29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156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158</v>
      </c>
      <c r="C11" s="34"/>
      <c r="D11" s="34"/>
      <c r="E11" s="13" t="s">
        <v>8</v>
      </c>
      <c r="F11" s="35" t="s">
        <v>512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256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48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503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504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505</v>
      </c>
      <c r="C18" s="33"/>
      <c r="D18" s="33"/>
      <c r="E18" s="13" t="s">
        <v>4</v>
      </c>
      <c r="F18" s="33" t="s">
        <v>506</v>
      </c>
      <c r="G18" s="33"/>
      <c r="H18" s="13" t="s">
        <v>5</v>
      </c>
      <c r="I18" s="13">
        <v>87112</v>
      </c>
      <c r="J18" s="13"/>
    </row>
    <row r="19" spans="1:10" x14ac:dyDescent="0.3">
      <c r="A19" s="13" t="s">
        <v>12</v>
      </c>
      <c r="B19" s="13"/>
      <c r="C19" s="13" t="s">
        <v>507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508</v>
      </c>
      <c r="C20" s="33"/>
      <c r="D20" s="33"/>
      <c r="E20" s="13" t="s">
        <v>8</v>
      </c>
      <c r="F20" s="35" t="s">
        <v>509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510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511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506</v>
      </c>
      <c r="D23" s="33"/>
      <c r="E23" s="33"/>
      <c r="F23" s="33"/>
      <c r="G23" s="33"/>
      <c r="H23" s="33"/>
      <c r="I23" s="33"/>
      <c r="J23" s="33"/>
    </row>
    <row r="24" spans="1:10" x14ac:dyDescent="0.3">
      <c r="A24" s="38" t="s">
        <v>69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165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166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167</v>
      </c>
      <c r="C28" s="33"/>
      <c r="D28" s="33"/>
      <c r="E28" s="13" t="s">
        <v>4</v>
      </c>
      <c r="F28" s="33" t="s">
        <v>162</v>
      </c>
      <c r="G28" s="33"/>
      <c r="H28" s="13">
        <v>86301</v>
      </c>
      <c r="I28" s="13"/>
      <c r="J28" s="13"/>
    </row>
    <row r="29" spans="1:10" x14ac:dyDescent="0.3">
      <c r="A29" s="13" t="s">
        <v>12</v>
      </c>
      <c r="B29" s="13"/>
      <c r="C29" s="16" t="s">
        <v>168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4" t="s">
        <v>169</v>
      </c>
      <c r="C30" s="34"/>
      <c r="D30" s="34"/>
      <c r="E30" s="13" t="s">
        <v>8</v>
      </c>
      <c r="F30" s="35" t="s">
        <v>172</v>
      </c>
      <c r="G30" s="43"/>
      <c r="H30" s="43"/>
      <c r="I30" s="43"/>
      <c r="J30" s="13"/>
    </row>
    <row r="31" spans="1:10" s="27" customFormat="1" x14ac:dyDescent="0.3">
      <c r="A31" s="27" t="s">
        <v>9</v>
      </c>
      <c r="B31" s="49" t="s">
        <v>170</v>
      </c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3">
      <c r="A32" s="16" t="s">
        <v>10</v>
      </c>
      <c r="B32" s="33" t="s">
        <v>171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705</v>
      </c>
      <c r="D33" s="33"/>
      <c r="E33" s="33"/>
      <c r="F33" s="33"/>
      <c r="G33" s="33"/>
      <c r="H33" s="33"/>
      <c r="I33" s="33"/>
      <c r="J33" s="33"/>
    </row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1:J31"/>
    <mergeCell ref="B32:J32"/>
    <mergeCell ref="A33:B33"/>
    <mergeCell ref="C33:J33"/>
    <mergeCell ref="A24:J25"/>
    <mergeCell ref="C26:I26"/>
    <mergeCell ref="B28:D28"/>
    <mergeCell ref="F28:G28"/>
    <mergeCell ref="B30:D30"/>
    <mergeCell ref="F30:I30"/>
  </mergeCells>
  <hyperlinks>
    <hyperlink ref="B21" r:id="rId1"/>
    <hyperlink ref="F20" r:id="rId2"/>
    <hyperlink ref="B12" r:id="rId3"/>
    <hyperlink ref="F11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1:J421"/>
  <sheetViews>
    <sheetView topLeftCell="A16" zoomScaleNormal="100" zoomScaleSheetLayoutView="150" workbookViewId="0">
      <selection activeCell="N31" sqref="N31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513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3" t="s">
        <v>615</v>
      </c>
      <c r="C11" s="33"/>
      <c r="D11" s="33"/>
      <c r="E11" s="13" t="s">
        <v>8</v>
      </c>
      <c r="F11" s="35" t="s">
        <v>514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49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515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516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517</v>
      </c>
      <c r="C18" s="33"/>
      <c r="D18" s="33"/>
      <c r="E18" s="13" t="s">
        <v>4</v>
      </c>
      <c r="F18" s="33" t="s">
        <v>518</v>
      </c>
      <c r="G18" s="33"/>
      <c r="H18" s="13" t="s">
        <v>5</v>
      </c>
      <c r="I18" s="13">
        <v>11772</v>
      </c>
      <c r="J18" s="13"/>
    </row>
    <row r="19" spans="1:10" x14ac:dyDescent="0.3">
      <c r="A19" s="13" t="s">
        <v>12</v>
      </c>
      <c r="B19" s="13"/>
      <c r="C19" s="13" t="s">
        <v>519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520</v>
      </c>
      <c r="C20" s="33"/>
      <c r="D20" s="33"/>
      <c r="E20" s="13" t="s">
        <v>8</v>
      </c>
      <c r="F20" s="35" t="s">
        <v>521</v>
      </c>
      <c r="G20" s="33"/>
      <c r="H20" s="33"/>
      <c r="I20" s="33"/>
      <c r="J20" s="13"/>
    </row>
    <row r="21" spans="1:10" x14ac:dyDescent="0.3">
      <c r="A21" s="13" t="s">
        <v>9</v>
      </c>
      <c r="B21" s="35"/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522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518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49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523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524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525</v>
      </c>
      <c r="C28" s="33"/>
      <c r="D28" s="33"/>
      <c r="E28" s="13" t="s">
        <v>4</v>
      </c>
      <c r="F28" s="33" t="s">
        <v>518</v>
      </c>
      <c r="G28" s="33"/>
      <c r="H28" s="13" t="s">
        <v>5</v>
      </c>
      <c r="I28" s="13">
        <v>14228</v>
      </c>
      <c r="J28" s="13"/>
    </row>
    <row r="29" spans="1:10" x14ac:dyDescent="0.3">
      <c r="A29" s="13" t="s">
        <v>12</v>
      </c>
      <c r="B29" s="13"/>
      <c r="C29" s="13" t="s">
        <v>526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527</v>
      </c>
      <c r="C30" s="33"/>
      <c r="D30" s="33"/>
      <c r="E30" s="13" t="s">
        <v>8</v>
      </c>
      <c r="F30" s="35" t="s">
        <v>528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529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530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518</v>
      </c>
      <c r="D33" s="33"/>
      <c r="E33" s="33"/>
      <c r="F33" s="33"/>
      <c r="G33" s="33"/>
      <c r="H33" s="33"/>
      <c r="I33" s="33"/>
      <c r="J33" s="33"/>
    </row>
    <row r="34" spans="1:10" ht="15" customHeight="1" x14ac:dyDescent="0.3">
      <c r="A34" s="38" t="s">
        <v>49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3" t="s">
        <v>11</v>
      </c>
      <c r="B36" s="13"/>
      <c r="C36" s="33" t="s">
        <v>531</v>
      </c>
      <c r="D36" s="33"/>
      <c r="E36" s="33"/>
      <c r="F36" s="33"/>
      <c r="G36" s="33"/>
      <c r="H36" s="33"/>
      <c r="I36" s="33"/>
      <c r="J36" s="13"/>
    </row>
    <row r="37" spans="1:10" x14ac:dyDescent="0.3">
      <c r="A37" s="13" t="s">
        <v>2</v>
      </c>
      <c r="B37" s="13" t="s">
        <v>742</v>
      </c>
      <c r="C37" s="13"/>
      <c r="D37" s="13"/>
      <c r="E37" s="13"/>
      <c r="F37" s="13"/>
      <c r="G37" s="13"/>
      <c r="H37" s="13"/>
      <c r="I37" s="13"/>
      <c r="J37" s="13"/>
    </row>
    <row r="38" spans="1:10" x14ac:dyDescent="0.3">
      <c r="A38" s="13" t="s">
        <v>3</v>
      </c>
      <c r="B38" s="33" t="s">
        <v>743</v>
      </c>
      <c r="C38" s="33"/>
      <c r="D38" s="33"/>
      <c r="E38" s="13" t="s">
        <v>4</v>
      </c>
      <c r="F38" s="33" t="s">
        <v>518</v>
      </c>
      <c r="G38" s="33"/>
      <c r="H38" s="13" t="s">
        <v>5</v>
      </c>
      <c r="I38" s="13">
        <v>11735</v>
      </c>
      <c r="J38" s="13"/>
    </row>
    <row r="39" spans="1:10" x14ac:dyDescent="0.3">
      <c r="A39" s="13" t="s">
        <v>12</v>
      </c>
      <c r="B39" s="13"/>
      <c r="C39" s="16" t="s">
        <v>261</v>
      </c>
      <c r="D39" s="13"/>
      <c r="E39" s="13"/>
      <c r="F39" s="13"/>
      <c r="G39" s="13"/>
      <c r="H39" s="13"/>
      <c r="I39" s="13"/>
      <c r="J39" s="13"/>
    </row>
    <row r="40" spans="1:10" x14ac:dyDescent="0.3">
      <c r="A40" s="13" t="s">
        <v>7</v>
      </c>
      <c r="B40" s="34" t="s">
        <v>744</v>
      </c>
      <c r="C40" s="34"/>
      <c r="D40" s="34"/>
      <c r="E40" s="13" t="s">
        <v>8</v>
      </c>
      <c r="F40" s="35" t="s">
        <v>735</v>
      </c>
      <c r="G40" s="43"/>
      <c r="H40" s="43"/>
      <c r="I40" s="43"/>
      <c r="J40" s="13"/>
    </row>
    <row r="41" spans="1:10" ht="15" customHeight="1" x14ac:dyDescent="0.3">
      <c r="A41" s="13" t="s">
        <v>9</v>
      </c>
      <c r="B41" s="35" t="s">
        <v>264</v>
      </c>
      <c r="C41" s="33"/>
      <c r="D41" s="33"/>
      <c r="E41" s="33"/>
      <c r="F41" s="33"/>
      <c r="G41" s="33"/>
      <c r="H41" s="33"/>
      <c r="I41" s="33"/>
      <c r="J41" s="33"/>
    </row>
    <row r="42" spans="1:10" x14ac:dyDescent="0.3">
      <c r="A42" s="17" t="s">
        <v>10</v>
      </c>
      <c r="B42" s="33" t="s">
        <v>265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3" t="s">
        <v>14</v>
      </c>
      <c r="B43" s="33"/>
      <c r="C43" s="33" t="s">
        <v>730</v>
      </c>
      <c r="D43" s="33"/>
      <c r="E43" s="33"/>
      <c r="F43" s="33"/>
      <c r="G43" s="33"/>
      <c r="H43" s="33"/>
      <c r="I43" s="33"/>
      <c r="J43" s="33"/>
    </row>
    <row r="52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</sheetData>
  <mergeCells count="4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42:J42"/>
    <mergeCell ref="A43:B43"/>
    <mergeCell ref="C43:J43"/>
    <mergeCell ref="B38:D38"/>
    <mergeCell ref="F38:G38"/>
    <mergeCell ref="B40:D40"/>
    <mergeCell ref="F40:I40"/>
    <mergeCell ref="B41:J41"/>
  </mergeCells>
  <hyperlinks>
    <hyperlink ref="B12" r:id="rId1"/>
    <hyperlink ref="F20" r:id="rId2"/>
    <hyperlink ref="F30" r:id="rId3"/>
    <hyperlink ref="B31" r:id="rId4"/>
    <hyperlink ref="B41" r:id="rId5"/>
    <hyperlink ref="F11" r:id="rId6"/>
    <hyperlink ref="F40" r:id="rId7"/>
  </hyperlinks>
  <pageMargins left="0.7" right="0.7" top="0.75" bottom="0.75" header="0.3" footer="0.3"/>
  <pageSetup scale="98" orientation="portrait" r:id="rId8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51" max="16383" man="1"/>
    <brk id="96" max="16383" man="1"/>
    <brk id="141" max="16383" man="1"/>
    <brk id="148" max="9" man="1"/>
    <brk id="186" max="16383" man="1"/>
    <brk id="231" max="16383" man="1"/>
    <brk id="276" max="16383" man="1"/>
    <brk id="283" max="9" man="1"/>
    <brk id="321" max="16383" man="1"/>
    <brk id="366" max="16383" man="1"/>
    <brk id="411" max="16383" man="1"/>
    <brk id="418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J401"/>
  <sheetViews>
    <sheetView zoomScaleNormal="100" zoomScaleSheetLayoutView="150" workbookViewId="0">
      <selection activeCell="N27" sqref="N27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532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533</v>
      </c>
      <c r="C11" s="33"/>
      <c r="D11" s="33"/>
      <c r="E11" s="13" t="s">
        <v>8</v>
      </c>
      <c r="F11" s="35" t="s">
        <v>545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256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50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535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536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537</v>
      </c>
      <c r="C18" s="33"/>
      <c r="D18" s="33"/>
      <c r="E18" s="13" t="s">
        <v>4</v>
      </c>
      <c r="F18" s="33" t="s">
        <v>538</v>
      </c>
      <c r="G18" s="33"/>
      <c r="H18" s="13" t="s">
        <v>5</v>
      </c>
      <c r="I18" s="13">
        <v>27603</v>
      </c>
      <c r="J18" s="13"/>
    </row>
    <row r="19" spans="1:10" x14ac:dyDescent="0.3">
      <c r="A19" s="13" t="s">
        <v>12</v>
      </c>
      <c r="B19" s="13"/>
      <c r="C19" s="13" t="s">
        <v>539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540</v>
      </c>
      <c r="C20" s="33"/>
      <c r="D20" s="33"/>
      <c r="E20" s="13" t="s">
        <v>8</v>
      </c>
      <c r="F20" s="35" t="s">
        <v>543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544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3" t="s">
        <v>10</v>
      </c>
      <c r="B22" s="33" t="s">
        <v>541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542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F20" r:id="rId3"/>
    <hyperlink ref="B21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411"/>
  <sheetViews>
    <sheetView topLeftCell="A4" zoomScaleNormal="100" zoomScaleSheetLayoutView="150" workbookViewId="0">
      <selection activeCell="P31" sqref="P31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342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343</v>
      </c>
      <c r="C11" s="33"/>
      <c r="D11" s="33"/>
      <c r="E11" s="13" t="s">
        <v>8</v>
      </c>
      <c r="F11" s="35" t="s">
        <v>344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51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458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459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460</v>
      </c>
      <c r="C18" s="33"/>
      <c r="D18" s="33"/>
      <c r="E18" s="13" t="s">
        <v>4</v>
      </c>
      <c r="F18" s="33" t="s">
        <v>461</v>
      </c>
      <c r="G18" s="33"/>
      <c r="H18" s="13" t="s">
        <v>5</v>
      </c>
      <c r="I18" s="13">
        <v>59718</v>
      </c>
      <c r="J18" s="13"/>
    </row>
    <row r="19" spans="1:10" x14ac:dyDescent="0.3">
      <c r="A19" s="13" t="s">
        <v>12</v>
      </c>
      <c r="B19" s="13"/>
      <c r="C19" s="13" t="s">
        <v>462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463</v>
      </c>
      <c r="C20" s="33"/>
      <c r="D20" s="33"/>
      <c r="E20" s="13" t="s">
        <v>8</v>
      </c>
      <c r="F20" s="35" t="s">
        <v>464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465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466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546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51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320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321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322</v>
      </c>
      <c r="C28" s="33"/>
      <c r="D28" s="33"/>
      <c r="E28" s="13" t="s">
        <v>4</v>
      </c>
      <c r="F28" s="33" t="s">
        <v>323</v>
      </c>
      <c r="G28" s="33"/>
      <c r="H28" s="13" t="s">
        <v>5</v>
      </c>
      <c r="I28" s="13">
        <v>55441</v>
      </c>
      <c r="J28" s="13"/>
    </row>
    <row r="29" spans="1:10" x14ac:dyDescent="0.3">
      <c r="A29" s="13" t="s">
        <v>12</v>
      </c>
      <c r="B29" s="13"/>
      <c r="C29" s="13" t="s">
        <v>324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771</v>
      </c>
      <c r="C30" s="33"/>
      <c r="D30" s="33"/>
      <c r="E30" s="13" t="s">
        <v>8</v>
      </c>
      <c r="F30" s="35" t="s">
        <v>326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772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3" t="s">
        <v>10</v>
      </c>
      <c r="B32" s="33" t="s">
        <v>325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770</v>
      </c>
      <c r="D33" s="33"/>
      <c r="E33" s="33"/>
      <c r="F33" s="33"/>
      <c r="G33" s="33"/>
      <c r="H33" s="33"/>
      <c r="I33" s="33"/>
      <c r="J33" s="33"/>
    </row>
    <row r="42" spans="1:10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1:J31"/>
    <mergeCell ref="B32:J32"/>
    <mergeCell ref="A33:B33"/>
    <mergeCell ref="C33:J33"/>
    <mergeCell ref="A24:J25"/>
    <mergeCell ref="C26:I26"/>
    <mergeCell ref="B28:D28"/>
    <mergeCell ref="F28:G28"/>
    <mergeCell ref="B30:D30"/>
    <mergeCell ref="F30:I30"/>
  </mergeCells>
  <hyperlinks>
    <hyperlink ref="B12" r:id="rId1"/>
    <hyperlink ref="F11" r:id="rId2"/>
    <hyperlink ref="F20" r:id="rId3"/>
    <hyperlink ref="B21" r:id="rId4"/>
    <hyperlink ref="B31" r:id="rId5"/>
    <hyperlink ref="F30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J441"/>
  <sheetViews>
    <sheetView zoomScaleNormal="100" zoomScaleSheetLayoutView="150" workbookViewId="0">
      <selection activeCell="O51" sqref="O51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434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435</v>
      </c>
      <c r="C11" s="33"/>
      <c r="D11" s="33"/>
      <c r="E11" s="13" t="s">
        <v>8</v>
      </c>
      <c r="F11" s="35" t="s">
        <v>436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52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563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564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565</v>
      </c>
      <c r="C18" s="33"/>
      <c r="D18" s="33"/>
      <c r="E18" s="13" t="s">
        <v>4</v>
      </c>
      <c r="F18" s="33" t="s">
        <v>381</v>
      </c>
      <c r="G18" s="33"/>
      <c r="H18" s="13" t="s">
        <v>5</v>
      </c>
      <c r="I18" s="13">
        <v>44077</v>
      </c>
      <c r="J18" s="13"/>
    </row>
    <row r="19" spans="1:10" x14ac:dyDescent="0.3">
      <c r="A19" s="13" t="s">
        <v>12</v>
      </c>
      <c r="B19" s="13"/>
      <c r="C19" s="13" t="s">
        <v>566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567</v>
      </c>
      <c r="C20" s="33"/>
      <c r="D20" s="33"/>
      <c r="E20" s="13" t="s">
        <v>8</v>
      </c>
      <c r="F20" s="35" t="s">
        <v>568</v>
      </c>
      <c r="G20" s="33"/>
      <c r="H20" s="33"/>
      <c r="I20" s="33"/>
      <c r="J20" s="13"/>
    </row>
    <row r="21" spans="1:10" x14ac:dyDescent="0.3">
      <c r="A21" s="13" t="s">
        <v>9</v>
      </c>
      <c r="B21" s="35"/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569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381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52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570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571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572</v>
      </c>
      <c r="C28" s="33"/>
      <c r="D28" s="33"/>
      <c r="E28" s="13" t="s">
        <v>4</v>
      </c>
      <c r="F28" s="33" t="s">
        <v>381</v>
      </c>
      <c r="G28" s="33"/>
      <c r="H28" s="13" t="s">
        <v>5</v>
      </c>
      <c r="I28" s="13">
        <v>44134</v>
      </c>
      <c r="J28" s="13"/>
    </row>
    <row r="29" spans="1:10" x14ac:dyDescent="0.3">
      <c r="A29" s="13" t="s">
        <v>12</v>
      </c>
      <c r="B29" s="13"/>
      <c r="C29" s="13" t="s">
        <v>573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574</v>
      </c>
      <c r="C30" s="33"/>
      <c r="D30" s="33"/>
      <c r="E30" s="13" t="s">
        <v>8</v>
      </c>
      <c r="F30" s="35" t="s">
        <v>575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576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577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381</v>
      </c>
      <c r="D33" s="33"/>
      <c r="E33" s="33"/>
      <c r="F33" s="33"/>
      <c r="G33" s="33"/>
      <c r="H33" s="33"/>
      <c r="I33" s="33"/>
      <c r="J33" s="33"/>
    </row>
    <row r="34" spans="1:10" ht="15" customHeight="1" x14ac:dyDescent="0.3">
      <c r="A34" s="38" t="s">
        <v>52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3" t="s">
        <v>11</v>
      </c>
      <c r="B36" s="13"/>
      <c r="C36" s="33" t="s">
        <v>570</v>
      </c>
      <c r="D36" s="33"/>
      <c r="E36" s="33"/>
      <c r="F36" s="33"/>
      <c r="G36" s="33"/>
      <c r="H36" s="33"/>
      <c r="I36" s="33"/>
      <c r="J36" s="13"/>
    </row>
    <row r="37" spans="1:10" x14ac:dyDescent="0.3">
      <c r="A37" s="13" t="s">
        <v>2</v>
      </c>
      <c r="B37" s="13" t="s">
        <v>578</v>
      </c>
      <c r="C37" s="13"/>
      <c r="D37" s="13"/>
      <c r="E37" s="13"/>
      <c r="F37" s="13"/>
      <c r="G37" s="13"/>
      <c r="H37" s="13"/>
      <c r="I37" s="13"/>
      <c r="J37" s="13"/>
    </row>
    <row r="38" spans="1:10" x14ac:dyDescent="0.3">
      <c r="A38" s="13" t="s">
        <v>3</v>
      </c>
      <c r="B38" s="33" t="s">
        <v>579</v>
      </c>
      <c r="C38" s="33"/>
      <c r="D38" s="33"/>
      <c r="E38" s="13" t="s">
        <v>4</v>
      </c>
      <c r="F38" s="33" t="s">
        <v>381</v>
      </c>
      <c r="G38" s="33"/>
      <c r="H38" s="13" t="s">
        <v>5</v>
      </c>
      <c r="I38" s="13">
        <v>44134</v>
      </c>
      <c r="J38" s="13"/>
    </row>
    <row r="39" spans="1:10" x14ac:dyDescent="0.3">
      <c r="A39" s="13" t="s">
        <v>12</v>
      </c>
      <c r="B39" s="13"/>
      <c r="C39" s="13" t="s">
        <v>580</v>
      </c>
      <c r="D39" s="13"/>
      <c r="E39" s="13"/>
      <c r="F39" s="13"/>
      <c r="G39" s="13"/>
      <c r="H39" s="13"/>
      <c r="I39" s="13"/>
      <c r="J39" s="13"/>
    </row>
    <row r="40" spans="1:10" x14ac:dyDescent="0.3">
      <c r="A40" s="13" t="s">
        <v>7</v>
      </c>
      <c r="B40" s="33" t="s">
        <v>581</v>
      </c>
      <c r="C40" s="33"/>
      <c r="D40" s="33"/>
      <c r="E40" s="13" t="s">
        <v>8</v>
      </c>
      <c r="F40" s="35" t="s">
        <v>582</v>
      </c>
      <c r="G40" s="33"/>
      <c r="H40" s="33"/>
      <c r="I40" s="33"/>
      <c r="J40" s="13"/>
    </row>
    <row r="41" spans="1:10" ht="15" customHeight="1" x14ac:dyDescent="0.3">
      <c r="A41" s="13" t="s">
        <v>9</v>
      </c>
      <c r="B41" s="35" t="s">
        <v>576</v>
      </c>
      <c r="C41" s="33"/>
      <c r="D41" s="33"/>
      <c r="E41" s="33"/>
      <c r="F41" s="33"/>
      <c r="G41" s="33"/>
      <c r="H41" s="33"/>
      <c r="I41" s="33"/>
      <c r="J41" s="33"/>
    </row>
    <row r="42" spans="1:10" x14ac:dyDescent="0.3">
      <c r="A42" s="16" t="s">
        <v>10</v>
      </c>
      <c r="B42" s="33" t="s">
        <v>577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3" t="s">
        <v>14</v>
      </c>
      <c r="B43" s="33"/>
      <c r="C43" s="33" t="s">
        <v>381</v>
      </c>
      <c r="D43" s="33"/>
      <c r="E43" s="33"/>
      <c r="F43" s="33"/>
      <c r="G43" s="33"/>
      <c r="H43" s="33"/>
      <c r="I43" s="33"/>
      <c r="J43" s="33"/>
    </row>
    <row r="44" spans="1:10" ht="15" customHeight="1" x14ac:dyDescent="0.3">
      <c r="A44" s="38" t="s">
        <v>52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3">
      <c r="A46" s="13" t="s">
        <v>11</v>
      </c>
      <c r="B46" s="13"/>
      <c r="C46" s="33" t="s">
        <v>583</v>
      </c>
      <c r="D46" s="33"/>
      <c r="E46" s="33"/>
      <c r="F46" s="33"/>
      <c r="G46" s="33"/>
      <c r="H46" s="33"/>
      <c r="I46" s="33"/>
      <c r="J46" s="13"/>
    </row>
    <row r="47" spans="1:10" x14ac:dyDescent="0.3">
      <c r="A47" s="13" t="s">
        <v>2</v>
      </c>
      <c r="B47" s="13" t="s">
        <v>584</v>
      </c>
      <c r="C47" s="13"/>
      <c r="D47" s="13"/>
      <c r="E47" s="13"/>
      <c r="F47" s="13"/>
      <c r="G47" s="13"/>
      <c r="H47" s="13"/>
      <c r="I47" s="13"/>
      <c r="J47" s="13"/>
    </row>
    <row r="48" spans="1:10" x14ac:dyDescent="0.3">
      <c r="A48" s="13" t="s">
        <v>3</v>
      </c>
      <c r="B48" s="33" t="s">
        <v>585</v>
      </c>
      <c r="C48" s="33"/>
      <c r="D48" s="33"/>
      <c r="E48" s="13" t="s">
        <v>4</v>
      </c>
      <c r="F48" s="33" t="s">
        <v>381</v>
      </c>
      <c r="G48" s="33"/>
      <c r="H48" s="13" t="s">
        <v>5</v>
      </c>
      <c r="I48" s="13">
        <v>43612</v>
      </c>
      <c r="J48" s="13"/>
    </row>
    <row r="49" spans="1:10" ht="15" customHeight="1" x14ac:dyDescent="0.3">
      <c r="A49" s="13" t="s">
        <v>12</v>
      </c>
      <c r="B49" s="13"/>
      <c r="C49" s="13" t="s">
        <v>766</v>
      </c>
      <c r="D49" s="13"/>
      <c r="E49" s="13"/>
      <c r="F49" s="13"/>
      <c r="G49" s="13"/>
      <c r="H49" s="13"/>
      <c r="I49" s="13"/>
      <c r="J49" s="13"/>
    </row>
    <row r="50" spans="1:10" x14ac:dyDescent="0.3">
      <c r="A50" s="13" t="s">
        <v>7</v>
      </c>
      <c r="B50" s="33" t="s">
        <v>586</v>
      </c>
      <c r="C50" s="33"/>
      <c r="D50" s="33"/>
      <c r="E50" s="13" t="s">
        <v>8</v>
      </c>
      <c r="F50" s="35" t="s">
        <v>765</v>
      </c>
      <c r="G50" s="33"/>
      <c r="H50" s="33"/>
      <c r="I50" s="33"/>
      <c r="J50" s="13"/>
    </row>
    <row r="51" spans="1:10" x14ac:dyDescent="0.3">
      <c r="A51" s="13" t="s">
        <v>9</v>
      </c>
      <c r="B51" s="35" t="s">
        <v>587</v>
      </c>
      <c r="C51" s="33"/>
      <c r="D51" s="33"/>
      <c r="E51" s="33"/>
      <c r="F51" s="33"/>
      <c r="G51" s="33"/>
      <c r="H51" s="33"/>
      <c r="I51" s="33"/>
      <c r="J51" s="33"/>
    </row>
    <row r="52" spans="1:10" x14ac:dyDescent="0.3">
      <c r="A52" s="16" t="s">
        <v>10</v>
      </c>
      <c r="B52" s="33" t="s">
        <v>588</v>
      </c>
      <c r="C52" s="33"/>
      <c r="D52" s="33"/>
      <c r="E52" s="33"/>
      <c r="F52" s="33"/>
      <c r="G52" s="33"/>
      <c r="H52" s="33"/>
      <c r="I52" s="33"/>
      <c r="J52" s="33"/>
    </row>
    <row r="53" spans="1:10" x14ac:dyDescent="0.3">
      <c r="A53" s="33" t="s">
        <v>14</v>
      </c>
      <c r="B53" s="33"/>
      <c r="C53" s="33" t="s">
        <v>381</v>
      </c>
      <c r="D53" s="33"/>
      <c r="E53" s="33"/>
      <c r="F53" s="33"/>
      <c r="G53" s="33"/>
      <c r="H53" s="33"/>
      <c r="I53" s="33"/>
      <c r="J53" s="33"/>
    </row>
    <row r="54" spans="1:10" ht="15" customHeight="1" x14ac:dyDescent="0.3">
      <c r="A54" s="38" t="s">
        <v>52</v>
      </c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3">
      <c r="A56" s="13" t="s">
        <v>11</v>
      </c>
      <c r="B56" s="13"/>
      <c r="C56" s="33" t="s">
        <v>378</v>
      </c>
      <c r="D56" s="33"/>
      <c r="E56" s="33"/>
      <c r="F56" s="33"/>
      <c r="G56" s="33"/>
      <c r="H56" s="33"/>
      <c r="I56" s="33"/>
      <c r="J56" s="13"/>
    </row>
    <row r="57" spans="1:10" ht="15" customHeight="1" x14ac:dyDescent="0.3">
      <c r="A57" s="13" t="s">
        <v>2</v>
      </c>
      <c r="B57" s="13" t="s">
        <v>379</v>
      </c>
      <c r="C57" s="13"/>
      <c r="D57" s="13"/>
      <c r="E57" s="13"/>
      <c r="F57" s="13"/>
      <c r="G57" s="13"/>
      <c r="H57" s="13"/>
      <c r="I57" s="13"/>
      <c r="J57" s="13"/>
    </row>
    <row r="58" spans="1:10" x14ac:dyDescent="0.3">
      <c r="A58" s="13" t="s">
        <v>3</v>
      </c>
      <c r="B58" s="33" t="s">
        <v>380</v>
      </c>
      <c r="C58" s="33"/>
      <c r="D58" s="33"/>
      <c r="E58" s="13" t="s">
        <v>4</v>
      </c>
      <c r="F58" s="33" t="s">
        <v>381</v>
      </c>
      <c r="G58" s="33"/>
      <c r="H58" s="13" t="s">
        <v>5</v>
      </c>
      <c r="I58" s="13">
        <v>43207</v>
      </c>
      <c r="J58" s="13"/>
    </row>
    <row r="59" spans="1:10" x14ac:dyDescent="0.3">
      <c r="A59" s="13" t="s">
        <v>12</v>
      </c>
      <c r="B59" s="13"/>
      <c r="C59" s="13" t="s">
        <v>382</v>
      </c>
      <c r="D59" s="13"/>
      <c r="E59" s="13"/>
      <c r="F59" s="13"/>
      <c r="G59" s="13"/>
      <c r="H59" s="13"/>
      <c r="I59" s="13"/>
      <c r="J59" s="13"/>
    </row>
    <row r="60" spans="1:10" x14ac:dyDescent="0.3">
      <c r="A60" s="13" t="s">
        <v>7</v>
      </c>
      <c r="B60" s="33" t="s">
        <v>383</v>
      </c>
      <c r="C60" s="33"/>
      <c r="D60" s="33"/>
      <c r="E60" s="13" t="s">
        <v>8</v>
      </c>
      <c r="F60" s="35" t="s">
        <v>384</v>
      </c>
      <c r="G60" s="33"/>
      <c r="H60" s="33"/>
      <c r="I60" s="33"/>
      <c r="J60" s="13"/>
    </row>
    <row r="61" spans="1:10" x14ac:dyDescent="0.3">
      <c r="A61" s="13" t="s">
        <v>9</v>
      </c>
      <c r="B61" s="35" t="s">
        <v>385</v>
      </c>
      <c r="C61" s="33"/>
      <c r="D61" s="33"/>
      <c r="E61" s="33"/>
      <c r="F61" s="33"/>
      <c r="G61" s="33"/>
      <c r="H61" s="33"/>
      <c r="I61" s="33"/>
      <c r="J61" s="33"/>
    </row>
    <row r="62" spans="1:10" x14ac:dyDescent="0.3">
      <c r="A62" s="16" t="s">
        <v>10</v>
      </c>
      <c r="B62" s="33" t="s">
        <v>386</v>
      </c>
      <c r="C62" s="33"/>
      <c r="D62" s="33"/>
      <c r="E62" s="33"/>
      <c r="F62" s="33"/>
      <c r="G62" s="33"/>
      <c r="H62" s="33"/>
      <c r="I62" s="33"/>
      <c r="J62" s="33"/>
    </row>
    <row r="63" spans="1:10" x14ac:dyDescent="0.3">
      <c r="A63" s="33" t="s">
        <v>14</v>
      </c>
      <c r="B63" s="33"/>
      <c r="C63" s="33" t="s">
        <v>445</v>
      </c>
      <c r="D63" s="33"/>
      <c r="E63" s="33"/>
      <c r="F63" s="33"/>
      <c r="G63" s="33"/>
      <c r="H63" s="33"/>
      <c r="I63" s="33"/>
      <c r="J63" s="33"/>
    </row>
    <row r="72" ht="15" customHeight="1" x14ac:dyDescent="0.3"/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</sheetData>
  <mergeCells count="6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B60:D60"/>
    <mergeCell ref="F60:I60"/>
    <mergeCell ref="B61:J61"/>
    <mergeCell ref="B62:J62"/>
    <mergeCell ref="A63:B63"/>
    <mergeCell ref="C63:J63"/>
  </mergeCells>
  <hyperlinks>
    <hyperlink ref="B12" r:id="rId1"/>
    <hyperlink ref="F11" r:id="rId2"/>
    <hyperlink ref="F20" r:id="rId3"/>
    <hyperlink ref="F30" r:id="rId4"/>
    <hyperlink ref="B31" r:id="rId5"/>
    <hyperlink ref="F40" r:id="rId6"/>
    <hyperlink ref="B41" r:id="rId7"/>
    <hyperlink ref="F50" r:id="rId8"/>
    <hyperlink ref="B51" r:id="rId9"/>
    <hyperlink ref="F60" r:id="rId10"/>
    <hyperlink ref="B61" r:id="rId11"/>
  </hyperlinks>
  <pageMargins left="0.7" right="0.7" top="0.75" bottom="0.75" header="0.3" footer="0.3"/>
  <pageSetup scale="98" orientation="portrait" r:id="rId12"/>
  <headerFooter>
    <oddHeader xml:space="preserve">&amp;LAttachment D&amp;CDistributors for Body Armor 
State by State&amp;RRFP-AR-21-001
</oddHeader>
    <oddFooter>&amp;LManufacturer Name: 
&amp;CPage &amp;P</oddFooter>
  </headerFooter>
  <rowBreaks count="13" manualBreakCount="13">
    <brk id="43" max="9" man="1"/>
    <brk id="71" max="16383" man="1"/>
    <brk id="116" max="16383" man="1"/>
    <brk id="161" max="16383" man="1"/>
    <brk id="168" max="9" man="1"/>
    <brk id="206" max="16383" man="1"/>
    <brk id="251" max="16383" man="1"/>
    <brk id="296" max="16383" man="1"/>
    <brk id="303" max="9" man="1"/>
    <brk id="341" max="16383" man="1"/>
    <brk id="386" max="16383" man="1"/>
    <brk id="431" max="16383" man="1"/>
    <brk id="438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1:J420"/>
  <sheetViews>
    <sheetView topLeftCell="A13" zoomScaleNormal="100" zoomScaleSheetLayoutView="150" workbookViewId="0">
      <selection activeCell="L30" sqref="L30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173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174</v>
      </c>
      <c r="C11" s="33"/>
      <c r="D11" s="33"/>
      <c r="E11" s="13" t="s">
        <v>8</v>
      </c>
      <c r="F11" s="35" t="s">
        <v>175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53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547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548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549</v>
      </c>
      <c r="C18" s="33"/>
      <c r="D18" s="33"/>
      <c r="E18" s="13" t="s">
        <v>4</v>
      </c>
      <c r="F18" s="33" t="s">
        <v>550</v>
      </c>
      <c r="G18" s="33"/>
      <c r="H18" s="13" t="s">
        <v>5</v>
      </c>
      <c r="I18" s="13">
        <v>73107</v>
      </c>
      <c r="J18" s="13"/>
    </row>
    <row r="19" spans="1:10" x14ac:dyDescent="0.3">
      <c r="A19" s="13" t="s">
        <v>12</v>
      </c>
      <c r="B19" s="13"/>
      <c r="C19" s="13" t="s">
        <v>551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552</v>
      </c>
      <c r="C20" s="33"/>
      <c r="D20" s="33"/>
      <c r="E20" s="13" t="s">
        <v>8</v>
      </c>
      <c r="F20" s="35" t="s">
        <v>553</v>
      </c>
      <c r="G20" s="33"/>
      <c r="H20" s="33"/>
      <c r="I20" s="33"/>
      <c r="J20" s="13"/>
    </row>
    <row r="21" spans="1:10" x14ac:dyDescent="0.3">
      <c r="A21" s="13" t="s">
        <v>9</v>
      </c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554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550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53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368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369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370</v>
      </c>
      <c r="C28" s="33"/>
      <c r="D28" s="33"/>
      <c r="E28" s="13" t="s">
        <v>4</v>
      </c>
      <c r="F28" s="33" t="s">
        <v>371</v>
      </c>
      <c r="G28" s="33"/>
      <c r="H28" s="13" t="s">
        <v>5</v>
      </c>
      <c r="I28" s="13">
        <v>78761</v>
      </c>
      <c r="J28" s="13"/>
    </row>
    <row r="29" spans="1:10" x14ac:dyDescent="0.3">
      <c r="A29" s="13" t="s">
        <v>12</v>
      </c>
      <c r="B29" s="13"/>
      <c r="C29" s="13" t="s">
        <v>555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556</v>
      </c>
      <c r="C30" s="33"/>
      <c r="D30" s="33"/>
      <c r="E30" s="13" t="s">
        <v>8</v>
      </c>
      <c r="F30" s="35" t="s">
        <v>559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377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3" t="s">
        <v>10</v>
      </c>
      <c r="B32" s="33" t="s">
        <v>374</v>
      </c>
      <c r="C32" s="33"/>
      <c r="D32" s="33"/>
      <c r="E32" s="33"/>
      <c r="F32" s="33"/>
      <c r="G32" s="33"/>
      <c r="H32" s="33"/>
      <c r="I32" s="33"/>
      <c r="J32" s="33"/>
    </row>
    <row r="33" spans="1:10" ht="28.65" customHeight="1" x14ac:dyDescent="0.3">
      <c r="A33" s="33" t="s">
        <v>14</v>
      </c>
      <c r="B33" s="33"/>
      <c r="C33" s="33" t="s">
        <v>557</v>
      </c>
      <c r="D33" s="33"/>
      <c r="E33" s="33"/>
      <c r="F33" s="33"/>
      <c r="G33" s="33"/>
      <c r="H33" s="33"/>
      <c r="I33" s="33"/>
      <c r="J33" s="33"/>
    </row>
    <row r="34" spans="1:10" ht="15" customHeight="1" x14ac:dyDescent="0.3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6" t="s">
        <v>11</v>
      </c>
      <c r="B36" s="16"/>
      <c r="C36" s="34" t="s">
        <v>558</v>
      </c>
      <c r="D36" s="34"/>
      <c r="E36" s="34"/>
      <c r="F36" s="34"/>
      <c r="G36" s="34"/>
      <c r="H36" s="34"/>
      <c r="I36" s="34"/>
      <c r="J36" s="16"/>
    </row>
    <row r="37" spans="1:10" x14ac:dyDescent="0.3">
      <c r="A37" s="16" t="s">
        <v>2</v>
      </c>
      <c r="B37" s="16" t="s">
        <v>349</v>
      </c>
      <c r="C37" s="16"/>
      <c r="D37" s="16"/>
      <c r="E37" s="16"/>
      <c r="F37" s="16"/>
      <c r="G37" s="16"/>
      <c r="H37" s="16"/>
      <c r="I37" s="16"/>
      <c r="J37" s="16"/>
    </row>
    <row r="38" spans="1:10" x14ac:dyDescent="0.3">
      <c r="A38" s="16" t="s">
        <v>3</v>
      </c>
      <c r="B38" s="34" t="s">
        <v>350</v>
      </c>
      <c r="C38" s="34"/>
      <c r="D38" s="34"/>
      <c r="E38" s="16" t="s">
        <v>4</v>
      </c>
      <c r="F38" s="34" t="s">
        <v>351</v>
      </c>
      <c r="G38" s="34"/>
      <c r="H38" s="16" t="s">
        <v>5</v>
      </c>
      <c r="I38" s="16">
        <v>67202</v>
      </c>
      <c r="J38" s="16"/>
    </row>
    <row r="39" spans="1:10" x14ac:dyDescent="0.3">
      <c r="A39" s="16" t="s">
        <v>12</v>
      </c>
      <c r="B39" s="16"/>
      <c r="C39" s="16" t="s">
        <v>352</v>
      </c>
      <c r="D39" s="16"/>
      <c r="E39" s="16"/>
      <c r="F39" s="16"/>
      <c r="G39" s="16"/>
      <c r="H39" s="16"/>
      <c r="I39" s="16"/>
      <c r="J39" s="16"/>
    </row>
    <row r="40" spans="1:10" x14ac:dyDescent="0.3">
      <c r="A40" s="16" t="s">
        <v>7</v>
      </c>
      <c r="B40" s="34" t="s">
        <v>353</v>
      </c>
      <c r="C40" s="34"/>
      <c r="D40" s="34"/>
      <c r="E40" s="16" t="s">
        <v>8</v>
      </c>
      <c r="F40" s="35" t="s">
        <v>560</v>
      </c>
      <c r="G40" s="34"/>
      <c r="H40" s="34"/>
      <c r="I40" s="34"/>
      <c r="J40" s="16"/>
    </row>
    <row r="41" spans="1:10" ht="15" customHeight="1" x14ac:dyDescent="0.3">
      <c r="A41" s="16" t="s">
        <v>9</v>
      </c>
      <c r="B41" s="35" t="s">
        <v>561</v>
      </c>
      <c r="C41" s="34"/>
      <c r="D41" s="34"/>
      <c r="E41" s="34"/>
      <c r="F41" s="34"/>
      <c r="G41" s="34"/>
      <c r="H41" s="34"/>
      <c r="I41" s="34"/>
      <c r="J41" s="34"/>
    </row>
    <row r="42" spans="1:10" x14ac:dyDescent="0.3">
      <c r="A42" s="16" t="s">
        <v>10</v>
      </c>
      <c r="B42" s="34" t="s">
        <v>356</v>
      </c>
      <c r="C42" s="34"/>
      <c r="D42" s="34"/>
      <c r="E42" s="34"/>
      <c r="F42" s="34"/>
      <c r="G42" s="34"/>
      <c r="H42" s="34"/>
      <c r="I42" s="34"/>
      <c r="J42" s="34"/>
    </row>
    <row r="43" spans="1:10" x14ac:dyDescent="0.3">
      <c r="A43" s="34" t="s">
        <v>14</v>
      </c>
      <c r="B43" s="34"/>
      <c r="C43" s="34" t="s">
        <v>562</v>
      </c>
      <c r="D43" s="34"/>
      <c r="E43" s="34"/>
      <c r="F43" s="34"/>
      <c r="G43" s="34"/>
      <c r="H43" s="34"/>
      <c r="I43" s="34"/>
      <c r="J43" s="34"/>
    </row>
    <row r="51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</sheetData>
  <mergeCells count="4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42:J42"/>
    <mergeCell ref="A43:B43"/>
    <mergeCell ref="C43:J43"/>
    <mergeCell ref="B38:D38"/>
    <mergeCell ref="F38:G38"/>
    <mergeCell ref="B40:D40"/>
    <mergeCell ref="F40:I40"/>
    <mergeCell ref="B41:J41"/>
  </mergeCells>
  <hyperlinks>
    <hyperlink ref="B12" r:id="rId1"/>
    <hyperlink ref="F11" r:id="rId2"/>
    <hyperlink ref="F20" r:id="rId3"/>
    <hyperlink ref="F30" r:id="rId4"/>
    <hyperlink ref="B31" r:id="rId5"/>
    <hyperlink ref="F40" r:id="rId6"/>
    <hyperlink ref="B41" r:id="rId7"/>
  </hyperlinks>
  <pageMargins left="0.7" right="0.7" top="0.75" bottom="0.75" header="0.3" footer="0.3"/>
  <pageSetup scale="98" orientation="portrait" r:id="rId8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50" max="16383" man="1"/>
    <brk id="95" max="16383" man="1"/>
    <brk id="140" max="16383" man="1"/>
    <brk id="147" max="9" man="1"/>
    <brk id="185" max="16383" man="1"/>
    <brk id="230" max="16383" man="1"/>
    <brk id="275" max="16383" man="1"/>
    <brk id="282" max="9" man="1"/>
    <brk id="320" max="16383" man="1"/>
    <brk id="365" max="16383" man="1"/>
    <brk id="410" max="16383" man="1"/>
    <brk id="417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J421"/>
  <sheetViews>
    <sheetView topLeftCell="A13" zoomScaleNormal="100" zoomScaleSheetLayoutView="150" workbookViewId="0">
      <selection activeCell="C33" sqref="C33:J33"/>
    </sheetView>
  </sheetViews>
  <sheetFormatPr defaultColWidth="9.109375" defaultRowHeight="14.4" x14ac:dyDescent="0.3"/>
  <cols>
    <col min="1" max="16384" width="9.109375" style="14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4" t="s">
        <v>1</v>
      </c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4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4" t="s">
        <v>3</v>
      </c>
      <c r="B9" s="33" t="s">
        <v>131</v>
      </c>
      <c r="C9" s="33"/>
      <c r="D9" s="33"/>
      <c r="E9" s="14" t="s">
        <v>4</v>
      </c>
      <c r="F9" s="33" t="s">
        <v>132</v>
      </c>
      <c r="G9" s="33"/>
      <c r="H9" s="14" t="s">
        <v>5</v>
      </c>
      <c r="I9" s="14">
        <v>32218</v>
      </c>
    </row>
    <row r="10" spans="1:10" x14ac:dyDescent="0.3">
      <c r="A10" s="14" t="s">
        <v>6</v>
      </c>
      <c r="C10" s="34" t="s">
        <v>144</v>
      </c>
      <c r="D10" s="34"/>
      <c r="E10" s="34"/>
      <c r="F10" s="34"/>
      <c r="G10" s="34"/>
      <c r="H10" s="34"/>
      <c r="I10" s="34"/>
    </row>
    <row r="11" spans="1:10" x14ac:dyDescent="0.3">
      <c r="A11" s="14" t="s">
        <v>7</v>
      </c>
      <c r="B11" s="34" t="s">
        <v>145</v>
      </c>
      <c r="C11" s="34"/>
      <c r="D11" s="34"/>
      <c r="E11" s="14" t="s">
        <v>8</v>
      </c>
      <c r="F11" s="35" t="s">
        <v>146</v>
      </c>
      <c r="G11" s="33"/>
      <c r="H11" s="33"/>
      <c r="I11" s="33"/>
    </row>
    <row r="12" spans="1:10" x14ac:dyDescent="0.3">
      <c r="A12" s="14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</row>
    <row r="13" spans="1:10" x14ac:dyDescent="0.3">
      <c r="A13" s="14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</row>
    <row r="14" spans="1:10" ht="15" customHeight="1" x14ac:dyDescent="0.3">
      <c r="A14" s="38" t="s">
        <v>54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4" t="s">
        <v>11</v>
      </c>
      <c r="C16" s="33" t="s">
        <v>589</v>
      </c>
      <c r="D16" s="33"/>
      <c r="E16" s="33"/>
      <c r="F16" s="33"/>
      <c r="G16" s="33"/>
      <c r="H16" s="33"/>
      <c r="I16" s="33"/>
    </row>
    <row r="17" spans="1:10" x14ac:dyDescent="0.3">
      <c r="A17" s="14" t="s">
        <v>2</v>
      </c>
      <c r="B17" s="14" t="s">
        <v>590</v>
      </c>
    </row>
    <row r="18" spans="1:10" x14ac:dyDescent="0.3">
      <c r="A18" s="14" t="s">
        <v>3</v>
      </c>
      <c r="B18" s="33" t="s">
        <v>303</v>
      </c>
      <c r="C18" s="33"/>
      <c r="D18" s="33"/>
      <c r="E18" s="14" t="s">
        <v>4</v>
      </c>
      <c r="F18" s="33" t="s">
        <v>304</v>
      </c>
      <c r="G18" s="33"/>
      <c r="H18" s="14" t="s">
        <v>5</v>
      </c>
      <c r="I18" s="14">
        <v>97303</v>
      </c>
    </row>
    <row r="19" spans="1:10" x14ac:dyDescent="0.3">
      <c r="A19" s="14" t="s">
        <v>12</v>
      </c>
      <c r="C19" s="14" t="s">
        <v>305</v>
      </c>
    </row>
    <row r="20" spans="1:10" x14ac:dyDescent="0.3">
      <c r="A20" s="14" t="s">
        <v>7</v>
      </c>
      <c r="B20" s="33" t="s">
        <v>591</v>
      </c>
      <c r="C20" s="33"/>
      <c r="D20" s="33"/>
      <c r="E20" s="14" t="s">
        <v>8</v>
      </c>
      <c r="F20" s="35" t="s">
        <v>597</v>
      </c>
      <c r="G20" s="33"/>
      <c r="H20" s="33"/>
      <c r="I20" s="33"/>
    </row>
    <row r="21" spans="1:10" x14ac:dyDescent="0.3">
      <c r="A21" s="14" t="s">
        <v>9</v>
      </c>
      <c r="B21" s="35" t="s">
        <v>598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4" t="s">
        <v>10</v>
      </c>
      <c r="B22" s="33" t="s">
        <v>307</v>
      </c>
      <c r="C22" s="33"/>
      <c r="D22" s="33"/>
      <c r="E22" s="33"/>
      <c r="F22" s="33"/>
      <c r="G22" s="33"/>
      <c r="H22" s="33"/>
      <c r="I22" s="33"/>
      <c r="J22" s="33"/>
    </row>
    <row r="23" spans="1:10" ht="28.65" customHeight="1" x14ac:dyDescent="0.3">
      <c r="A23" s="33" t="s">
        <v>14</v>
      </c>
      <c r="B23" s="33"/>
      <c r="C23" s="33" t="s">
        <v>592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48" t="s">
        <v>54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3">
      <c r="A26" s="14" t="s">
        <v>11</v>
      </c>
      <c r="C26" s="33" t="s">
        <v>159</v>
      </c>
      <c r="D26" s="33"/>
      <c r="E26" s="33"/>
      <c r="F26" s="33"/>
      <c r="G26" s="33"/>
      <c r="H26" s="33"/>
      <c r="I26" s="33"/>
    </row>
    <row r="27" spans="1:10" x14ac:dyDescent="0.3">
      <c r="A27" s="14" t="s">
        <v>2</v>
      </c>
      <c r="B27" s="34" t="s">
        <v>593</v>
      </c>
      <c r="C27" s="34"/>
      <c r="D27" s="34"/>
      <c r="E27" s="34"/>
      <c r="F27" s="34"/>
      <c r="G27" s="34"/>
      <c r="H27" s="34"/>
      <c r="I27" s="34"/>
    </row>
    <row r="28" spans="1:10" x14ac:dyDescent="0.3">
      <c r="A28" s="14" t="s">
        <v>3</v>
      </c>
      <c r="B28" s="34" t="s">
        <v>594</v>
      </c>
      <c r="C28" s="34"/>
      <c r="D28" s="34"/>
      <c r="E28" s="14" t="s">
        <v>4</v>
      </c>
      <c r="F28" s="33" t="s">
        <v>304</v>
      </c>
      <c r="G28" s="33"/>
      <c r="H28" s="14" t="s">
        <v>5</v>
      </c>
      <c r="I28" s="16">
        <v>97223</v>
      </c>
    </row>
    <row r="29" spans="1:10" x14ac:dyDescent="0.3">
      <c r="A29" s="14" t="s">
        <v>12</v>
      </c>
      <c r="C29" s="14" t="s">
        <v>595</v>
      </c>
      <c r="D29" s="19"/>
    </row>
    <row r="30" spans="1:10" x14ac:dyDescent="0.3">
      <c r="A30" s="14" t="s">
        <v>7</v>
      </c>
      <c r="B30" s="34" t="s">
        <v>596</v>
      </c>
      <c r="C30" s="34"/>
      <c r="D30" s="34"/>
      <c r="E30" s="14" t="s">
        <v>8</v>
      </c>
      <c r="F30" s="35" t="s">
        <v>708</v>
      </c>
      <c r="G30" s="43"/>
      <c r="H30" s="43"/>
      <c r="I30" s="43"/>
    </row>
    <row r="31" spans="1:10" x14ac:dyDescent="0.3">
      <c r="A31" s="14" t="s">
        <v>9</v>
      </c>
      <c r="B31" s="35" t="s">
        <v>213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4" t="s">
        <v>10</v>
      </c>
      <c r="B32" s="33" t="s">
        <v>164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703</v>
      </c>
      <c r="D33" s="33"/>
      <c r="E33" s="33"/>
      <c r="F33" s="33"/>
      <c r="G33" s="33"/>
      <c r="H33" s="33"/>
      <c r="I33" s="33"/>
      <c r="J33" s="33"/>
    </row>
    <row r="34" spans="1:10" ht="15" customHeight="1" x14ac:dyDescent="0.3">
      <c r="A34" s="48" t="s">
        <v>54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3">
      <c r="A36" s="14" t="s">
        <v>11</v>
      </c>
      <c r="C36" s="33" t="s">
        <v>165</v>
      </c>
      <c r="D36" s="33"/>
      <c r="E36" s="33"/>
      <c r="F36" s="33"/>
      <c r="G36" s="33"/>
      <c r="H36" s="33"/>
      <c r="I36" s="33"/>
    </row>
    <row r="37" spans="1:10" x14ac:dyDescent="0.3">
      <c r="A37" s="14" t="s">
        <v>2</v>
      </c>
      <c r="B37" s="14" t="s">
        <v>203</v>
      </c>
      <c r="E37" s="14" t="s">
        <v>599</v>
      </c>
    </row>
    <row r="38" spans="1:10" x14ac:dyDescent="0.3">
      <c r="A38" s="14" t="s">
        <v>3</v>
      </c>
      <c r="B38" s="33" t="s">
        <v>167</v>
      </c>
      <c r="C38" s="33"/>
      <c r="D38" s="33"/>
      <c r="E38" s="14" t="s">
        <v>4</v>
      </c>
      <c r="F38" s="33" t="s">
        <v>162</v>
      </c>
      <c r="G38" s="33"/>
      <c r="H38" s="14">
        <v>86301</v>
      </c>
    </row>
    <row r="39" spans="1:10" ht="15" customHeight="1" x14ac:dyDescent="0.3">
      <c r="A39" s="14" t="s">
        <v>12</v>
      </c>
      <c r="C39" s="16" t="s">
        <v>168</v>
      </c>
    </row>
    <row r="40" spans="1:10" x14ac:dyDescent="0.3">
      <c r="A40" s="14" t="s">
        <v>7</v>
      </c>
      <c r="B40" s="34" t="s">
        <v>169</v>
      </c>
      <c r="C40" s="34"/>
      <c r="D40" s="34"/>
      <c r="E40" s="14" t="s">
        <v>8</v>
      </c>
      <c r="F40" s="35" t="s">
        <v>172</v>
      </c>
      <c r="G40" s="43"/>
      <c r="H40" s="43"/>
      <c r="I40" s="43"/>
    </row>
    <row r="41" spans="1:10" x14ac:dyDescent="0.3">
      <c r="A41" s="14" t="s">
        <v>9</v>
      </c>
      <c r="B41" s="35" t="s">
        <v>600</v>
      </c>
      <c r="C41" s="33"/>
      <c r="D41" s="33"/>
      <c r="E41" s="33"/>
      <c r="F41" s="33"/>
      <c r="G41" s="33"/>
      <c r="H41" s="33"/>
      <c r="I41" s="33"/>
      <c r="J41" s="33"/>
    </row>
    <row r="42" spans="1:10" x14ac:dyDescent="0.3">
      <c r="A42" s="14" t="s">
        <v>10</v>
      </c>
      <c r="B42" s="33" t="s">
        <v>171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3" t="s">
        <v>14</v>
      </c>
      <c r="B43" s="33"/>
      <c r="C43" s="33" t="s">
        <v>705</v>
      </c>
      <c r="D43" s="33"/>
      <c r="E43" s="33"/>
      <c r="F43" s="33"/>
      <c r="G43" s="33"/>
      <c r="H43" s="33"/>
      <c r="I43" s="33"/>
      <c r="J43" s="33"/>
    </row>
    <row r="52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</sheetData>
  <mergeCells count="45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I27"/>
    <mergeCell ref="B42:J42"/>
    <mergeCell ref="A43:B43"/>
    <mergeCell ref="C43:J43"/>
    <mergeCell ref="B38:D38"/>
    <mergeCell ref="F38:G38"/>
    <mergeCell ref="B40:D40"/>
    <mergeCell ref="F40:I40"/>
    <mergeCell ref="B41:J41"/>
  </mergeCells>
  <hyperlinks>
    <hyperlink ref="B12" r:id="rId1"/>
    <hyperlink ref="F20" r:id="rId2"/>
    <hyperlink ref="B21" r:id="rId3"/>
    <hyperlink ref="F30" r:id="rId4"/>
    <hyperlink ref="B31" r:id="rId5"/>
    <hyperlink ref="F40" r:id="rId6"/>
    <hyperlink ref="B41" r:id="rId7"/>
    <hyperlink ref="F11" r:id="rId8"/>
  </hyperlinks>
  <pageMargins left="0.7" right="0.7" top="0.75" bottom="0.75" header="0.3" footer="0.3"/>
  <pageSetup scale="98" orientation="portrait" r:id="rId9"/>
  <headerFooter>
    <oddHeader xml:space="preserve">&amp;LAttachment D&amp;CDistributors for Body Armor 
State by State&amp;RRFP-AR-21-001
</oddHeader>
    <oddFooter>&amp;LManufacturer Name: 
&amp;CPage &amp;P</oddFooter>
  </headerFooter>
  <rowBreaks count="13" manualBreakCount="13">
    <brk id="43" max="9" man="1"/>
    <brk id="61" max="16383" man="1"/>
    <brk id="106" max="16383" man="1"/>
    <brk id="151" max="16383" man="1"/>
    <brk id="158" max="9" man="1"/>
    <brk id="196" max="16383" man="1"/>
    <brk id="241" max="16383" man="1"/>
    <brk id="286" max="16383" man="1"/>
    <brk id="293" max="9" man="1"/>
    <brk id="331" max="16383" man="1"/>
    <brk id="376" max="16383" man="1"/>
    <brk id="421" max="16383" man="1"/>
    <brk id="428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J440"/>
  <sheetViews>
    <sheetView topLeftCell="A37" zoomScaleNormal="100" zoomScaleSheetLayoutView="150" workbookViewId="0">
      <selection activeCell="O1" sqref="O1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513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3" t="s">
        <v>615</v>
      </c>
      <c r="C11" s="33"/>
      <c r="D11" s="33"/>
      <c r="E11" s="13" t="s">
        <v>8</v>
      </c>
      <c r="F11" s="35" t="s">
        <v>614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55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257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733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259</v>
      </c>
      <c r="C18" s="33"/>
      <c r="D18" s="33"/>
      <c r="E18" s="13" t="s">
        <v>4</v>
      </c>
      <c r="F18" s="33" t="s">
        <v>260</v>
      </c>
      <c r="G18" s="33"/>
      <c r="H18" s="13" t="s">
        <v>5</v>
      </c>
      <c r="I18" s="13">
        <v>17070</v>
      </c>
      <c r="J18" s="13"/>
    </row>
    <row r="19" spans="1:10" x14ac:dyDescent="0.3">
      <c r="A19" s="13" t="s">
        <v>12</v>
      </c>
      <c r="B19" s="13"/>
      <c r="C19" s="16" t="s">
        <v>261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262</v>
      </c>
      <c r="C20" s="33"/>
      <c r="D20" s="33"/>
      <c r="E20" s="13" t="s">
        <v>8</v>
      </c>
      <c r="F20" s="35" t="s">
        <v>735</v>
      </c>
      <c r="G20" s="43"/>
      <c r="H20" s="43"/>
      <c r="I20" s="43"/>
      <c r="J20" s="13"/>
    </row>
    <row r="21" spans="1:10" x14ac:dyDescent="0.3">
      <c r="A21" s="13" t="s">
        <v>9</v>
      </c>
      <c r="B21" s="35" t="s">
        <v>264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265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730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55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616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617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603</v>
      </c>
      <c r="C28" s="33"/>
      <c r="D28" s="33"/>
      <c r="E28" s="13" t="s">
        <v>4</v>
      </c>
      <c r="F28" s="33" t="s">
        <v>260</v>
      </c>
      <c r="G28" s="33"/>
      <c r="H28" s="13" t="s">
        <v>5</v>
      </c>
      <c r="I28" s="13">
        <v>15225</v>
      </c>
      <c r="J28" s="13"/>
    </row>
    <row r="29" spans="1:10" x14ac:dyDescent="0.3">
      <c r="A29" s="13" t="s">
        <v>12</v>
      </c>
      <c r="B29" s="13"/>
      <c r="C29" s="13" t="s">
        <v>741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618</v>
      </c>
      <c r="C30" s="33"/>
      <c r="D30" s="33"/>
      <c r="E30" s="13" t="s">
        <v>8</v>
      </c>
      <c r="F30" s="35" t="s">
        <v>619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620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621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260</v>
      </c>
      <c r="D33" s="33"/>
      <c r="E33" s="33"/>
      <c r="F33" s="33"/>
      <c r="G33" s="33"/>
      <c r="H33" s="33"/>
      <c r="I33" s="33"/>
      <c r="J33" s="33"/>
    </row>
    <row r="34" spans="1:10" ht="15" customHeight="1" x14ac:dyDescent="0.3">
      <c r="A34" s="38" t="s">
        <v>55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3" t="s">
        <v>11</v>
      </c>
      <c r="B36" s="13"/>
      <c r="C36" s="33" t="s">
        <v>601</v>
      </c>
      <c r="D36" s="33"/>
      <c r="E36" s="33"/>
      <c r="F36" s="33"/>
      <c r="G36" s="33"/>
      <c r="H36" s="33"/>
      <c r="I36" s="33"/>
      <c r="J36" s="13"/>
    </row>
    <row r="37" spans="1:10" x14ac:dyDescent="0.3">
      <c r="A37" s="13" t="s">
        <v>2</v>
      </c>
      <c r="B37" s="13" t="s">
        <v>602</v>
      </c>
      <c r="C37" s="13"/>
      <c r="D37" s="13"/>
      <c r="E37" s="13"/>
      <c r="F37" s="13"/>
      <c r="G37" s="13"/>
      <c r="H37" s="13"/>
      <c r="I37" s="13"/>
      <c r="J37" s="13"/>
    </row>
    <row r="38" spans="1:10" x14ac:dyDescent="0.3">
      <c r="A38" s="13" t="s">
        <v>3</v>
      </c>
      <c r="B38" s="33" t="s">
        <v>603</v>
      </c>
      <c r="C38" s="33"/>
      <c r="D38" s="33"/>
      <c r="E38" s="13" t="s">
        <v>4</v>
      </c>
      <c r="F38" s="33" t="s">
        <v>260</v>
      </c>
      <c r="G38" s="33"/>
      <c r="H38" s="13" t="s">
        <v>5</v>
      </c>
      <c r="I38" s="13">
        <v>15233</v>
      </c>
      <c r="J38" s="13"/>
    </row>
    <row r="39" spans="1:10" x14ac:dyDescent="0.3">
      <c r="A39" s="13" t="s">
        <v>12</v>
      </c>
      <c r="B39" s="13"/>
      <c r="C39" s="13" t="s">
        <v>622</v>
      </c>
      <c r="D39" s="13"/>
      <c r="E39" s="13"/>
      <c r="F39" s="13"/>
      <c r="G39" s="13"/>
      <c r="H39" s="13"/>
      <c r="I39" s="13"/>
      <c r="J39" s="13"/>
    </row>
    <row r="40" spans="1:10" x14ac:dyDescent="0.3">
      <c r="A40" s="13" t="s">
        <v>7</v>
      </c>
      <c r="B40" s="33" t="s">
        <v>604</v>
      </c>
      <c r="C40" s="33"/>
      <c r="D40" s="33"/>
      <c r="E40" s="13" t="s">
        <v>8</v>
      </c>
      <c r="F40" s="35" t="s">
        <v>623</v>
      </c>
      <c r="G40" s="33"/>
      <c r="H40" s="33"/>
      <c r="I40" s="33"/>
      <c r="J40" s="13"/>
    </row>
    <row r="41" spans="1:10" ht="15" customHeight="1" x14ac:dyDescent="0.3">
      <c r="A41" s="13" t="s">
        <v>9</v>
      </c>
      <c r="B41" s="35" t="s">
        <v>605</v>
      </c>
      <c r="C41" s="33"/>
      <c r="D41" s="33"/>
      <c r="E41" s="33"/>
      <c r="F41" s="33"/>
      <c r="G41" s="33"/>
      <c r="H41" s="33"/>
      <c r="I41" s="33"/>
      <c r="J41" s="33"/>
    </row>
    <row r="42" spans="1:10" x14ac:dyDescent="0.3">
      <c r="A42" s="16" t="s">
        <v>10</v>
      </c>
      <c r="B42" s="33" t="s">
        <v>606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3" t="s">
        <v>14</v>
      </c>
      <c r="B43" s="33"/>
      <c r="C43" s="33" t="s">
        <v>260</v>
      </c>
      <c r="D43" s="33"/>
      <c r="E43" s="33"/>
      <c r="F43" s="33"/>
      <c r="G43" s="33"/>
      <c r="H43" s="33"/>
      <c r="I43" s="33"/>
      <c r="J43" s="33"/>
    </row>
    <row r="44" spans="1:10" ht="15" customHeight="1" x14ac:dyDescent="0.3">
      <c r="A44" s="38" t="s">
        <v>55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3">
      <c r="A46" s="13" t="s">
        <v>11</v>
      </c>
      <c r="B46" s="13"/>
      <c r="C46" s="33" t="s">
        <v>607</v>
      </c>
      <c r="D46" s="33"/>
      <c r="E46" s="33"/>
      <c r="F46" s="33"/>
      <c r="G46" s="33"/>
      <c r="H46" s="33"/>
      <c r="I46" s="33"/>
      <c r="J46" s="13"/>
    </row>
    <row r="47" spans="1:10" x14ac:dyDescent="0.3">
      <c r="A47" s="13" t="s">
        <v>2</v>
      </c>
      <c r="B47" s="13" t="s">
        <v>608</v>
      </c>
      <c r="C47" s="13"/>
      <c r="D47" s="13"/>
      <c r="E47" s="13"/>
      <c r="F47" s="13"/>
      <c r="G47" s="13"/>
      <c r="H47" s="13"/>
      <c r="I47" s="13"/>
      <c r="J47" s="13"/>
    </row>
    <row r="48" spans="1:10" x14ac:dyDescent="0.3">
      <c r="A48" s="13" t="s">
        <v>3</v>
      </c>
      <c r="B48" s="33" t="s">
        <v>609</v>
      </c>
      <c r="C48" s="33"/>
      <c r="D48" s="33"/>
      <c r="E48" s="13" t="s">
        <v>4</v>
      </c>
      <c r="F48" s="33" t="s">
        <v>260</v>
      </c>
      <c r="G48" s="33"/>
      <c r="H48" s="13" t="s">
        <v>5</v>
      </c>
      <c r="I48" s="13">
        <v>17701</v>
      </c>
      <c r="J48" s="13"/>
    </row>
    <row r="49" spans="1:10" ht="15" customHeight="1" x14ac:dyDescent="0.3">
      <c r="A49" s="13" t="s">
        <v>12</v>
      </c>
      <c r="B49" s="13"/>
      <c r="C49" s="13" t="s">
        <v>610</v>
      </c>
      <c r="D49" s="13"/>
      <c r="E49" s="13"/>
      <c r="F49" s="13"/>
      <c r="G49" s="13"/>
      <c r="H49" s="13"/>
      <c r="I49" s="13"/>
      <c r="J49" s="13"/>
    </row>
    <row r="50" spans="1:10" x14ac:dyDescent="0.3">
      <c r="A50" s="13" t="s">
        <v>7</v>
      </c>
      <c r="B50" s="33" t="s">
        <v>611</v>
      </c>
      <c r="C50" s="33"/>
      <c r="D50" s="33"/>
      <c r="E50" s="13" t="s">
        <v>8</v>
      </c>
      <c r="F50" s="35" t="s">
        <v>738</v>
      </c>
      <c r="G50" s="33"/>
      <c r="H50" s="33"/>
      <c r="I50" s="33"/>
      <c r="J50" s="13"/>
    </row>
    <row r="51" spans="1:10" x14ac:dyDescent="0.3">
      <c r="A51" s="13" t="s">
        <v>9</v>
      </c>
      <c r="B51" s="35" t="s">
        <v>612</v>
      </c>
      <c r="C51" s="33"/>
      <c r="D51" s="33"/>
      <c r="E51" s="33"/>
      <c r="F51" s="33"/>
      <c r="G51" s="33"/>
      <c r="H51" s="33"/>
      <c r="I51" s="33"/>
      <c r="J51" s="33"/>
    </row>
    <row r="52" spans="1:10" x14ac:dyDescent="0.3">
      <c r="A52" s="16" t="s">
        <v>10</v>
      </c>
      <c r="B52" s="33" t="s">
        <v>613</v>
      </c>
      <c r="C52" s="33"/>
      <c r="D52" s="33"/>
      <c r="E52" s="33"/>
      <c r="F52" s="33"/>
      <c r="G52" s="33"/>
      <c r="H52" s="33"/>
      <c r="I52" s="33"/>
      <c r="J52" s="33"/>
    </row>
    <row r="53" spans="1:10" x14ac:dyDescent="0.3">
      <c r="A53" s="33" t="s">
        <v>14</v>
      </c>
      <c r="B53" s="33"/>
      <c r="C53" s="33" t="s">
        <v>260</v>
      </c>
      <c r="D53" s="33"/>
      <c r="E53" s="33"/>
      <c r="F53" s="33"/>
      <c r="G53" s="33"/>
      <c r="H53" s="33"/>
      <c r="I53" s="33"/>
      <c r="J53" s="33"/>
    </row>
    <row r="54" spans="1:10" ht="15" customHeight="1" x14ac:dyDescent="0.3">
      <c r="A54" s="38" t="s">
        <v>55</v>
      </c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3">
      <c r="A56" s="13" t="s">
        <v>11</v>
      </c>
      <c r="B56" s="13"/>
      <c r="C56" s="33" t="s">
        <v>624</v>
      </c>
      <c r="D56" s="33"/>
      <c r="E56" s="33"/>
      <c r="F56" s="33"/>
      <c r="G56" s="33"/>
      <c r="H56" s="33"/>
      <c r="I56" s="33"/>
      <c r="J56" s="13"/>
    </row>
    <row r="57" spans="1:10" ht="15" customHeight="1" x14ac:dyDescent="0.3">
      <c r="A57" s="13" t="s">
        <v>2</v>
      </c>
      <c r="B57" s="13" t="s">
        <v>625</v>
      </c>
      <c r="C57" s="13"/>
      <c r="D57" s="13"/>
      <c r="E57" s="13"/>
      <c r="F57" s="13"/>
      <c r="G57" s="13"/>
      <c r="H57" s="13"/>
      <c r="I57" s="13"/>
      <c r="J57" s="13"/>
    </row>
    <row r="58" spans="1:10" x14ac:dyDescent="0.3">
      <c r="A58" s="13" t="s">
        <v>3</v>
      </c>
      <c r="B58" s="33" t="s">
        <v>626</v>
      </c>
      <c r="C58" s="33"/>
      <c r="D58" s="33"/>
      <c r="E58" s="13" t="s">
        <v>4</v>
      </c>
      <c r="F58" s="33" t="s">
        <v>260</v>
      </c>
      <c r="G58" s="33"/>
      <c r="H58" s="13" t="s">
        <v>5</v>
      </c>
      <c r="I58" s="13">
        <v>16508</v>
      </c>
      <c r="J58" s="13"/>
    </row>
    <row r="59" spans="1:10" x14ac:dyDescent="0.3">
      <c r="A59" s="13" t="s">
        <v>12</v>
      </c>
      <c r="B59" s="13"/>
      <c r="C59" s="13" t="s">
        <v>740</v>
      </c>
      <c r="D59" s="13"/>
      <c r="E59" s="13"/>
      <c r="F59" s="13"/>
      <c r="G59" s="13"/>
      <c r="H59" s="13"/>
      <c r="I59" s="13"/>
      <c r="J59" s="13"/>
    </row>
    <row r="60" spans="1:10" x14ac:dyDescent="0.3">
      <c r="A60" s="13" t="s">
        <v>7</v>
      </c>
      <c r="B60" s="33" t="s">
        <v>739</v>
      </c>
      <c r="C60" s="33"/>
      <c r="D60" s="33"/>
      <c r="E60" s="13" t="s">
        <v>8</v>
      </c>
      <c r="F60" s="35" t="s">
        <v>627</v>
      </c>
      <c r="G60" s="33"/>
      <c r="H60" s="33"/>
      <c r="I60" s="33"/>
      <c r="J60" s="13"/>
    </row>
    <row r="61" spans="1:10" x14ac:dyDescent="0.3">
      <c r="A61" s="13" t="s">
        <v>9</v>
      </c>
      <c r="B61" s="35" t="s">
        <v>628</v>
      </c>
      <c r="C61" s="33"/>
      <c r="D61" s="33"/>
      <c r="E61" s="33"/>
      <c r="F61" s="33"/>
      <c r="G61" s="33"/>
      <c r="H61" s="33"/>
      <c r="I61" s="33"/>
      <c r="J61" s="33"/>
    </row>
    <row r="62" spans="1:10" x14ac:dyDescent="0.3">
      <c r="A62" s="16" t="s">
        <v>10</v>
      </c>
      <c r="B62" s="33" t="s">
        <v>629</v>
      </c>
      <c r="C62" s="33"/>
      <c r="D62" s="33"/>
      <c r="E62" s="33"/>
      <c r="F62" s="33"/>
      <c r="G62" s="33"/>
      <c r="H62" s="33"/>
      <c r="I62" s="33"/>
      <c r="J62" s="33"/>
    </row>
    <row r="63" spans="1:10" x14ac:dyDescent="0.3">
      <c r="A63" s="33" t="s">
        <v>14</v>
      </c>
      <c r="B63" s="33"/>
      <c r="C63" s="33" t="s">
        <v>260</v>
      </c>
      <c r="D63" s="33"/>
      <c r="E63" s="33"/>
      <c r="F63" s="33"/>
      <c r="G63" s="33"/>
      <c r="H63" s="33"/>
      <c r="I63" s="33"/>
      <c r="J63" s="33"/>
    </row>
    <row r="71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  <row r="440" ht="15" customHeight="1" x14ac:dyDescent="0.3"/>
  </sheetData>
  <mergeCells count="6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B60:D60"/>
    <mergeCell ref="F60:I60"/>
    <mergeCell ref="B61:J61"/>
    <mergeCell ref="B62:J62"/>
    <mergeCell ref="A63:B63"/>
    <mergeCell ref="C63:J63"/>
  </mergeCells>
  <hyperlinks>
    <hyperlink ref="F20" r:id="rId1"/>
    <hyperlink ref="B21" r:id="rId2"/>
    <hyperlink ref="F40" r:id="rId3"/>
    <hyperlink ref="B41" r:id="rId4"/>
    <hyperlink ref="F50" r:id="rId5"/>
    <hyperlink ref="B51" r:id="rId6"/>
    <hyperlink ref="F30" r:id="rId7"/>
    <hyperlink ref="B12" r:id="rId8"/>
    <hyperlink ref="F11" r:id="rId9"/>
    <hyperlink ref="B31" r:id="rId10"/>
    <hyperlink ref="F60" r:id="rId11"/>
    <hyperlink ref="B61" r:id="rId12"/>
  </hyperlinks>
  <pageMargins left="0.7" right="0.7" top="0.75" bottom="0.75" header="0.3" footer="0.3"/>
  <pageSetup scale="98" orientation="portrait" r:id="rId13"/>
  <headerFooter>
    <oddHeader xml:space="preserve">&amp;LAttachment D&amp;CDistributors for Body Armor 
State by State&amp;RRFP-AR-21-001
</oddHeader>
    <oddFooter>&amp;LManufacturer Name: 
&amp;CPage &amp;P</oddFooter>
  </headerFooter>
  <rowBreaks count="13" manualBreakCount="13">
    <brk id="43" max="9" man="1"/>
    <brk id="70" max="16383" man="1"/>
    <brk id="115" max="16383" man="1"/>
    <brk id="160" max="16383" man="1"/>
    <brk id="167" max="9" man="1"/>
    <brk id="205" max="16383" man="1"/>
    <brk id="250" max="16383" man="1"/>
    <brk id="295" max="16383" man="1"/>
    <brk id="302" max="9" man="1"/>
    <brk id="340" max="16383" man="1"/>
    <brk id="385" max="16383" man="1"/>
    <brk id="430" max="16383" man="1"/>
    <brk id="43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FFFF00"/>
  </sheetPr>
  <dimension ref="A1:M410"/>
  <sheetViews>
    <sheetView topLeftCell="A4" zoomScaleNormal="100" zoomScaleSheetLayoutView="150" workbookViewId="0">
      <selection activeCell="A16" sqref="A16:J23"/>
    </sheetView>
  </sheetViews>
  <sheetFormatPr defaultColWidth="9.109375" defaultRowHeight="14.4" x14ac:dyDescent="0.3"/>
  <cols>
    <col min="1" max="16384" width="9.109375" style="1"/>
  </cols>
  <sheetData>
    <row r="1" spans="1:13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3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3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3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3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3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3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3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3" x14ac:dyDescent="0.3">
      <c r="A10" s="13" t="s">
        <v>6</v>
      </c>
      <c r="B10" s="13"/>
      <c r="C10" s="33" t="s">
        <v>156</v>
      </c>
      <c r="D10" s="33"/>
      <c r="E10" s="33"/>
      <c r="F10" s="33"/>
      <c r="G10" s="33"/>
      <c r="H10" s="33"/>
      <c r="I10" s="33"/>
      <c r="J10" s="13"/>
    </row>
    <row r="11" spans="1:13" x14ac:dyDescent="0.3">
      <c r="A11" s="13" t="s">
        <v>7</v>
      </c>
      <c r="B11" s="33" t="s">
        <v>158</v>
      </c>
      <c r="C11" s="33"/>
      <c r="D11" s="33"/>
      <c r="E11" s="13" t="s">
        <v>8</v>
      </c>
      <c r="F11" s="35" t="s">
        <v>157</v>
      </c>
      <c r="G11" s="33"/>
      <c r="H11" s="33"/>
      <c r="I11" s="33"/>
      <c r="J11" s="13"/>
    </row>
    <row r="12" spans="1:13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3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3" ht="15" customHeight="1" x14ac:dyDescent="0.3">
      <c r="A14" s="38" t="s">
        <v>20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3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  <c r="M15" s="14"/>
    </row>
    <row r="16" spans="1:13" x14ac:dyDescent="0.3">
      <c r="A16" s="16" t="s">
        <v>11</v>
      </c>
      <c r="B16" s="16"/>
      <c r="C16" s="34" t="s">
        <v>159</v>
      </c>
      <c r="D16" s="34"/>
      <c r="E16" s="34"/>
      <c r="F16" s="34"/>
      <c r="G16" s="34"/>
      <c r="H16" s="34"/>
      <c r="I16" s="34"/>
      <c r="J16" s="16"/>
    </row>
    <row r="17" spans="1:10" x14ac:dyDescent="0.3">
      <c r="A17" s="16" t="s">
        <v>2</v>
      </c>
      <c r="B17" s="16" t="s">
        <v>160</v>
      </c>
      <c r="C17" s="16"/>
      <c r="D17" s="16"/>
      <c r="E17" s="16"/>
      <c r="F17" s="16"/>
      <c r="G17" s="16"/>
      <c r="H17" s="16"/>
      <c r="I17" s="16"/>
      <c r="J17" s="16"/>
    </row>
    <row r="18" spans="1:10" x14ac:dyDescent="0.3">
      <c r="A18" s="16" t="s">
        <v>3</v>
      </c>
      <c r="B18" s="34" t="s">
        <v>161</v>
      </c>
      <c r="C18" s="34"/>
      <c r="D18" s="34"/>
      <c r="E18" s="16" t="s">
        <v>4</v>
      </c>
      <c r="F18" s="34" t="s">
        <v>162</v>
      </c>
      <c r="G18" s="34"/>
      <c r="H18" s="16">
        <v>85040</v>
      </c>
      <c r="I18" s="16"/>
      <c r="J18" s="16"/>
    </row>
    <row r="19" spans="1:10" x14ac:dyDescent="0.3">
      <c r="A19" s="16" t="s">
        <v>12</v>
      </c>
      <c r="B19" s="16"/>
      <c r="C19" s="16" t="s">
        <v>715</v>
      </c>
      <c r="D19" s="16"/>
      <c r="E19" s="16"/>
      <c r="F19" s="16"/>
      <c r="G19" s="16"/>
      <c r="H19" s="16"/>
      <c r="I19" s="16"/>
      <c r="J19" s="16"/>
    </row>
    <row r="20" spans="1:10" x14ac:dyDescent="0.3">
      <c r="A20" s="16" t="s">
        <v>7</v>
      </c>
      <c r="B20" s="34" t="s">
        <v>717</v>
      </c>
      <c r="C20" s="34"/>
      <c r="D20" s="34"/>
      <c r="E20" s="16" t="s">
        <v>8</v>
      </c>
      <c r="F20" s="35" t="s">
        <v>716</v>
      </c>
      <c r="G20" s="34"/>
      <c r="H20" s="34"/>
      <c r="I20" s="34"/>
      <c r="J20" s="16"/>
    </row>
    <row r="21" spans="1:10" x14ac:dyDescent="0.3">
      <c r="A21" s="16" t="s">
        <v>9</v>
      </c>
      <c r="B21" s="35" t="s">
        <v>213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3">
      <c r="A22" s="16" t="s">
        <v>10</v>
      </c>
      <c r="B22" s="34" t="s">
        <v>164</v>
      </c>
      <c r="C22" s="34"/>
      <c r="D22" s="34"/>
      <c r="E22" s="34"/>
      <c r="F22" s="34"/>
      <c r="G22" s="34"/>
      <c r="H22" s="34"/>
      <c r="I22" s="34"/>
      <c r="J22" s="34"/>
    </row>
    <row r="23" spans="1:10" x14ac:dyDescent="0.3">
      <c r="A23" s="34" t="s">
        <v>14</v>
      </c>
      <c r="B23" s="34"/>
      <c r="C23" s="34" t="s">
        <v>704</v>
      </c>
      <c r="D23" s="34"/>
      <c r="E23" s="34"/>
      <c r="F23" s="34"/>
      <c r="G23" s="34"/>
      <c r="H23" s="34"/>
      <c r="I23" s="34"/>
      <c r="J23" s="34"/>
    </row>
    <row r="24" spans="1:10" x14ac:dyDescent="0.3">
      <c r="A24" s="38" t="s">
        <v>20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165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39" t="s">
        <v>166</v>
      </c>
      <c r="C27" s="39"/>
      <c r="D27" s="39"/>
      <c r="E27" s="39"/>
      <c r="F27" s="39"/>
      <c r="G27" s="39"/>
      <c r="H27" s="39"/>
      <c r="I27" s="39"/>
      <c r="J27" s="39"/>
    </row>
    <row r="28" spans="1:10" x14ac:dyDescent="0.3">
      <c r="A28" s="13" t="s">
        <v>3</v>
      </c>
      <c r="B28" s="33" t="s">
        <v>167</v>
      </c>
      <c r="C28" s="33"/>
      <c r="D28" s="33"/>
      <c r="E28" s="13" t="s">
        <v>4</v>
      </c>
      <c r="F28" s="33" t="s">
        <v>162</v>
      </c>
      <c r="G28" s="33"/>
      <c r="H28" s="13">
        <v>86301</v>
      </c>
      <c r="I28" s="13"/>
      <c r="J28" s="13"/>
    </row>
    <row r="29" spans="1:10" x14ac:dyDescent="0.3">
      <c r="A29" s="13" t="s">
        <v>12</v>
      </c>
      <c r="B29" s="13"/>
      <c r="C29" s="16" t="s">
        <v>168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4" t="s">
        <v>169</v>
      </c>
      <c r="C30" s="34"/>
      <c r="D30" s="34"/>
      <c r="E30" s="13" t="s">
        <v>8</v>
      </c>
      <c r="F30" s="35" t="s">
        <v>172</v>
      </c>
      <c r="G30" s="40"/>
      <c r="H30" s="40"/>
      <c r="I30" s="40"/>
      <c r="J30" s="13"/>
    </row>
    <row r="31" spans="1:10" x14ac:dyDescent="0.3">
      <c r="A31" s="13" t="s">
        <v>9</v>
      </c>
      <c r="B31" s="35" t="s">
        <v>170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171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705</v>
      </c>
      <c r="D33" s="33"/>
      <c r="E33" s="33"/>
      <c r="F33" s="33"/>
      <c r="G33" s="33"/>
      <c r="H33" s="33"/>
      <c r="I33" s="33"/>
      <c r="J33" s="33"/>
    </row>
    <row r="41" spans="1:10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</sheetData>
  <mergeCells count="35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B27:J27"/>
  </mergeCells>
  <hyperlinks>
    <hyperlink ref="B12" r:id="rId1"/>
    <hyperlink ref="F11" r:id="rId2"/>
    <hyperlink ref="F20" r:id="rId3"/>
    <hyperlink ref="B21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0" max="16383" man="1"/>
    <brk id="85" max="16383" man="1"/>
    <brk id="130" max="16383" man="1"/>
    <brk id="137" max="9" man="1"/>
    <brk id="175" max="16383" man="1"/>
    <brk id="220" max="16383" man="1"/>
    <brk id="265" max="16383" man="1"/>
    <brk id="272" max="9" man="1"/>
    <brk id="310" max="16383" man="1"/>
    <brk id="355" max="16383" man="1"/>
    <brk id="400" max="16383" man="1"/>
    <brk id="407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J401"/>
  <sheetViews>
    <sheetView zoomScaleNormal="100" zoomScaleSheetLayoutView="150" workbookViewId="0">
      <selection activeCell="M22" sqref="M22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20">
        <v>32218</v>
      </c>
      <c r="J9" s="13"/>
    </row>
    <row r="10" spans="1:10" x14ac:dyDescent="0.3">
      <c r="A10" s="13" t="s">
        <v>6</v>
      </c>
      <c r="B10" s="13"/>
      <c r="C10" s="33" t="s">
        <v>266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267</v>
      </c>
      <c r="C11" s="33"/>
      <c r="D11" s="33"/>
      <c r="E11" s="13" t="s">
        <v>8</v>
      </c>
      <c r="F11" s="35" t="s">
        <v>637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56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638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639</v>
      </c>
      <c r="C17" s="13"/>
      <c r="D17" s="13"/>
      <c r="E17" s="13"/>
      <c r="F17" s="13"/>
      <c r="G17" s="13"/>
      <c r="H17" s="13"/>
      <c r="I17" s="20"/>
      <c r="J17" s="13"/>
    </row>
    <row r="18" spans="1:10" x14ac:dyDescent="0.3">
      <c r="A18" s="13" t="s">
        <v>3</v>
      </c>
      <c r="B18" s="33" t="s">
        <v>640</v>
      </c>
      <c r="C18" s="33"/>
      <c r="D18" s="33"/>
      <c r="E18" s="13" t="s">
        <v>4</v>
      </c>
      <c r="F18" s="33" t="s">
        <v>641</v>
      </c>
      <c r="G18" s="33"/>
      <c r="H18" s="13" t="s">
        <v>5</v>
      </c>
      <c r="I18" s="20" t="s">
        <v>642</v>
      </c>
      <c r="J18" s="13"/>
    </row>
    <row r="19" spans="1:10" x14ac:dyDescent="0.3">
      <c r="A19" s="13" t="s">
        <v>12</v>
      </c>
      <c r="B19" s="13"/>
      <c r="C19" s="13" t="s">
        <v>643</v>
      </c>
      <c r="D19" s="13"/>
      <c r="E19" s="13"/>
      <c r="F19" s="13"/>
      <c r="G19" s="13"/>
      <c r="H19" s="13"/>
      <c r="I19" s="20"/>
      <c r="J19" s="13"/>
    </row>
    <row r="20" spans="1:10" x14ac:dyDescent="0.3">
      <c r="A20" s="13" t="s">
        <v>7</v>
      </c>
      <c r="B20" s="33" t="s">
        <v>644</v>
      </c>
      <c r="C20" s="33"/>
      <c r="D20" s="33"/>
      <c r="E20" s="13" t="s">
        <v>8</v>
      </c>
      <c r="F20" s="35" t="s">
        <v>645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646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647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641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F20" r:id="rId3"/>
    <hyperlink ref="B21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J410"/>
  <sheetViews>
    <sheetView topLeftCell="A4" zoomScaleNormal="100" zoomScaleSheetLayoutView="150" workbookViewId="0">
      <selection activeCell="O31" sqref="O31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20">
        <v>32218</v>
      </c>
      <c r="J9" s="13"/>
    </row>
    <row r="10" spans="1:10" x14ac:dyDescent="0.3">
      <c r="A10" s="13" t="s">
        <v>6</v>
      </c>
      <c r="B10" s="13"/>
      <c r="C10" s="34" t="s">
        <v>406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407</v>
      </c>
      <c r="C11" s="34"/>
      <c r="D11" s="34"/>
      <c r="E11" s="13" t="s">
        <v>8</v>
      </c>
      <c r="F11" s="35" t="s">
        <v>650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256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57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411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736</v>
      </c>
      <c r="C17" s="13"/>
      <c r="D17" s="13"/>
      <c r="E17" s="13"/>
      <c r="F17" s="13"/>
      <c r="G17" s="13"/>
      <c r="H17" s="13"/>
      <c r="I17" s="20"/>
      <c r="J17" s="13"/>
    </row>
    <row r="18" spans="1:10" x14ac:dyDescent="0.3">
      <c r="A18" s="13" t="s">
        <v>3</v>
      </c>
      <c r="B18" s="33" t="s">
        <v>413</v>
      </c>
      <c r="C18" s="33"/>
      <c r="D18" s="33"/>
      <c r="E18" s="13" t="s">
        <v>4</v>
      </c>
      <c r="F18" s="33" t="s">
        <v>414</v>
      </c>
      <c r="G18" s="33"/>
      <c r="H18" s="17" t="s">
        <v>5</v>
      </c>
      <c r="I18" s="21" t="s">
        <v>415</v>
      </c>
      <c r="J18" s="13"/>
    </row>
    <row r="19" spans="1:10" x14ac:dyDescent="0.3">
      <c r="A19" s="13" t="s">
        <v>12</v>
      </c>
      <c r="B19" s="13"/>
      <c r="C19" s="13" t="s">
        <v>416</v>
      </c>
      <c r="D19" s="13"/>
      <c r="E19" s="13"/>
      <c r="F19" s="13"/>
      <c r="G19" s="13"/>
      <c r="H19" s="13"/>
      <c r="I19" s="20"/>
      <c r="J19" s="13"/>
    </row>
    <row r="20" spans="1:10" x14ac:dyDescent="0.3">
      <c r="A20" s="13" t="s">
        <v>7</v>
      </c>
      <c r="B20" s="33" t="s">
        <v>417</v>
      </c>
      <c r="C20" s="33"/>
      <c r="D20" s="33"/>
      <c r="E20" s="13" t="s">
        <v>8</v>
      </c>
      <c r="F20" s="35" t="s">
        <v>648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418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419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737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57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429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733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259</v>
      </c>
      <c r="C28" s="33"/>
      <c r="D28" s="33"/>
      <c r="E28" s="13" t="s">
        <v>4</v>
      </c>
      <c r="F28" s="33" t="s">
        <v>260</v>
      </c>
      <c r="G28" s="33"/>
      <c r="H28" s="13" t="s">
        <v>5</v>
      </c>
      <c r="I28" s="13">
        <v>17070</v>
      </c>
      <c r="J28" s="13"/>
    </row>
    <row r="29" spans="1:10" x14ac:dyDescent="0.3">
      <c r="A29" s="13" t="s">
        <v>12</v>
      </c>
      <c r="B29" s="13"/>
      <c r="C29" s="13" t="s">
        <v>261</v>
      </c>
      <c r="D29" s="13"/>
      <c r="E29" s="13"/>
      <c r="F29" s="13"/>
      <c r="G29" s="13"/>
      <c r="H29" s="13"/>
      <c r="I29" s="20"/>
      <c r="J29" s="13"/>
    </row>
    <row r="30" spans="1:10" x14ac:dyDescent="0.3">
      <c r="A30" s="13" t="s">
        <v>7</v>
      </c>
      <c r="B30" s="33" t="s">
        <v>649</v>
      </c>
      <c r="C30" s="33"/>
      <c r="D30" s="33"/>
      <c r="E30" s="13" t="s">
        <v>8</v>
      </c>
      <c r="F30" s="35" t="s">
        <v>734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264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3" t="s">
        <v>10</v>
      </c>
      <c r="B32" s="33" t="s">
        <v>265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730</v>
      </c>
      <c r="D33" s="33"/>
      <c r="E33" s="33"/>
      <c r="F33" s="33"/>
      <c r="G33" s="33"/>
      <c r="H33" s="33"/>
      <c r="I33" s="33"/>
      <c r="J33" s="33"/>
    </row>
    <row r="41" spans="1:10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1:J31"/>
    <mergeCell ref="B32:J32"/>
    <mergeCell ref="A33:B33"/>
    <mergeCell ref="C33:J33"/>
    <mergeCell ref="A24:J25"/>
    <mergeCell ref="C26:I26"/>
    <mergeCell ref="B28:D28"/>
    <mergeCell ref="F28:G28"/>
    <mergeCell ref="B30:D30"/>
    <mergeCell ref="F30:I30"/>
  </mergeCells>
  <hyperlinks>
    <hyperlink ref="F20" r:id="rId1"/>
    <hyperlink ref="B21" r:id="rId2"/>
    <hyperlink ref="F30" r:id="rId3"/>
    <hyperlink ref="B31" r:id="rId4"/>
    <hyperlink ref="B12" r:id="rId5"/>
    <hyperlink ref="F11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0" max="16383" man="1"/>
    <brk id="85" max="16383" man="1"/>
    <brk id="130" max="16383" man="1"/>
    <brk id="137" max="9" man="1"/>
    <brk id="175" max="16383" man="1"/>
    <brk id="220" max="16383" man="1"/>
    <brk id="265" max="16383" man="1"/>
    <brk id="272" max="9" man="1"/>
    <brk id="310" max="16383" man="1"/>
    <brk id="355" max="16383" man="1"/>
    <brk id="400" max="16383" man="1"/>
    <brk id="407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J401"/>
  <sheetViews>
    <sheetView zoomScaleNormal="100" zoomScaleSheetLayoutView="150" workbookViewId="0">
      <selection activeCell="K24" sqref="A24:XFD83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532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533</v>
      </c>
      <c r="C11" s="33"/>
      <c r="D11" s="33"/>
      <c r="E11" s="13" t="s">
        <v>8</v>
      </c>
      <c r="F11" s="35" t="s">
        <v>534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58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535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536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537</v>
      </c>
      <c r="C18" s="33"/>
      <c r="D18" s="33"/>
      <c r="E18" s="13" t="s">
        <v>4</v>
      </c>
      <c r="F18" s="33" t="s">
        <v>538</v>
      </c>
      <c r="G18" s="33"/>
      <c r="H18" s="13" t="s">
        <v>5</v>
      </c>
      <c r="I18" s="13">
        <v>27603</v>
      </c>
      <c r="J18" s="13"/>
    </row>
    <row r="19" spans="1:10" x14ac:dyDescent="0.3">
      <c r="A19" s="13" t="s">
        <v>12</v>
      </c>
      <c r="B19" s="13"/>
      <c r="C19" s="44" t="s">
        <v>539</v>
      </c>
      <c r="D19" s="44"/>
      <c r="E19" s="44"/>
      <c r="F19" s="44"/>
      <c r="G19" s="44"/>
      <c r="H19" s="44"/>
      <c r="I19" s="44"/>
      <c r="J19" s="44"/>
    </row>
    <row r="20" spans="1:10" x14ac:dyDescent="0.3">
      <c r="A20" s="13" t="s">
        <v>7</v>
      </c>
      <c r="B20" s="33" t="s">
        <v>540</v>
      </c>
      <c r="C20" s="33"/>
      <c r="D20" s="33"/>
      <c r="E20" s="13" t="s">
        <v>8</v>
      </c>
      <c r="F20" s="35" t="s">
        <v>543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544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3" t="s">
        <v>10</v>
      </c>
      <c r="B22" s="33" t="s">
        <v>541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542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5">
    <mergeCell ref="B12:I12"/>
    <mergeCell ref="B8:J8"/>
    <mergeCell ref="B9:D9"/>
    <mergeCell ref="F9:G9"/>
    <mergeCell ref="C10:I10"/>
    <mergeCell ref="B11:D11"/>
    <mergeCell ref="F11:I11"/>
    <mergeCell ref="C7:J7"/>
    <mergeCell ref="A1:J1"/>
    <mergeCell ref="A2:J2"/>
    <mergeCell ref="A3:J3"/>
    <mergeCell ref="A4:J4"/>
    <mergeCell ref="A6:J6"/>
    <mergeCell ref="B21:J21"/>
    <mergeCell ref="B22:J22"/>
    <mergeCell ref="A23:B23"/>
    <mergeCell ref="C23:J23"/>
    <mergeCell ref="B13:I13"/>
    <mergeCell ref="A14:J15"/>
    <mergeCell ref="C16:I16"/>
    <mergeCell ref="B20:D20"/>
    <mergeCell ref="F20:I20"/>
    <mergeCell ref="C19:J19"/>
    <mergeCell ref="B18:D18"/>
    <mergeCell ref="F18:G18"/>
  </mergeCells>
  <hyperlinks>
    <hyperlink ref="B12" r:id="rId1"/>
    <hyperlink ref="F11" r:id="rId2"/>
    <hyperlink ref="B21" r:id="rId3"/>
    <hyperlink ref="F20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J399"/>
  <sheetViews>
    <sheetView zoomScaleNormal="100" zoomScaleSheetLayoutView="150" workbookViewId="0">
      <selection activeCell="C23" sqref="C23:J23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342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343</v>
      </c>
      <c r="C11" s="34"/>
      <c r="D11" s="34"/>
      <c r="E11" s="13" t="s">
        <v>8</v>
      </c>
      <c r="F11" s="35" t="s">
        <v>651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59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320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321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322</v>
      </c>
      <c r="C18" s="33"/>
      <c r="D18" s="33"/>
      <c r="E18" s="13" t="s">
        <v>4</v>
      </c>
      <c r="F18" s="33" t="s">
        <v>323</v>
      </c>
      <c r="G18" s="33"/>
      <c r="H18" s="13" t="s">
        <v>5</v>
      </c>
      <c r="I18" s="13">
        <v>55441</v>
      </c>
      <c r="J18" s="13"/>
    </row>
    <row r="19" spans="1:10" x14ac:dyDescent="0.3">
      <c r="A19" s="13" t="s">
        <v>12</v>
      </c>
      <c r="B19" s="13"/>
      <c r="C19" s="13" t="s">
        <v>324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771</v>
      </c>
      <c r="C20" s="33"/>
      <c r="D20" s="33"/>
      <c r="E20" s="13" t="s">
        <v>8</v>
      </c>
      <c r="F20" s="35" t="s">
        <v>326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772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3" t="s">
        <v>10</v>
      </c>
      <c r="B22" s="33" t="s">
        <v>346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770</v>
      </c>
      <c r="D23" s="33"/>
      <c r="E23" s="33"/>
      <c r="F23" s="33"/>
      <c r="G23" s="33"/>
      <c r="H23" s="33"/>
      <c r="I23" s="33"/>
      <c r="J23" s="33"/>
    </row>
    <row r="30" spans="1:10" ht="15" customHeight="1" x14ac:dyDescent="0.3"/>
    <row r="255" ht="15" customHeight="1" x14ac:dyDescent="0.3"/>
    <row r="264" ht="15" customHeight="1" x14ac:dyDescent="0.3"/>
    <row r="273" ht="15" customHeight="1" x14ac:dyDescent="0.3"/>
    <row r="282" ht="15" customHeight="1" x14ac:dyDescent="0.3"/>
    <row r="291" ht="15" customHeight="1" x14ac:dyDescent="0.3"/>
    <row r="300" ht="15" customHeight="1" x14ac:dyDescent="0.3"/>
    <row r="309" ht="15" customHeight="1" x14ac:dyDescent="0.3"/>
    <row r="318" ht="15" customHeight="1" x14ac:dyDescent="0.3"/>
    <row r="327" ht="15" customHeight="1" x14ac:dyDescent="0.3"/>
    <row r="336" ht="15" customHeight="1" x14ac:dyDescent="0.3"/>
    <row r="345" ht="15" customHeight="1" x14ac:dyDescent="0.3"/>
    <row r="354" ht="15" customHeight="1" x14ac:dyDescent="0.3"/>
    <row r="363" ht="15" customHeight="1" x14ac:dyDescent="0.3"/>
    <row r="372" ht="15" customHeight="1" x14ac:dyDescent="0.3"/>
    <row r="381" ht="15" customHeight="1" x14ac:dyDescent="0.3"/>
    <row r="390" ht="15" customHeight="1" x14ac:dyDescent="0.3"/>
    <row r="399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B21" r:id="rId2"/>
    <hyperlink ref="F20" r:id="rId3"/>
    <hyperlink ref="F11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29" max="16383" man="1"/>
    <brk id="74" max="16383" man="1"/>
    <brk id="119" max="16383" man="1"/>
    <brk id="126" max="9" man="1"/>
    <brk id="164" max="16383" man="1"/>
    <brk id="209" max="16383" man="1"/>
    <brk id="254" max="16383" man="1"/>
    <brk id="261" max="9" man="1"/>
    <brk id="299" max="16383" man="1"/>
    <brk id="344" max="16383" man="1"/>
    <brk id="389" max="16383" man="1"/>
    <brk id="396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J411"/>
  <sheetViews>
    <sheetView topLeftCell="A4" zoomScaleNormal="100" zoomScaleSheetLayoutView="150" workbookViewId="0">
      <selection activeCell="U38" sqref="U38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133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134</v>
      </c>
      <c r="C11" s="33"/>
      <c r="D11" s="33"/>
      <c r="E11" s="13" t="s">
        <v>8</v>
      </c>
      <c r="F11" s="35" t="s">
        <v>135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60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652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764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653</v>
      </c>
      <c r="C18" s="33"/>
      <c r="D18" s="33"/>
      <c r="E18" s="13" t="s">
        <v>4</v>
      </c>
      <c r="F18" s="33" t="s">
        <v>654</v>
      </c>
      <c r="G18" s="33"/>
      <c r="H18" s="13" t="s">
        <v>5</v>
      </c>
      <c r="I18" s="13">
        <v>38122</v>
      </c>
      <c r="J18" s="13"/>
    </row>
    <row r="19" spans="1:10" x14ac:dyDescent="0.3">
      <c r="A19" s="13" t="s">
        <v>12</v>
      </c>
      <c r="B19" s="13"/>
      <c r="C19" s="13" t="s">
        <v>655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656</v>
      </c>
      <c r="C20" s="33"/>
      <c r="D20" s="33"/>
      <c r="E20" s="13" t="s">
        <v>8</v>
      </c>
      <c r="F20" s="35" t="s">
        <v>657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658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659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654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60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290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760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761</v>
      </c>
      <c r="C28" s="33"/>
      <c r="D28" s="33"/>
      <c r="E28" s="13" t="s">
        <v>4</v>
      </c>
      <c r="F28" s="33" t="s">
        <v>654</v>
      </c>
      <c r="G28" s="33"/>
      <c r="H28" s="13" t="s">
        <v>5</v>
      </c>
      <c r="I28" s="13">
        <v>37407</v>
      </c>
      <c r="J28" s="13"/>
    </row>
    <row r="29" spans="1:10" x14ac:dyDescent="0.3">
      <c r="A29" s="13" t="s">
        <v>12</v>
      </c>
      <c r="B29" s="13"/>
      <c r="C29" s="13" t="s">
        <v>660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762</v>
      </c>
      <c r="C30" s="33"/>
      <c r="D30" s="33"/>
      <c r="E30" s="13" t="s">
        <v>8</v>
      </c>
      <c r="F30" s="35" t="s">
        <v>662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377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3" t="s">
        <v>10</v>
      </c>
      <c r="B32" s="33" t="s">
        <v>143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661</v>
      </c>
      <c r="D33" s="33"/>
      <c r="E33" s="33"/>
      <c r="F33" s="33"/>
      <c r="G33" s="33"/>
      <c r="H33" s="33"/>
      <c r="I33" s="33"/>
      <c r="J33" s="33"/>
    </row>
    <row r="42" spans="1:10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1:J31"/>
    <mergeCell ref="B32:J32"/>
    <mergeCell ref="A33:B33"/>
    <mergeCell ref="C33:J33"/>
    <mergeCell ref="A24:J25"/>
    <mergeCell ref="C26:I26"/>
    <mergeCell ref="B28:D28"/>
    <mergeCell ref="F28:G28"/>
    <mergeCell ref="B30:D30"/>
    <mergeCell ref="F30:I30"/>
  </mergeCells>
  <hyperlinks>
    <hyperlink ref="B12" r:id="rId1"/>
    <hyperlink ref="F11" r:id="rId2"/>
    <hyperlink ref="F20" r:id="rId3"/>
    <hyperlink ref="B21" r:id="rId4"/>
    <hyperlink ref="B31" r:id="rId5"/>
    <hyperlink ref="F30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J410"/>
  <sheetViews>
    <sheetView topLeftCell="A4" zoomScaleNormal="100" zoomScaleSheetLayoutView="150" workbookViewId="0">
      <selection activeCell="T32" sqref="T32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663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664</v>
      </c>
      <c r="C11" s="34"/>
      <c r="D11" s="34"/>
      <c r="E11" s="13" t="s">
        <v>8</v>
      </c>
      <c r="F11" s="35" t="s">
        <v>675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61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665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666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667</v>
      </c>
      <c r="C18" s="33"/>
      <c r="D18" s="33"/>
      <c r="E18" s="13" t="s">
        <v>4</v>
      </c>
      <c r="F18" s="33" t="s">
        <v>371</v>
      </c>
      <c r="G18" s="33"/>
      <c r="H18" s="13" t="s">
        <v>5</v>
      </c>
      <c r="I18" s="13">
        <v>77581</v>
      </c>
      <c r="J18" s="13"/>
    </row>
    <row r="19" spans="1:10" x14ac:dyDescent="0.3">
      <c r="A19" s="13" t="s">
        <v>12</v>
      </c>
      <c r="B19" s="13"/>
      <c r="C19" s="13" t="s">
        <v>668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669</v>
      </c>
      <c r="C20" s="33"/>
      <c r="D20" s="33"/>
      <c r="E20" s="13" t="s">
        <v>8</v>
      </c>
      <c r="F20" s="35" t="s">
        <v>670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671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672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673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61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368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757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370</v>
      </c>
      <c r="C28" s="33"/>
      <c r="D28" s="33"/>
      <c r="E28" s="13" t="s">
        <v>4</v>
      </c>
      <c r="F28" s="33" t="s">
        <v>371</v>
      </c>
      <c r="G28" s="33"/>
      <c r="H28" s="13" t="s">
        <v>5</v>
      </c>
      <c r="I28" s="13">
        <v>78758</v>
      </c>
      <c r="J28" s="13"/>
    </row>
    <row r="29" spans="1:10" x14ac:dyDescent="0.3">
      <c r="A29" s="13" t="s">
        <v>12</v>
      </c>
      <c r="B29" s="13"/>
      <c r="C29" s="13" t="s">
        <v>674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758</v>
      </c>
      <c r="C30" s="33"/>
      <c r="D30" s="33"/>
      <c r="E30" s="13" t="s">
        <v>8</v>
      </c>
      <c r="F30" s="35" t="s">
        <v>759</v>
      </c>
      <c r="G30" s="46"/>
      <c r="H30" s="46"/>
      <c r="I30" s="46"/>
      <c r="J30" s="13"/>
    </row>
    <row r="31" spans="1:10" x14ac:dyDescent="0.3">
      <c r="A31" s="13" t="s">
        <v>9</v>
      </c>
      <c r="B31" s="35" t="s">
        <v>377</v>
      </c>
      <c r="C31" s="46"/>
      <c r="D31" s="46"/>
      <c r="E31" s="46"/>
      <c r="F31" s="46"/>
      <c r="G31" s="46"/>
      <c r="H31" s="46"/>
      <c r="I31" s="46"/>
      <c r="J31" s="46"/>
    </row>
    <row r="32" spans="1:10" ht="15" customHeight="1" x14ac:dyDescent="0.3">
      <c r="A32" s="13" t="s">
        <v>10</v>
      </c>
      <c r="B32" s="33" t="s">
        <v>374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371</v>
      </c>
      <c r="D33" s="33"/>
      <c r="E33" s="33"/>
      <c r="F33" s="33"/>
      <c r="G33" s="33"/>
      <c r="H33" s="33"/>
      <c r="I33" s="33"/>
      <c r="J33" s="33"/>
    </row>
    <row r="41" spans="1:10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1:J31"/>
    <mergeCell ref="B32:J32"/>
    <mergeCell ref="A33:B33"/>
    <mergeCell ref="C33:J33"/>
    <mergeCell ref="A24:J25"/>
    <mergeCell ref="C26:I26"/>
    <mergeCell ref="B28:D28"/>
    <mergeCell ref="F28:G28"/>
    <mergeCell ref="B30:D30"/>
    <mergeCell ref="F30:I30"/>
  </mergeCells>
  <hyperlinks>
    <hyperlink ref="B12" r:id="rId1"/>
    <hyperlink ref="F11" r:id="rId2"/>
    <hyperlink ref="F20" r:id="rId3"/>
    <hyperlink ref="B21" r:id="rId4"/>
    <hyperlink ref="B31" r:id="rId5"/>
    <hyperlink ref="F30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0" max="16383" man="1"/>
    <brk id="85" max="16383" man="1"/>
    <brk id="130" max="16383" man="1"/>
    <brk id="137" max="9" man="1"/>
    <brk id="175" max="16383" man="1"/>
    <brk id="220" max="16383" man="1"/>
    <brk id="265" max="16383" man="1"/>
    <brk id="272" max="9" man="1"/>
    <brk id="310" max="16383" man="1"/>
    <brk id="355" max="16383" man="1"/>
    <brk id="400" max="16383" man="1"/>
    <brk id="407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J411"/>
  <sheetViews>
    <sheetView topLeftCell="A4" zoomScaleNormal="100" zoomScaleSheetLayoutView="150" workbookViewId="0">
      <selection sqref="A1:XFD1048576"/>
    </sheetView>
  </sheetViews>
  <sheetFormatPr defaultColWidth="9.109375" defaultRowHeight="14.4" x14ac:dyDescent="0.3"/>
  <cols>
    <col min="1" max="16384" width="9.109375" style="14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4" t="s">
        <v>1</v>
      </c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4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4" t="s">
        <v>3</v>
      </c>
      <c r="B9" s="33" t="s">
        <v>131</v>
      </c>
      <c r="C9" s="33"/>
      <c r="D9" s="33"/>
      <c r="E9" s="14" t="s">
        <v>4</v>
      </c>
      <c r="F9" s="33" t="s">
        <v>132</v>
      </c>
      <c r="G9" s="33"/>
      <c r="H9" s="14" t="s">
        <v>5</v>
      </c>
      <c r="I9" s="14">
        <v>32218</v>
      </c>
    </row>
    <row r="10" spans="1:10" x14ac:dyDescent="0.3">
      <c r="A10" s="14" t="s">
        <v>6</v>
      </c>
      <c r="C10" s="34" t="s">
        <v>144</v>
      </c>
      <c r="D10" s="34"/>
      <c r="E10" s="34"/>
      <c r="F10" s="34"/>
      <c r="G10" s="34"/>
      <c r="H10" s="34"/>
      <c r="I10" s="34"/>
    </row>
    <row r="11" spans="1:10" x14ac:dyDescent="0.3">
      <c r="A11" s="14" t="s">
        <v>7</v>
      </c>
      <c r="B11" s="34" t="s">
        <v>145</v>
      </c>
      <c r="C11" s="34"/>
      <c r="D11" s="34"/>
      <c r="E11" s="14" t="s">
        <v>8</v>
      </c>
      <c r="F11" s="35" t="s">
        <v>676</v>
      </c>
      <c r="G11" s="43"/>
      <c r="H11" s="43"/>
      <c r="I11" s="43"/>
    </row>
    <row r="12" spans="1:10" x14ac:dyDescent="0.3">
      <c r="A12" s="14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</row>
    <row r="13" spans="1:10" x14ac:dyDescent="0.3">
      <c r="A13" s="14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</row>
    <row r="14" spans="1:10" ht="15" customHeight="1" x14ac:dyDescent="0.3">
      <c r="A14" s="38" t="s">
        <v>62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4" t="s">
        <v>11</v>
      </c>
      <c r="C16" s="33" t="s">
        <v>159</v>
      </c>
      <c r="D16" s="33"/>
      <c r="E16" s="33"/>
      <c r="F16" s="33"/>
      <c r="G16" s="33"/>
      <c r="H16" s="33"/>
      <c r="I16" s="33"/>
    </row>
    <row r="17" spans="1:10" x14ac:dyDescent="0.3">
      <c r="A17" s="14" t="s">
        <v>2</v>
      </c>
      <c r="B17" s="14" t="s">
        <v>468</v>
      </c>
    </row>
    <row r="18" spans="1:10" x14ac:dyDescent="0.3">
      <c r="A18" s="14" t="s">
        <v>3</v>
      </c>
      <c r="B18" s="33" t="s">
        <v>469</v>
      </c>
      <c r="C18" s="33"/>
      <c r="D18" s="33"/>
      <c r="E18" s="14" t="s">
        <v>4</v>
      </c>
      <c r="F18" s="33" t="s">
        <v>470</v>
      </c>
      <c r="G18" s="33"/>
      <c r="H18" s="14" t="s">
        <v>5</v>
      </c>
      <c r="I18" s="14">
        <v>84101</v>
      </c>
    </row>
    <row r="19" spans="1:10" x14ac:dyDescent="0.3">
      <c r="A19" s="14" t="s">
        <v>12</v>
      </c>
      <c r="C19" s="14" t="s">
        <v>471</v>
      </c>
    </row>
    <row r="20" spans="1:10" x14ac:dyDescent="0.3">
      <c r="A20" s="14" t="s">
        <v>7</v>
      </c>
      <c r="B20" s="33" t="s">
        <v>472</v>
      </c>
      <c r="C20" s="33"/>
      <c r="D20" s="33"/>
      <c r="E20" s="14" t="s">
        <v>8</v>
      </c>
      <c r="F20" s="35" t="s">
        <v>709</v>
      </c>
      <c r="G20" s="33"/>
      <c r="H20" s="33"/>
      <c r="I20" s="33"/>
    </row>
    <row r="21" spans="1:10" x14ac:dyDescent="0.3">
      <c r="A21" s="14" t="s">
        <v>9</v>
      </c>
      <c r="B21" s="35" t="s">
        <v>163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164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704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62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4" t="s">
        <v>11</v>
      </c>
      <c r="C26" s="33" t="s">
        <v>165</v>
      </c>
      <c r="D26" s="33"/>
      <c r="E26" s="33"/>
      <c r="F26" s="33"/>
      <c r="G26" s="33"/>
      <c r="H26" s="33"/>
      <c r="I26" s="33"/>
    </row>
    <row r="27" spans="1:10" x14ac:dyDescent="0.3">
      <c r="A27" s="14" t="s">
        <v>2</v>
      </c>
      <c r="B27" s="14" t="s">
        <v>203</v>
      </c>
    </row>
    <row r="28" spans="1:10" x14ac:dyDescent="0.3">
      <c r="A28" s="14" t="s">
        <v>3</v>
      </c>
      <c r="B28" s="33" t="s">
        <v>167</v>
      </c>
      <c r="C28" s="33"/>
      <c r="D28" s="33"/>
      <c r="E28" s="14" t="s">
        <v>4</v>
      </c>
      <c r="F28" s="33" t="s">
        <v>162</v>
      </c>
      <c r="G28" s="33"/>
      <c r="H28" s="14">
        <v>86301</v>
      </c>
    </row>
    <row r="29" spans="1:10" x14ac:dyDescent="0.3">
      <c r="A29" s="14" t="s">
        <v>12</v>
      </c>
      <c r="C29" s="16" t="s">
        <v>168</v>
      </c>
    </row>
    <row r="30" spans="1:10" x14ac:dyDescent="0.3">
      <c r="A30" s="14" t="s">
        <v>7</v>
      </c>
      <c r="B30" s="34" t="s">
        <v>169</v>
      </c>
      <c r="C30" s="34"/>
      <c r="D30" s="34"/>
      <c r="E30" s="14" t="s">
        <v>8</v>
      </c>
      <c r="F30" s="35" t="s">
        <v>172</v>
      </c>
      <c r="G30" s="43"/>
      <c r="H30" s="43"/>
      <c r="I30" s="43"/>
    </row>
    <row r="31" spans="1:10" x14ac:dyDescent="0.3">
      <c r="A31" s="14" t="s">
        <v>9</v>
      </c>
      <c r="B31" s="35" t="s">
        <v>204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171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705</v>
      </c>
      <c r="D33" s="33"/>
      <c r="E33" s="33"/>
      <c r="F33" s="33"/>
      <c r="G33" s="33"/>
      <c r="H33" s="33"/>
      <c r="I33" s="33"/>
      <c r="J33" s="33"/>
    </row>
    <row r="42" spans="1:10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</sheetData>
  <mergeCells count="3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B31:J31"/>
    <mergeCell ref="B32:J32"/>
    <mergeCell ref="A33:B33"/>
    <mergeCell ref="C33:J33"/>
    <mergeCell ref="A24:J25"/>
    <mergeCell ref="C26:I26"/>
    <mergeCell ref="B28:D28"/>
    <mergeCell ref="F28:G28"/>
    <mergeCell ref="B30:D30"/>
    <mergeCell ref="F30:I30"/>
  </mergeCells>
  <hyperlinks>
    <hyperlink ref="B12" r:id="rId1"/>
    <hyperlink ref="F11" r:id="rId2"/>
    <hyperlink ref="B21" r:id="rId3"/>
    <hyperlink ref="F20" r:id="rId4"/>
    <hyperlink ref="F30" r:id="rId5"/>
    <hyperlink ref="B31" r:id="rId6" display="http://proforceonline.com/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J401"/>
  <sheetViews>
    <sheetView zoomScaleNormal="100" zoomScaleSheetLayoutView="150" workbookViewId="0">
      <selection activeCell="K23" sqref="K23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406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407</v>
      </c>
      <c r="C11" s="34"/>
      <c r="D11" s="34"/>
      <c r="E11" s="13" t="s">
        <v>8</v>
      </c>
      <c r="F11" s="35" t="s">
        <v>408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63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257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39" t="s">
        <v>733</v>
      </c>
      <c r="C17" s="39"/>
      <c r="D17" s="39"/>
      <c r="E17" s="39"/>
      <c r="F17" s="39"/>
      <c r="G17" s="39"/>
      <c r="H17" s="39"/>
      <c r="I17" s="39"/>
      <c r="J17" s="13"/>
    </row>
    <row r="18" spans="1:10" x14ac:dyDescent="0.3">
      <c r="A18" s="13" t="s">
        <v>3</v>
      </c>
      <c r="B18" s="33" t="s">
        <v>259</v>
      </c>
      <c r="C18" s="33"/>
      <c r="D18" s="33"/>
      <c r="E18" s="13" t="s">
        <v>4</v>
      </c>
      <c r="F18" s="33" t="s">
        <v>260</v>
      </c>
      <c r="G18" s="33"/>
      <c r="H18" s="13" t="s">
        <v>5</v>
      </c>
      <c r="I18" s="13">
        <v>17070</v>
      </c>
      <c r="J18" s="13"/>
    </row>
    <row r="19" spans="1:10" x14ac:dyDescent="0.3">
      <c r="A19" s="13" t="s">
        <v>12</v>
      </c>
      <c r="B19" s="13"/>
      <c r="C19" s="16" t="s">
        <v>261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262</v>
      </c>
      <c r="C20" s="33"/>
      <c r="D20" s="33"/>
      <c r="E20" s="13" t="s">
        <v>8</v>
      </c>
      <c r="F20" s="35" t="s">
        <v>734</v>
      </c>
      <c r="G20" s="43"/>
      <c r="H20" s="43"/>
      <c r="I20" s="43"/>
      <c r="J20" s="13"/>
    </row>
    <row r="21" spans="1:10" x14ac:dyDescent="0.3">
      <c r="A21" s="13" t="s">
        <v>9</v>
      </c>
      <c r="B21" s="35" t="s">
        <v>264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265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730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5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F20" r:id="rId3"/>
    <hyperlink ref="B21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1:J411"/>
  <sheetViews>
    <sheetView zoomScaleNormal="100" zoomScaleSheetLayoutView="150" workbookViewId="0">
      <selection activeCell="P32" sqref="P32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252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253</v>
      </c>
      <c r="C11" s="33"/>
      <c r="D11" s="33"/>
      <c r="E11" s="13" t="s">
        <v>8</v>
      </c>
      <c r="F11" s="35" t="s">
        <v>255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256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64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677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41" t="s">
        <v>678</v>
      </c>
      <c r="C17" s="41"/>
      <c r="D17" s="41"/>
      <c r="E17" s="41"/>
      <c r="F17" s="41"/>
      <c r="G17" s="41"/>
      <c r="H17" s="41"/>
      <c r="I17" s="41"/>
      <c r="J17" s="13"/>
    </row>
    <row r="18" spans="1:10" x14ac:dyDescent="0.3">
      <c r="A18" s="13" t="s">
        <v>3</v>
      </c>
      <c r="B18" s="33" t="s">
        <v>679</v>
      </c>
      <c r="C18" s="33"/>
      <c r="D18" s="33"/>
      <c r="E18" s="13" t="s">
        <v>4</v>
      </c>
      <c r="F18" s="33" t="s">
        <v>680</v>
      </c>
      <c r="G18" s="33"/>
      <c r="H18" s="13" t="s">
        <v>5</v>
      </c>
      <c r="I18" s="13">
        <v>23060</v>
      </c>
      <c r="J18" s="13"/>
    </row>
    <row r="19" spans="1:10" x14ac:dyDescent="0.3">
      <c r="A19" s="13" t="s">
        <v>12</v>
      </c>
      <c r="B19" s="13"/>
      <c r="C19" s="13" t="s">
        <v>681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682</v>
      </c>
      <c r="C20" s="33"/>
      <c r="D20" s="33"/>
      <c r="E20" s="13" t="s">
        <v>8</v>
      </c>
      <c r="F20" s="35" t="s">
        <v>683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684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685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686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64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257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39" t="s">
        <v>733</v>
      </c>
      <c r="C27" s="39"/>
      <c r="D27" s="39"/>
      <c r="E27" s="39"/>
      <c r="F27" s="39"/>
      <c r="G27" s="39"/>
      <c r="H27" s="39"/>
      <c r="I27" s="39"/>
      <c r="J27" s="13"/>
    </row>
    <row r="28" spans="1:10" x14ac:dyDescent="0.3">
      <c r="A28" s="13" t="s">
        <v>3</v>
      </c>
      <c r="B28" s="33" t="s">
        <v>259</v>
      </c>
      <c r="C28" s="33"/>
      <c r="D28" s="33"/>
      <c r="E28" s="13" t="s">
        <v>4</v>
      </c>
      <c r="F28" s="33" t="s">
        <v>260</v>
      </c>
      <c r="G28" s="33"/>
      <c r="H28" s="13" t="s">
        <v>5</v>
      </c>
      <c r="I28" s="13">
        <v>17070</v>
      </c>
      <c r="J28" s="13"/>
    </row>
    <row r="29" spans="1:10" x14ac:dyDescent="0.3">
      <c r="A29" s="13" t="s">
        <v>12</v>
      </c>
      <c r="B29" s="13"/>
      <c r="C29" s="13" t="s">
        <v>261</v>
      </c>
      <c r="D29" s="18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262</v>
      </c>
      <c r="C30" s="33"/>
      <c r="D30" s="33"/>
      <c r="E30" s="13" t="s">
        <v>8</v>
      </c>
      <c r="F30" s="35" t="s">
        <v>735</v>
      </c>
      <c r="G30" s="43"/>
      <c r="H30" s="43"/>
      <c r="I30" s="43"/>
      <c r="J30" s="13"/>
    </row>
    <row r="31" spans="1:10" x14ac:dyDescent="0.3">
      <c r="A31" s="13" t="s">
        <v>9</v>
      </c>
      <c r="B31" s="35" t="s">
        <v>410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3" t="s">
        <v>10</v>
      </c>
      <c r="B32" s="33" t="s">
        <v>265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730</v>
      </c>
      <c r="D33" s="33"/>
      <c r="E33" s="33"/>
      <c r="F33" s="33"/>
      <c r="G33" s="33"/>
      <c r="H33" s="33"/>
      <c r="I33" s="33"/>
      <c r="J33" s="33"/>
    </row>
    <row r="42" spans="1:10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</sheetData>
  <mergeCells count="36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B20:D20"/>
    <mergeCell ref="F20:I20"/>
    <mergeCell ref="B21:J21"/>
    <mergeCell ref="B22:J22"/>
    <mergeCell ref="A23:B23"/>
    <mergeCell ref="C23:J23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B27:I27"/>
  </mergeCells>
  <hyperlinks>
    <hyperlink ref="F20" r:id="rId1"/>
    <hyperlink ref="B21" r:id="rId2"/>
    <hyperlink ref="F30" r:id="rId3"/>
    <hyperlink ref="B31" r:id="rId4"/>
    <hyperlink ref="B12" r:id="rId5"/>
    <hyperlink ref="F11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J429"/>
  <sheetViews>
    <sheetView topLeftCell="A22" zoomScaleNormal="100" zoomScaleSheetLayoutView="150" workbookViewId="0">
      <selection activeCell="C33" sqref="C33:J33"/>
    </sheetView>
  </sheetViews>
  <sheetFormatPr defaultColWidth="9.109375" defaultRowHeight="14.4" x14ac:dyDescent="0.3"/>
  <cols>
    <col min="1" max="16384" width="9.109375" style="14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4" t="s">
        <v>1</v>
      </c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4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4" t="s">
        <v>3</v>
      </c>
      <c r="B9" s="33" t="s">
        <v>131</v>
      </c>
      <c r="C9" s="33"/>
      <c r="D9" s="33"/>
      <c r="E9" s="14" t="s">
        <v>4</v>
      </c>
      <c r="F9" s="33" t="s">
        <v>132</v>
      </c>
      <c r="G9" s="33"/>
      <c r="H9" s="14" t="s">
        <v>5</v>
      </c>
      <c r="I9" s="14">
        <v>32218</v>
      </c>
    </row>
    <row r="10" spans="1:10" x14ac:dyDescent="0.3">
      <c r="A10" s="14" t="s">
        <v>6</v>
      </c>
      <c r="C10" s="33" t="s">
        <v>144</v>
      </c>
      <c r="D10" s="33"/>
      <c r="E10" s="33"/>
      <c r="F10" s="33"/>
      <c r="G10" s="33"/>
      <c r="H10" s="33"/>
      <c r="I10" s="33"/>
    </row>
    <row r="11" spans="1:10" x14ac:dyDescent="0.3">
      <c r="A11" s="14" t="s">
        <v>7</v>
      </c>
      <c r="B11" s="33" t="s">
        <v>145</v>
      </c>
      <c r="C11" s="33"/>
      <c r="D11" s="33"/>
      <c r="E11" s="14" t="s">
        <v>8</v>
      </c>
      <c r="F11" s="35" t="s">
        <v>146</v>
      </c>
      <c r="G11" s="33"/>
      <c r="H11" s="33"/>
      <c r="I11" s="33"/>
    </row>
    <row r="12" spans="1:10" x14ac:dyDescent="0.3">
      <c r="A12" s="14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</row>
    <row r="13" spans="1:10" x14ac:dyDescent="0.3">
      <c r="A13" s="14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</row>
    <row r="14" spans="1:10" ht="15" customHeight="1" x14ac:dyDescent="0.3">
      <c r="A14" s="38" t="s">
        <v>65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4" t="s">
        <v>11</v>
      </c>
      <c r="C16" s="33" t="s">
        <v>159</v>
      </c>
      <c r="D16" s="33"/>
      <c r="E16" s="33"/>
      <c r="F16" s="33"/>
      <c r="G16" s="33"/>
      <c r="H16" s="33"/>
      <c r="I16" s="33"/>
    </row>
    <row r="17" spans="1:10" x14ac:dyDescent="0.3">
      <c r="A17" s="14" t="s">
        <v>2</v>
      </c>
      <c r="B17" s="14" t="s">
        <v>711</v>
      </c>
    </row>
    <row r="18" spans="1:10" x14ac:dyDescent="0.3">
      <c r="A18" s="14" t="s">
        <v>3</v>
      </c>
      <c r="B18" s="33" t="s">
        <v>712</v>
      </c>
      <c r="C18" s="33"/>
      <c r="D18" s="33"/>
      <c r="E18" s="14" t="s">
        <v>4</v>
      </c>
      <c r="F18" s="33" t="s">
        <v>687</v>
      </c>
      <c r="G18" s="33"/>
      <c r="H18" s="14" t="s">
        <v>5</v>
      </c>
      <c r="I18" s="14">
        <v>98032</v>
      </c>
    </row>
    <row r="19" spans="1:10" x14ac:dyDescent="0.3">
      <c r="A19" s="14" t="s">
        <v>12</v>
      </c>
      <c r="C19" s="14" t="s">
        <v>700</v>
      </c>
    </row>
    <row r="20" spans="1:10" x14ac:dyDescent="0.3">
      <c r="A20" s="14" t="s">
        <v>7</v>
      </c>
      <c r="B20" s="33" t="s">
        <v>688</v>
      </c>
      <c r="C20" s="33"/>
      <c r="D20" s="33"/>
      <c r="E20" s="14" t="s">
        <v>8</v>
      </c>
      <c r="F20" s="35" t="s">
        <v>713</v>
      </c>
      <c r="G20" s="33"/>
      <c r="H20" s="33"/>
      <c r="I20" s="33"/>
    </row>
    <row r="21" spans="1:10" x14ac:dyDescent="0.3">
      <c r="A21" s="14" t="s">
        <v>9</v>
      </c>
      <c r="B21" s="35" t="s">
        <v>163</v>
      </c>
      <c r="C21" s="33"/>
      <c r="D21" s="33"/>
      <c r="E21" s="33"/>
      <c r="F21" s="33"/>
      <c r="G21" s="33"/>
      <c r="H21" s="33"/>
      <c r="I21" s="33"/>
      <c r="J21" s="33"/>
    </row>
    <row r="22" spans="1:10" ht="15" customHeight="1" x14ac:dyDescent="0.3">
      <c r="A22" s="16" t="s">
        <v>10</v>
      </c>
      <c r="B22" s="33" t="s">
        <v>164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703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65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4" t="s">
        <v>11</v>
      </c>
      <c r="C26" s="33" t="s">
        <v>714</v>
      </c>
      <c r="D26" s="33"/>
      <c r="E26" s="33"/>
      <c r="F26" s="33"/>
      <c r="G26" s="33"/>
      <c r="H26" s="33"/>
      <c r="I26" s="33"/>
    </row>
    <row r="27" spans="1:10" x14ac:dyDescent="0.3">
      <c r="A27" s="14" t="s">
        <v>2</v>
      </c>
      <c r="B27" s="14" t="s">
        <v>689</v>
      </c>
    </row>
    <row r="28" spans="1:10" x14ac:dyDescent="0.3">
      <c r="A28" s="14" t="s">
        <v>3</v>
      </c>
      <c r="B28" s="33" t="s">
        <v>690</v>
      </c>
      <c r="C28" s="33"/>
      <c r="D28" s="33"/>
      <c r="E28" s="14" t="s">
        <v>4</v>
      </c>
      <c r="F28" s="33" t="s">
        <v>687</v>
      </c>
      <c r="G28" s="33"/>
      <c r="H28" s="14" t="s">
        <v>5</v>
      </c>
      <c r="I28" s="14">
        <v>98134</v>
      </c>
    </row>
    <row r="29" spans="1:10" x14ac:dyDescent="0.3">
      <c r="A29" s="14" t="s">
        <v>12</v>
      </c>
      <c r="C29" s="14" t="s">
        <v>691</v>
      </c>
    </row>
    <row r="30" spans="1:10" x14ac:dyDescent="0.3">
      <c r="A30" s="14" t="s">
        <v>7</v>
      </c>
      <c r="B30" s="33" t="s">
        <v>692</v>
      </c>
      <c r="C30" s="33"/>
      <c r="D30" s="33"/>
      <c r="E30" s="14" t="s">
        <v>8</v>
      </c>
      <c r="F30" s="35" t="s">
        <v>693</v>
      </c>
      <c r="G30" s="33"/>
      <c r="H30" s="33"/>
      <c r="I30" s="33"/>
    </row>
    <row r="31" spans="1:10" ht="15" customHeight="1" x14ac:dyDescent="0.3">
      <c r="A31" s="14" t="s">
        <v>9</v>
      </c>
      <c r="B31" s="35" t="s">
        <v>694</v>
      </c>
      <c r="C31" s="33"/>
      <c r="D31" s="33"/>
      <c r="E31" s="33"/>
      <c r="F31" s="33"/>
      <c r="G31" s="33"/>
      <c r="H31" s="33"/>
      <c r="I31" s="33"/>
      <c r="J31" s="33"/>
    </row>
    <row r="32" spans="1:10" x14ac:dyDescent="0.3">
      <c r="A32" s="16" t="s">
        <v>10</v>
      </c>
      <c r="B32" s="33" t="s">
        <v>695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687</v>
      </c>
      <c r="D33" s="33"/>
      <c r="E33" s="33"/>
      <c r="F33" s="33"/>
      <c r="G33" s="33"/>
      <c r="H33" s="33"/>
      <c r="I33" s="33"/>
      <c r="J33" s="33"/>
    </row>
    <row r="34" spans="1:10" ht="15" customHeight="1" x14ac:dyDescent="0.3">
      <c r="A34" s="38" t="s">
        <v>65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4" t="s">
        <v>11</v>
      </c>
      <c r="C36" s="33" t="s">
        <v>165</v>
      </c>
      <c r="D36" s="33"/>
      <c r="E36" s="33"/>
      <c r="F36" s="33"/>
      <c r="G36" s="33"/>
      <c r="H36" s="33"/>
      <c r="I36" s="33"/>
    </row>
    <row r="37" spans="1:10" x14ac:dyDescent="0.3">
      <c r="A37" s="14" t="s">
        <v>2</v>
      </c>
      <c r="B37" s="14" t="s">
        <v>203</v>
      </c>
    </row>
    <row r="38" spans="1:10" x14ac:dyDescent="0.3">
      <c r="A38" s="14" t="s">
        <v>3</v>
      </c>
      <c r="B38" s="33" t="s">
        <v>167</v>
      </c>
      <c r="C38" s="33"/>
      <c r="D38" s="33"/>
      <c r="E38" s="14" t="s">
        <v>4</v>
      </c>
      <c r="F38" s="33" t="s">
        <v>162</v>
      </c>
      <c r="G38" s="33"/>
      <c r="H38" s="14">
        <v>86301</v>
      </c>
    </row>
    <row r="39" spans="1:10" ht="15" customHeight="1" x14ac:dyDescent="0.3">
      <c r="A39" s="14" t="s">
        <v>12</v>
      </c>
      <c r="C39" s="16" t="s">
        <v>168</v>
      </c>
    </row>
    <row r="40" spans="1:10" x14ac:dyDescent="0.3">
      <c r="A40" s="14" t="s">
        <v>7</v>
      </c>
      <c r="B40" s="34" t="s">
        <v>169</v>
      </c>
      <c r="C40" s="34"/>
      <c r="D40" s="34"/>
      <c r="E40" s="14" t="s">
        <v>8</v>
      </c>
      <c r="F40" s="35" t="s">
        <v>172</v>
      </c>
      <c r="G40" s="43"/>
      <c r="H40" s="43"/>
      <c r="I40" s="43"/>
    </row>
    <row r="41" spans="1:10" x14ac:dyDescent="0.3">
      <c r="A41" s="14" t="s">
        <v>9</v>
      </c>
      <c r="B41" s="35" t="s">
        <v>204</v>
      </c>
      <c r="C41" s="33"/>
      <c r="D41" s="33"/>
      <c r="E41" s="33"/>
      <c r="F41" s="33"/>
      <c r="G41" s="33"/>
      <c r="H41" s="33"/>
      <c r="I41" s="33"/>
      <c r="J41" s="33"/>
    </row>
    <row r="42" spans="1:10" x14ac:dyDescent="0.3">
      <c r="A42" s="16" t="s">
        <v>10</v>
      </c>
      <c r="B42" s="33" t="s">
        <v>171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3" t="s">
        <v>14</v>
      </c>
      <c r="B43" s="33"/>
      <c r="C43" s="33" t="s">
        <v>705</v>
      </c>
      <c r="D43" s="33"/>
      <c r="E43" s="33"/>
      <c r="F43" s="33"/>
      <c r="G43" s="33"/>
      <c r="H43" s="33"/>
      <c r="I43" s="33"/>
      <c r="J43" s="33"/>
    </row>
    <row r="44" spans="1:10" ht="15" customHeight="1" x14ac:dyDescent="0.3">
      <c r="A44" s="38" t="s">
        <v>65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3">
      <c r="A46" s="14" t="s">
        <v>11</v>
      </c>
      <c r="C46" s="33" t="s">
        <v>696</v>
      </c>
      <c r="D46" s="33"/>
      <c r="E46" s="33"/>
      <c r="F46" s="33"/>
      <c r="G46" s="33"/>
      <c r="H46" s="33"/>
      <c r="I46" s="33"/>
    </row>
    <row r="47" spans="1:10" ht="15" customHeight="1" x14ac:dyDescent="0.3">
      <c r="A47" s="14" t="s">
        <v>2</v>
      </c>
      <c r="B47" s="14" t="s">
        <v>697</v>
      </c>
    </row>
    <row r="48" spans="1:10" x14ac:dyDescent="0.3">
      <c r="A48" s="14" t="s">
        <v>3</v>
      </c>
      <c r="B48" s="33" t="s">
        <v>698</v>
      </c>
      <c r="C48" s="33"/>
      <c r="D48" s="33"/>
      <c r="E48" s="14" t="s">
        <v>4</v>
      </c>
      <c r="F48" s="33" t="s">
        <v>687</v>
      </c>
      <c r="G48" s="33"/>
      <c r="H48" s="14" t="s">
        <v>5</v>
      </c>
      <c r="I48" s="14">
        <v>98166</v>
      </c>
    </row>
    <row r="49" spans="1:10" x14ac:dyDescent="0.3">
      <c r="A49" s="14" t="s">
        <v>12</v>
      </c>
      <c r="C49" s="14" t="s">
        <v>305</v>
      </c>
    </row>
    <row r="50" spans="1:10" x14ac:dyDescent="0.3">
      <c r="A50" s="14" t="s">
        <v>7</v>
      </c>
      <c r="B50" s="33" t="s">
        <v>699</v>
      </c>
      <c r="C50" s="33"/>
      <c r="D50" s="33"/>
      <c r="E50" s="14" t="s">
        <v>8</v>
      </c>
      <c r="F50" s="35" t="s">
        <v>701</v>
      </c>
      <c r="G50" s="33"/>
      <c r="H50" s="33"/>
      <c r="I50" s="33"/>
    </row>
    <row r="51" spans="1:10" x14ac:dyDescent="0.3">
      <c r="A51" s="14" t="s">
        <v>9</v>
      </c>
      <c r="B51" s="35" t="s">
        <v>702</v>
      </c>
      <c r="C51" s="33"/>
      <c r="D51" s="33"/>
      <c r="E51" s="33"/>
      <c r="F51" s="33"/>
      <c r="G51" s="33"/>
      <c r="H51" s="33"/>
      <c r="I51" s="33"/>
      <c r="J51" s="33"/>
    </row>
    <row r="52" spans="1:10" x14ac:dyDescent="0.3">
      <c r="A52" s="14" t="s">
        <v>10</v>
      </c>
      <c r="B52" s="33" t="s">
        <v>307</v>
      </c>
      <c r="C52" s="33"/>
      <c r="D52" s="33"/>
      <c r="E52" s="33"/>
      <c r="F52" s="33"/>
      <c r="G52" s="33"/>
      <c r="H52" s="33"/>
      <c r="I52" s="33"/>
      <c r="J52" s="33"/>
    </row>
    <row r="53" spans="1:10" x14ac:dyDescent="0.3">
      <c r="A53" s="33" t="s">
        <v>14</v>
      </c>
      <c r="B53" s="33"/>
      <c r="C53" s="33" t="s">
        <v>592</v>
      </c>
      <c r="D53" s="33"/>
      <c r="E53" s="33"/>
      <c r="F53" s="33"/>
      <c r="G53" s="33"/>
      <c r="H53" s="33"/>
      <c r="I53" s="33"/>
      <c r="J53" s="33"/>
    </row>
    <row r="60" spans="1:10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</sheetData>
  <mergeCells count="5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38:D38"/>
    <mergeCell ref="F38:G38"/>
    <mergeCell ref="B40:D40"/>
    <mergeCell ref="F40:I40"/>
    <mergeCell ref="B41:J41"/>
    <mergeCell ref="B52:J52"/>
    <mergeCell ref="A53:B53"/>
    <mergeCell ref="C53:J53"/>
    <mergeCell ref="B42:J42"/>
    <mergeCell ref="A43:B43"/>
    <mergeCell ref="C43:J43"/>
    <mergeCell ref="A44:J45"/>
    <mergeCell ref="C46:I46"/>
    <mergeCell ref="B48:D48"/>
    <mergeCell ref="F48:G48"/>
    <mergeCell ref="B50:D50"/>
    <mergeCell ref="F50:I50"/>
    <mergeCell ref="B51:J51"/>
  </mergeCells>
  <hyperlinks>
    <hyperlink ref="F30" r:id="rId1"/>
    <hyperlink ref="B31" r:id="rId2"/>
    <hyperlink ref="F20" r:id="rId3"/>
    <hyperlink ref="B21" r:id="rId4"/>
    <hyperlink ref="F40" r:id="rId5"/>
    <hyperlink ref="B41" r:id="rId6" display="http://proforceonline.com/"/>
    <hyperlink ref="B12" r:id="rId7"/>
    <hyperlink ref="F11" r:id="rId8"/>
    <hyperlink ref="F50" r:id="rId9"/>
    <hyperlink ref="B51" r:id="rId10"/>
  </hyperlinks>
  <pageMargins left="0.7" right="0.7" top="0.75" bottom="0.75" header="0.3" footer="0.3"/>
  <pageSetup scale="98" orientation="portrait" r:id="rId11"/>
  <headerFooter>
    <oddHeader xml:space="preserve">&amp;LAttachment D&amp;CDistributors for Body Armor 
State by State&amp;RRFP-AR-21-001
</oddHeader>
    <oddFooter>&amp;LManufacturer Name: 
&amp;CPage &amp;P</oddFooter>
  </headerFooter>
  <rowBreaks count="13" manualBreakCount="13">
    <brk id="43" max="9" man="1"/>
    <brk id="79" max="16383" man="1"/>
    <brk id="124" max="16383" man="1"/>
    <brk id="169" max="16383" man="1"/>
    <brk id="176" max="9" man="1"/>
    <brk id="214" max="16383" man="1"/>
    <brk id="259" max="16383" man="1"/>
    <brk id="304" max="16383" man="1"/>
    <brk id="311" max="9" man="1"/>
    <brk id="349" max="16383" man="1"/>
    <brk id="394" max="16383" man="1"/>
    <brk id="439" max="16383" man="1"/>
    <brk id="446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FFFF00"/>
  </sheetPr>
  <dimension ref="A1:J461"/>
  <sheetViews>
    <sheetView zoomScaleNormal="100" zoomScaleSheetLayoutView="150" workbookViewId="0">
      <selection activeCell="M26" sqref="M26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173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174</v>
      </c>
      <c r="C11" s="33"/>
      <c r="D11" s="33"/>
      <c r="E11" s="13" t="s">
        <v>8</v>
      </c>
      <c r="F11" s="35" t="s">
        <v>175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21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" t="s">
        <v>11</v>
      </c>
      <c r="C16" s="33"/>
      <c r="D16" s="33"/>
      <c r="E16" s="33"/>
      <c r="F16" s="33"/>
      <c r="G16" s="33"/>
      <c r="H16" s="33"/>
      <c r="I16" s="33"/>
    </row>
    <row r="17" spans="1:10" x14ac:dyDescent="0.3">
      <c r="A17" s="1" t="s">
        <v>2</v>
      </c>
      <c r="C17" s="33"/>
      <c r="D17" s="33"/>
      <c r="E17" s="33"/>
      <c r="F17" s="33"/>
      <c r="G17" s="33"/>
      <c r="H17" s="33"/>
      <c r="I17" s="33"/>
    </row>
    <row r="18" spans="1:10" x14ac:dyDescent="0.3">
      <c r="A18" s="1" t="s">
        <v>3</v>
      </c>
      <c r="B18" s="33"/>
      <c r="C18" s="33"/>
      <c r="D18" s="33"/>
      <c r="E18" s="1" t="s">
        <v>4</v>
      </c>
      <c r="F18" s="33"/>
      <c r="G18" s="33"/>
      <c r="H18" s="1" t="s">
        <v>5</v>
      </c>
    </row>
    <row r="19" spans="1:10" x14ac:dyDescent="0.3">
      <c r="A19" s="1" t="s">
        <v>12</v>
      </c>
    </row>
    <row r="20" spans="1:10" x14ac:dyDescent="0.3">
      <c r="A20" s="1" t="s">
        <v>7</v>
      </c>
      <c r="B20" s="33"/>
      <c r="C20" s="33"/>
      <c r="D20" s="33"/>
      <c r="E20" s="1" t="s">
        <v>8</v>
      </c>
      <c r="F20" s="33"/>
      <c r="G20" s="33"/>
      <c r="H20" s="33"/>
      <c r="I20" s="33"/>
    </row>
    <row r="21" spans="1:10" x14ac:dyDescent="0.3">
      <c r="A21" s="1" t="s">
        <v>9</v>
      </c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" t="s">
        <v>10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28.65" customHeight="1" x14ac:dyDescent="0.3">
      <c r="A23" s="33" t="s">
        <v>14</v>
      </c>
      <c r="B23" s="33"/>
      <c r="C23" s="41"/>
      <c r="D23" s="41"/>
      <c r="E23" s="41"/>
      <c r="F23" s="41"/>
      <c r="G23" s="41"/>
      <c r="H23" s="41"/>
      <c r="I23" s="41"/>
      <c r="J23" s="41"/>
    </row>
    <row r="24" spans="1:10" x14ac:dyDescent="0.3">
      <c r="A24" s="38" t="s">
        <v>21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" t="s">
        <v>11</v>
      </c>
      <c r="C26" s="33"/>
      <c r="D26" s="33"/>
      <c r="E26" s="33"/>
      <c r="F26" s="33"/>
      <c r="G26" s="33"/>
      <c r="H26" s="33"/>
      <c r="I26" s="33"/>
    </row>
    <row r="27" spans="1:10" x14ac:dyDescent="0.3">
      <c r="A27" s="1" t="s">
        <v>2</v>
      </c>
      <c r="C27" s="33"/>
      <c r="D27" s="33"/>
      <c r="E27" s="33"/>
      <c r="F27" s="33"/>
      <c r="G27" s="33"/>
      <c r="H27" s="33"/>
      <c r="I27" s="33"/>
    </row>
    <row r="28" spans="1:10" x14ac:dyDescent="0.3">
      <c r="A28" s="1" t="s">
        <v>3</v>
      </c>
      <c r="B28" s="33"/>
      <c r="C28" s="33"/>
      <c r="D28" s="33"/>
      <c r="E28" s="1" t="s">
        <v>4</v>
      </c>
      <c r="F28" s="33"/>
      <c r="G28" s="33"/>
      <c r="H28" s="1" t="s">
        <v>5</v>
      </c>
    </row>
    <row r="29" spans="1:10" x14ac:dyDescent="0.3">
      <c r="A29" s="1" t="s">
        <v>12</v>
      </c>
    </row>
    <row r="30" spans="1:10" x14ac:dyDescent="0.3">
      <c r="A30" s="1" t="s">
        <v>7</v>
      </c>
      <c r="B30" s="33"/>
      <c r="C30" s="33"/>
      <c r="D30" s="33"/>
      <c r="E30" s="1" t="s">
        <v>8</v>
      </c>
      <c r="F30" s="33"/>
      <c r="G30" s="33"/>
      <c r="H30" s="33"/>
      <c r="I30" s="33"/>
    </row>
    <row r="31" spans="1:10" x14ac:dyDescent="0.3">
      <c r="A31" s="1" t="s">
        <v>9</v>
      </c>
      <c r="B31" s="33"/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" t="s">
        <v>10</v>
      </c>
      <c r="B32" s="33"/>
      <c r="C32" s="33"/>
      <c r="D32" s="33"/>
      <c r="E32" s="33"/>
      <c r="F32" s="33"/>
      <c r="G32" s="33"/>
      <c r="H32" s="33"/>
      <c r="I32" s="33"/>
      <c r="J32" s="33"/>
    </row>
    <row r="33" spans="1:10" ht="28.65" customHeight="1" x14ac:dyDescent="0.3">
      <c r="A33" s="33" t="s">
        <v>14</v>
      </c>
      <c r="B33" s="33"/>
      <c r="C33" s="41"/>
      <c r="D33" s="41"/>
      <c r="E33" s="41"/>
      <c r="F33" s="41"/>
      <c r="G33" s="41"/>
      <c r="H33" s="41"/>
      <c r="I33" s="41"/>
      <c r="J33" s="41"/>
    </row>
    <row r="34" spans="1:10" x14ac:dyDescent="0.3">
      <c r="A34" s="38" t="s">
        <v>21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" t="s">
        <v>11</v>
      </c>
      <c r="C36" s="33"/>
      <c r="D36" s="33"/>
      <c r="E36" s="33"/>
      <c r="F36" s="33"/>
      <c r="G36" s="33"/>
      <c r="H36" s="33"/>
      <c r="I36" s="33"/>
    </row>
    <row r="37" spans="1:10" x14ac:dyDescent="0.3">
      <c r="A37" s="1" t="s">
        <v>2</v>
      </c>
      <c r="C37" s="33"/>
      <c r="D37" s="33"/>
      <c r="E37" s="33"/>
      <c r="F37" s="33"/>
      <c r="G37" s="33"/>
      <c r="H37" s="33"/>
      <c r="I37" s="33"/>
    </row>
    <row r="38" spans="1:10" x14ac:dyDescent="0.3">
      <c r="A38" s="1" t="s">
        <v>3</v>
      </c>
      <c r="B38" s="33"/>
      <c r="C38" s="33"/>
      <c r="D38" s="33"/>
      <c r="E38" s="1" t="s">
        <v>4</v>
      </c>
      <c r="F38" s="33"/>
      <c r="G38" s="33"/>
      <c r="H38" s="1" t="s">
        <v>5</v>
      </c>
    </row>
    <row r="39" spans="1:10" x14ac:dyDescent="0.3">
      <c r="A39" s="1" t="s">
        <v>12</v>
      </c>
    </row>
    <row r="40" spans="1:10" x14ac:dyDescent="0.3">
      <c r="A40" s="1" t="s">
        <v>7</v>
      </c>
      <c r="B40" s="33"/>
      <c r="C40" s="33"/>
      <c r="D40" s="33"/>
      <c r="E40" s="1" t="s">
        <v>8</v>
      </c>
      <c r="F40" s="33"/>
      <c r="G40" s="33"/>
      <c r="H40" s="33"/>
      <c r="I40" s="33"/>
    </row>
    <row r="41" spans="1:10" ht="15" customHeight="1" x14ac:dyDescent="0.3">
      <c r="A41" s="1" t="s">
        <v>9</v>
      </c>
      <c r="B41" s="33"/>
      <c r="C41" s="33"/>
      <c r="D41" s="33"/>
      <c r="E41" s="33"/>
      <c r="F41" s="33"/>
      <c r="G41" s="33"/>
      <c r="H41" s="33"/>
      <c r="I41" s="33"/>
      <c r="J41" s="33"/>
    </row>
    <row r="42" spans="1:10" x14ac:dyDescent="0.3">
      <c r="A42" s="1" t="s">
        <v>10</v>
      </c>
      <c r="B42" s="33"/>
      <c r="C42" s="33"/>
      <c r="D42" s="33"/>
      <c r="E42" s="33"/>
      <c r="F42" s="33"/>
      <c r="G42" s="33"/>
      <c r="H42" s="33"/>
      <c r="I42" s="33"/>
      <c r="J42" s="33"/>
    </row>
    <row r="43" spans="1:10" ht="28.65" customHeight="1" x14ac:dyDescent="0.3">
      <c r="A43" s="33" t="s">
        <v>14</v>
      </c>
      <c r="B43" s="33"/>
      <c r="C43" s="41"/>
      <c r="D43" s="41"/>
      <c r="E43" s="41"/>
      <c r="F43" s="41"/>
      <c r="G43" s="41"/>
      <c r="H43" s="41"/>
      <c r="I43" s="41"/>
      <c r="J43" s="41"/>
    </row>
    <row r="44" spans="1:10" x14ac:dyDescent="0.3">
      <c r="A44" s="38" t="s">
        <v>21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3">
      <c r="A46" s="1" t="s">
        <v>11</v>
      </c>
      <c r="C46" s="33"/>
      <c r="D46" s="33"/>
      <c r="E46" s="33"/>
      <c r="F46" s="33"/>
      <c r="G46" s="33"/>
      <c r="H46" s="33"/>
      <c r="I46" s="33"/>
    </row>
    <row r="47" spans="1:10" x14ac:dyDescent="0.3">
      <c r="A47" s="1" t="s">
        <v>2</v>
      </c>
      <c r="C47" s="33"/>
      <c r="D47" s="33"/>
      <c r="E47" s="33"/>
      <c r="F47" s="33"/>
      <c r="G47" s="33"/>
      <c r="H47" s="33"/>
      <c r="I47" s="33"/>
    </row>
    <row r="48" spans="1:10" x14ac:dyDescent="0.3">
      <c r="A48" s="1" t="s">
        <v>3</v>
      </c>
      <c r="B48" s="33"/>
      <c r="C48" s="33"/>
      <c r="D48" s="33"/>
      <c r="E48" s="1" t="s">
        <v>4</v>
      </c>
      <c r="F48" s="33"/>
      <c r="G48" s="33"/>
      <c r="H48" s="1" t="s">
        <v>5</v>
      </c>
    </row>
    <row r="49" spans="1:10" ht="15" customHeight="1" x14ac:dyDescent="0.3">
      <c r="A49" s="1" t="s">
        <v>12</v>
      </c>
    </row>
    <row r="50" spans="1:10" x14ac:dyDescent="0.3">
      <c r="A50" s="1" t="s">
        <v>7</v>
      </c>
      <c r="B50" s="33"/>
      <c r="C50" s="33"/>
      <c r="D50" s="33"/>
      <c r="E50" s="1" t="s">
        <v>8</v>
      </c>
      <c r="F50" s="33"/>
      <c r="G50" s="33"/>
      <c r="H50" s="33"/>
      <c r="I50" s="33"/>
    </row>
    <row r="51" spans="1:10" x14ac:dyDescent="0.3">
      <c r="A51" s="1" t="s">
        <v>9</v>
      </c>
      <c r="B51" s="33"/>
      <c r="C51" s="33"/>
      <c r="D51" s="33"/>
      <c r="E51" s="33"/>
      <c r="F51" s="33"/>
      <c r="G51" s="33"/>
      <c r="H51" s="33"/>
      <c r="I51" s="33"/>
      <c r="J51" s="33"/>
    </row>
    <row r="52" spans="1:10" x14ac:dyDescent="0.3">
      <c r="A52" s="1" t="s">
        <v>10</v>
      </c>
      <c r="B52" s="33"/>
      <c r="C52" s="33"/>
      <c r="D52" s="33"/>
      <c r="E52" s="33"/>
      <c r="F52" s="33"/>
      <c r="G52" s="33"/>
      <c r="H52" s="33"/>
      <c r="I52" s="33"/>
      <c r="J52" s="33"/>
    </row>
    <row r="53" spans="1:10" ht="28.65" customHeight="1" x14ac:dyDescent="0.3">
      <c r="A53" s="33" t="s">
        <v>14</v>
      </c>
      <c r="B53" s="33"/>
      <c r="C53" s="41"/>
      <c r="D53" s="41"/>
      <c r="E53" s="41"/>
      <c r="F53" s="41"/>
      <c r="G53" s="41"/>
      <c r="H53" s="41"/>
      <c r="I53" s="41"/>
      <c r="J53" s="41"/>
    </row>
    <row r="54" spans="1:10" x14ac:dyDescent="0.3">
      <c r="A54" s="38" t="s">
        <v>21</v>
      </c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3">
      <c r="A56" s="1" t="s">
        <v>11</v>
      </c>
      <c r="C56" s="33"/>
      <c r="D56" s="33"/>
      <c r="E56" s="33"/>
      <c r="F56" s="33"/>
      <c r="G56" s="33"/>
      <c r="H56" s="33"/>
      <c r="I56" s="33"/>
    </row>
    <row r="57" spans="1:10" ht="15" customHeight="1" x14ac:dyDescent="0.3">
      <c r="A57" s="1" t="s">
        <v>2</v>
      </c>
      <c r="C57" s="33"/>
      <c r="D57" s="33"/>
      <c r="E57" s="33"/>
      <c r="F57" s="33"/>
      <c r="G57" s="33"/>
      <c r="H57" s="33"/>
      <c r="I57" s="33"/>
    </row>
    <row r="58" spans="1:10" x14ac:dyDescent="0.3">
      <c r="A58" s="1" t="s">
        <v>3</v>
      </c>
      <c r="B58" s="33"/>
      <c r="C58" s="33"/>
      <c r="D58" s="33"/>
      <c r="E58" s="1" t="s">
        <v>4</v>
      </c>
      <c r="F58" s="33"/>
      <c r="G58" s="33"/>
      <c r="H58" s="1" t="s">
        <v>5</v>
      </c>
    </row>
    <row r="59" spans="1:10" x14ac:dyDescent="0.3">
      <c r="A59" s="1" t="s">
        <v>12</v>
      </c>
    </row>
    <row r="60" spans="1:10" x14ac:dyDescent="0.3">
      <c r="A60" s="1" t="s">
        <v>7</v>
      </c>
      <c r="B60" s="33"/>
      <c r="C60" s="33"/>
      <c r="D60" s="33"/>
      <c r="E60" s="1" t="s">
        <v>8</v>
      </c>
      <c r="F60" s="33"/>
      <c r="G60" s="33"/>
      <c r="H60" s="33"/>
      <c r="I60" s="33"/>
    </row>
    <row r="61" spans="1:10" x14ac:dyDescent="0.3">
      <c r="A61" s="1" t="s">
        <v>9</v>
      </c>
      <c r="B61" s="33"/>
      <c r="C61" s="33"/>
      <c r="D61" s="33"/>
      <c r="E61" s="33"/>
      <c r="F61" s="33"/>
      <c r="G61" s="33"/>
      <c r="H61" s="33"/>
      <c r="I61" s="33"/>
      <c r="J61" s="33"/>
    </row>
    <row r="62" spans="1:10" x14ac:dyDescent="0.3">
      <c r="A62" s="1" t="s">
        <v>10</v>
      </c>
      <c r="B62" s="33"/>
      <c r="C62" s="33"/>
      <c r="D62" s="33"/>
      <c r="E62" s="33"/>
      <c r="F62" s="33"/>
      <c r="G62" s="33"/>
      <c r="H62" s="33"/>
      <c r="I62" s="33"/>
      <c r="J62" s="33"/>
    </row>
    <row r="63" spans="1:10" ht="28.65" customHeight="1" x14ac:dyDescent="0.3">
      <c r="A63" s="33" t="s">
        <v>14</v>
      </c>
      <c r="B63" s="33"/>
      <c r="C63" s="41"/>
      <c r="D63" s="41"/>
      <c r="E63" s="41"/>
      <c r="F63" s="41"/>
      <c r="G63" s="41"/>
      <c r="H63" s="41"/>
      <c r="I63" s="41"/>
      <c r="J63" s="41"/>
    </row>
    <row r="64" spans="1:10" x14ac:dyDescent="0.3">
      <c r="A64" s="38" t="s">
        <v>21</v>
      </c>
      <c r="B64" s="38"/>
      <c r="C64" s="38"/>
      <c r="D64" s="38"/>
      <c r="E64" s="38"/>
      <c r="F64" s="38"/>
      <c r="G64" s="38"/>
      <c r="H64" s="38"/>
      <c r="I64" s="38"/>
      <c r="J64" s="38"/>
    </row>
    <row r="65" spans="1:10" ht="1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 x14ac:dyDescent="0.3">
      <c r="A66" s="1" t="s">
        <v>11</v>
      </c>
      <c r="C66" s="33"/>
      <c r="D66" s="33"/>
      <c r="E66" s="33"/>
      <c r="F66" s="33"/>
      <c r="G66" s="33"/>
      <c r="H66" s="33"/>
      <c r="I66" s="33"/>
    </row>
    <row r="67" spans="1:10" x14ac:dyDescent="0.3">
      <c r="A67" s="1" t="s">
        <v>2</v>
      </c>
      <c r="C67" s="33"/>
      <c r="D67" s="33"/>
      <c r="E67" s="33"/>
      <c r="F67" s="33"/>
      <c r="G67" s="33"/>
      <c r="H67" s="33"/>
      <c r="I67" s="33"/>
    </row>
    <row r="68" spans="1:10" x14ac:dyDescent="0.3">
      <c r="A68" s="1" t="s">
        <v>3</v>
      </c>
      <c r="B68" s="33"/>
      <c r="C68" s="33"/>
      <c r="D68" s="33"/>
      <c r="E68" s="1" t="s">
        <v>4</v>
      </c>
      <c r="F68" s="33"/>
      <c r="G68" s="33"/>
      <c r="H68" s="1" t="s">
        <v>5</v>
      </c>
    </row>
    <row r="69" spans="1:10" x14ac:dyDescent="0.3">
      <c r="A69" s="1" t="s">
        <v>12</v>
      </c>
    </row>
    <row r="70" spans="1:10" x14ac:dyDescent="0.3">
      <c r="A70" s="1" t="s">
        <v>7</v>
      </c>
      <c r="B70" s="33"/>
      <c r="C70" s="33"/>
      <c r="D70" s="33"/>
      <c r="E70" s="1" t="s">
        <v>8</v>
      </c>
      <c r="F70" s="33"/>
      <c r="G70" s="33"/>
      <c r="H70" s="33"/>
      <c r="I70" s="33"/>
    </row>
    <row r="71" spans="1:10" x14ac:dyDescent="0.3">
      <c r="A71" s="1" t="s">
        <v>9</v>
      </c>
      <c r="B71" s="33"/>
      <c r="C71" s="33"/>
      <c r="D71" s="33"/>
      <c r="E71" s="33"/>
      <c r="F71" s="33"/>
      <c r="G71" s="33"/>
      <c r="H71" s="33"/>
      <c r="I71" s="33"/>
      <c r="J71" s="33"/>
    </row>
    <row r="72" spans="1:10" x14ac:dyDescent="0.3">
      <c r="A72" s="1" t="s">
        <v>10</v>
      </c>
      <c r="B72" s="33"/>
      <c r="C72" s="33"/>
      <c r="D72" s="33"/>
      <c r="E72" s="33"/>
      <c r="F72" s="33"/>
      <c r="G72" s="33"/>
      <c r="H72" s="33"/>
      <c r="I72" s="33"/>
      <c r="J72" s="33"/>
    </row>
    <row r="73" spans="1:10" ht="28.65" customHeight="1" x14ac:dyDescent="0.3">
      <c r="A73" s="33" t="s">
        <v>14</v>
      </c>
      <c r="B73" s="33"/>
      <c r="C73" s="41"/>
      <c r="D73" s="41"/>
      <c r="E73" s="41"/>
      <c r="F73" s="41"/>
      <c r="G73" s="41"/>
      <c r="H73" s="41"/>
      <c r="I73" s="41"/>
      <c r="J73" s="41"/>
    </row>
    <row r="74" spans="1:10" ht="15" customHeight="1" x14ac:dyDescent="0.3">
      <c r="A74" s="38" t="s">
        <v>21</v>
      </c>
      <c r="B74" s="38"/>
      <c r="C74" s="38"/>
      <c r="D74" s="38"/>
      <c r="E74" s="38"/>
      <c r="F74" s="38"/>
      <c r="G74" s="38"/>
      <c r="H74" s="38"/>
      <c r="I74" s="38"/>
      <c r="J74" s="38"/>
    </row>
    <row r="75" spans="1:10" x14ac:dyDescent="0.3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3">
      <c r="A76" s="1" t="s">
        <v>11</v>
      </c>
      <c r="C76" s="33"/>
      <c r="D76" s="33"/>
      <c r="E76" s="33"/>
      <c r="F76" s="33"/>
      <c r="G76" s="33"/>
      <c r="H76" s="33"/>
      <c r="I76" s="33"/>
    </row>
    <row r="77" spans="1:10" x14ac:dyDescent="0.3">
      <c r="A77" s="1" t="s">
        <v>2</v>
      </c>
      <c r="C77" s="33"/>
      <c r="D77" s="33"/>
      <c r="E77" s="33"/>
      <c r="F77" s="33"/>
      <c r="G77" s="33"/>
      <c r="H77" s="33"/>
      <c r="I77" s="33"/>
    </row>
    <row r="78" spans="1:10" x14ac:dyDescent="0.3">
      <c r="A78" s="1" t="s">
        <v>3</v>
      </c>
      <c r="B78" s="33"/>
      <c r="C78" s="33"/>
      <c r="D78" s="33"/>
      <c r="E78" s="1" t="s">
        <v>4</v>
      </c>
      <c r="F78" s="33"/>
      <c r="G78" s="33"/>
      <c r="H78" s="1" t="s">
        <v>5</v>
      </c>
    </row>
    <row r="79" spans="1:10" x14ac:dyDescent="0.3">
      <c r="A79" s="1" t="s">
        <v>12</v>
      </c>
    </row>
    <row r="80" spans="1:10" x14ac:dyDescent="0.3">
      <c r="A80" s="1" t="s">
        <v>7</v>
      </c>
      <c r="B80" s="33"/>
      <c r="C80" s="33"/>
      <c r="D80" s="33"/>
      <c r="E80" s="1" t="s">
        <v>8</v>
      </c>
      <c r="F80" s="33"/>
      <c r="G80" s="33"/>
      <c r="H80" s="33"/>
      <c r="I80" s="33"/>
    </row>
    <row r="81" spans="1:10" x14ac:dyDescent="0.3">
      <c r="A81" s="1" t="s">
        <v>9</v>
      </c>
      <c r="B81" s="33"/>
      <c r="C81" s="33"/>
      <c r="D81" s="33"/>
      <c r="E81" s="33"/>
      <c r="F81" s="33"/>
      <c r="G81" s="33"/>
      <c r="H81" s="33"/>
      <c r="I81" s="33"/>
      <c r="J81" s="33"/>
    </row>
    <row r="82" spans="1:10" x14ac:dyDescent="0.3">
      <c r="A82" s="1" t="s">
        <v>10</v>
      </c>
      <c r="B82" s="33"/>
      <c r="C82" s="33"/>
      <c r="D82" s="33"/>
      <c r="E82" s="33"/>
      <c r="F82" s="33"/>
      <c r="G82" s="33"/>
      <c r="H82" s="33"/>
      <c r="I82" s="33"/>
      <c r="J82" s="33"/>
    </row>
    <row r="83" spans="1:10" ht="28.65" customHeight="1" x14ac:dyDescent="0.3">
      <c r="A83" s="33" t="s">
        <v>14</v>
      </c>
      <c r="B83" s="33"/>
      <c r="C83" s="41"/>
      <c r="D83" s="41"/>
      <c r="E83" s="41"/>
      <c r="F83" s="41"/>
      <c r="G83" s="41"/>
      <c r="H83" s="41"/>
      <c r="I83" s="41"/>
      <c r="J83" s="41"/>
    </row>
    <row r="92" spans="1:10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</sheetData>
  <mergeCells count="91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</mergeCells>
  <hyperlinks>
    <hyperlink ref="B12" r:id="rId1"/>
    <hyperlink ref="F11" r:id="rId2"/>
  </hyperlinks>
  <pageMargins left="0.7" right="0.7" top="0.75" bottom="0.75" header="0.3" footer="0.3"/>
  <pageSetup scale="98" orientation="portrait" r:id="rId3"/>
  <headerFooter>
    <oddHeader xml:space="preserve">&amp;LAttachment D&amp;CDistributors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J401"/>
  <sheetViews>
    <sheetView topLeftCell="A3" zoomScaleNormal="100" zoomScaleSheetLayoutView="150" workbookViewId="0">
      <selection activeCell="F20" sqref="F20:I20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513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615</v>
      </c>
      <c r="C11" s="34"/>
      <c r="D11" s="34"/>
      <c r="E11" s="13" t="s">
        <v>8</v>
      </c>
      <c r="F11" s="35" t="s">
        <v>614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66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257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733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259</v>
      </c>
      <c r="C18" s="33"/>
      <c r="D18" s="33"/>
      <c r="E18" s="13" t="s">
        <v>4</v>
      </c>
      <c r="F18" s="33" t="s">
        <v>260</v>
      </c>
      <c r="G18" s="33"/>
      <c r="H18" s="13" t="s">
        <v>5</v>
      </c>
      <c r="I18" s="13">
        <v>17070</v>
      </c>
      <c r="J18" s="13"/>
    </row>
    <row r="19" spans="1:10" x14ac:dyDescent="0.3">
      <c r="A19" s="13" t="s">
        <v>12</v>
      </c>
      <c r="B19" s="13"/>
      <c r="C19" s="13" t="s">
        <v>261</v>
      </c>
      <c r="D19" s="18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262</v>
      </c>
      <c r="C20" s="33"/>
      <c r="D20" s="33"/>
      <c r="E20" s="13" t="s">
        <v>8</v>
      </c>
      <c r="F20" s="35" t="s">
        <v>735</v>
      </c>
      <c r="G20" s="43"/>
      <c r="H20" s="43"/>
      <c r="I20" s="43"/>
      <c r="J20" s="13"/>
    </row>
    <row r="21" spans="1:10" x14ac:dyDescent="0.3">
      <c r="A21" s="13" t="s">
        <v>9</v>
      </c>
      <c r="B21" s="35" t="s">
        <v>410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3" t="s">
        <v>10</v>
      </c>
      <c r="B22" s="33" t="s">
        <v>265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730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F20" r:id="rId3"/>
    <hyperlink ref="B21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J411"/>
  <sheetViews>
    <sheetView topLeftCell="A4" zoomScaleNormal="100" zoomScaleSheetLayoutView="150" workbookViewId="0">
      <selection activeCell="J20" sqref="J20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ht="28.65" customHeight="1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513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615</v>
      </c>
      <c r="C11" s="34"/>
      <c r="D11" s="34"/>
      <c r="E11" s="13" t="s">
        <v>8</v>
      </c>
      <c r="F11" s="35" t="s">
        <v>614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67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257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733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259</v>
      </c>
      <c r="C18" s="33"/>
      <c r="D18" s="33"/>
      <c r="E18" s="13" t="s">
        <v>4</v>
      </c>
      <c r="F18" s="33" t="s">
        <v>260</v>
      </c>
      <c r="G18" s="33"/>
      <c r="H18" s="13" t="s">
        <v>5</v>
      </c>
      <c r="I18" s="13">
        <v>17070</v>
      </c>
      <c r="J18" s="13"/>
    </row>
    <row r="19" spans="1:10" x14ac:dyDescent="0.3">
      <c r="A19" s="13" t="s">
        <v>12</v>
      </c>
      <c r="B19" s="13"/>
      <c r="C19" s="13" t="s">
        <v>261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262</v>
      </c>
      <c r="C20" s="33"/>
      <c r="D20" s="33"/>
      <c r="E20" s="13" t="s">
        <v>8</v>
      </c>
      <c r="F20" s="35" t="s">
        <v>734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264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7" t="s">
        <v>10</v>
      </c>
      <c r="B22" s="33" t="s">
        <v>265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730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67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630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39" t="s">
        <v>731</v>
      </c>
      <c r="C27" s="39"/>
      <c r="D27" s="39"/>
      <c r="E27" s="39"/>
      <c r="F27" s="39"/>
      <c r="G27" s="39"/>
      <c r="H27" s="39"/>
      <c r="I27" s="39"/>
      <c r="J27" s="13"/>
    </row>
    <row r="28" spans="1:10" x14ac:dyDescent="0.3">
      <c r="A28" s="13" t="s">
        <v>3</v>
      </c>
      <c r="B28" s="33" t="s">
        <v>631</v>
      </c>
      <c r="C28" s="33"/>
      <c r="D28" s="33"/>
      <c r="E28" s="13" t="s">
        <v>4</v>
      </c>
      <c r="F28" s="33" t="s">
        <v>632</v>
      </c>
      <c r="G28" s="33"/>
      <c r="H28" s="13" t="s">
        <v>5</v>
      </c>
      <c r="I28" s="13">
        <v>26003</v>
      </c>
      <c r="J28" s="13"/>
    </row>
    <row r="29" spans="1:10" x14ac:dyDescent="0.3">
      <c r="A29" s="13" t="s">
        <v>12</v>
      </c>
      <c r="B29" s="13"/>
      <c r="C29" s="13" t="s">
        <v>633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732</v>
      </c>
      <c r="C30" s="33"/>
      <c r="D30" s="33"/>
      <c r="E30" s="13" t="s">
        <v>8</v>
      </c>
      <c r="F30" s="35" t="s">
        <v>634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635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3" t="s">
        <v>10</v>
      </c>
      <c r="B32" s="33" t="s">
        <v>636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632</v>
      </c>
      <c r="D33" s="33"/>
      <c r="E33" s="33"/>
      <c r="F33" s="33"/>
      <c r="G33" s="33"/>
      <c r="H33" s="33"/>
      <c r="I33" s="33"/>
      <c r="J33" s="33"/>
    </row>
    <row r="42" spans="1:10" ht="15" customHeight="1" x14ac:dyDescent="0.3"/>
    <row r="267" ht="15" customHeight="1" x14ac:dyDescent="0.3"/>
    <row r="276" ht="15" customHeight="1" x14ac:dyDescent="0.3"/>
    <row r="285" ht="15" customHeight="1" x14ac:dyDescent="0.3"/>
    <row r="294" ht="15" customHeight="1" x14ac:dyDescent="0.3"/>
    <row r="303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</sheetData>
  <mergeCells count="35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B27:I27"/>
  </mergeCells>
  <hyperlinks>
    <hyperlink ref="F20" r:id="rId1"/>
    <hyperlink ref="B21" r:id="rId2"/>
    <hyperlink ref="B12" r:id="rId3"/>
    <hyperlink ref="F11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41" max="16383" man="1"/>
    <brk id="86" max="16383" man="1"/>
    <brk id="131" max="16383" man="1"/>
    <brk id="138" max="9" man="1"/>
    <brk id="176" max="16383" man="1"/>
    <brk id="221" max="16383" man="1"/>
    <brk id="266" max="16383" man="1"/>
    <brk id="273" max="9" man="1"/>
    <brk id="311" max="16383" man="1"/>
    <brk id="356" max="16383" man="1"/>
    <brk id="401" max="16383" man="1"/>
    <brk id="408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J401"/>
  <sheetViews>
    <sheetView zoomScaleNormal="100" zoomScaleSheetLayoutView="150" workbookViewId="0">
      <selection activeCell="Q18" sqref="Q18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342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4" t="s">
        <v>343</v>
      </c>
      <c r="C11" s="34"/>
      <c r="D11" s="34"/>
      <c r="E11" s="13" t="s">
        <v>8</v>
      </c>
      <c r="F11" s="35" t="s">
        <v>344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68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6" t="s">
        <v>11</v>
      </c>
      <c r="B16" s="16"/>
      <c r="C16" s="34" t="s">
        <v>320</v>
      </c>
      <c r="D16" s="34"/>
      <c r="E16" s="34"/>
      <c r="F16" s="34"/>
      <c r="G16" s="34"/>
      <c r="H16" s="34"/>
      <c r="I16" s="34"/>
      <c r="J16" s="16"/>
    </row>
    <row r="17" spans="1:10" x14ac:dyDescent="0.3">
      <c r="A17" s="16" t="s">
        <v>2</v>
      </c>
      <c r="B17" s="16" t="s">
        <v>773</v>
      </c>
      <c r="C17" s="16"/>
      <c r="D17" s="16"/>
      <c r="E17" s="16"/>
      <c r="F17" s="16"/>
      <c r="G17" s="16"/>
      <c r="H17" s="16"/>
      <c r="I17" s="16"/>
      <c r="J17" s="16"/>
    </row>
    <row r="18" spans="1:10" x14ac:dyDescent="0.3">
      <c r="A18" s="16" t="s">
        <v>3</v>
      </c>
      <c r="B18" s="34" t="s">
        <v>774</v>
      </c>
      <c r="C18" s="34"/>
      <c r="D18" s="34"/>
      <c r="E18" s="16" t="s">
        <v>4</v>
      </c>
      <c r="F18" s="34" t="s">
        <v>775</v>
      </c>
      <c r="G18" s="34"/>
      <c r="H18" s="16" t="s">
        <v>5</v>
      </c>
      <c r="I18" s="16">
        <v>53007</v>
      </c>
      <c r="J18" s="16"/>
    </row>
    <row r="19" spans="1:10" x14ac:dyDescent="0.3">
      <c r="A19" s="16" t="s">
        <v>12</v>
      </c>
      <c r="B19" s="16"/>
      <c r="C19" s="16" t="s">
        <v>324</v>
      </c>
      <c r="D19" s="16"/>
      <c r="E19" s="16"/>
      <c r="F19" s="16"/>
      <c r="G19" s="16"/>
      <c r="H19" s="16"/>
      <c r="I19" s="16"/>
      <c r="J19" s="16"/>
    </row>
    <row r="20" spans="1:10" x14ac:dyDescent="0.3">
      <c r="A20" s="16" t="s">
        <v>7</v>
      </c>
      <c r="B20" s="34" t="s">
        <v>776</v>
      </c>
      <c r="C20" s="34"/>
      <c r="D20" s="34"/>
      <c r="E20" s="16" t="s">
        <v>8</v>
      </c>
      <c r="F20" s="35" t="s">
        <v>326</v>
      </c>
      <c r="G20" s="34"/>
      <c r="H20" s="34"/>
      <c r="I20" s="34"/>
      <c r="J20" s="16"/>
    </row>
    <row r="21" spans="1:10" x14ac:dyDescent="0.3">
      <c r="A21" s="16" t="s">
        <v>9</v>
      </c>
      <c r="B21" s="35" t="s">
        <v>772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3">
      <c r="A22" s="16" t="s">
        <v>10</v>
      </c>
      <c r="B22" s="34" t="s">
        <v>325</v>
      </c>
      <c r="C22" s="34"/>
      <c r="D22" s="34"/>
      <c r="E22" s="34"/>
      <c r="F22" s="34"/>
      <c r="G22" s="34"/>
      <c r="H22" s="34"/>
      <c r="I22" s="34"/>
      <c r="J22" s="34"/>
    </row>
    <row r="23" spans="1:10" x14ac:dyDescent="0.3">
      <c r="A23" s="33" t="s">
        <v>14</v>
      </c>
      <c r="B23" s="33"/>
      <c r="C23" s="33" t="s">
        <v>770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B21" r:id="rId3"/>
    <hyperlink ref="F20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J421"/>
  <sheetViews>
    <sheetView zoomScaleNormal="100" zoomScaleSheetLayoutView="150" workbookViewId="0">
      <selection activeCell="C33" sqref="C33:J33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4" t="s">
        <v>144</v>
      </c>
      <c r="D10" s="34"/>
      <c r="E10" s="34"/>
      <c r="F10" s="34"/>
      <c r="G10" s="34"/>
      <c r="H10" s="34"/>
      <c r="I10" s="34"/>
      <c r="J10" s="13"/>
    </row>
    <row r="11" spans="1:10" x14ac:dyDescent="0.3">
      <c r="A11" s="13" t="s">
        <v>7</v>
      </c>
      <c r="B11" s="34" t="s">
        <v>145</v>
      </c>
      <c r="C11" s="34"/>
      <c r="D11" s="34"/>
      <c r="E11" s="13" t="s">
        <v>8</v>
      </c>
      <c r="F11" s="35" t="s">
        <v>473</v>
      </c>
      <c r="G11" s="43"/>
      <c r="H11" s="43"/>
      <c r="I11" s="4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69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206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207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208</v>
      </c>
      <c r="C18" s="33"/>
      <c r="D18" s="33"/>
      <c r="E18" s="13" t="s">
        <v>4</v>
      </c>
      <c r="F18" s="33" t="s">
        <v>209</v>
      </c>
      <c r="G18" s="33"/>
      <c r="H18" s="13" t="s">
        <v>5</v>
      </c>
      <c r="I18" s="13">
        <v>80516</v>
      </c>
      <c r="J18" s="13"/>
    </row>
    <row r="19" spans="1:10" x14ac:dyDescent="0.3">
      <c r="A19" s="13" t="s">
        <v>12</v>
      </c>
      <c r="B19" s="13"/>
      <c r="C19" s="13" t="s">
        <v>314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315</v>
      </c>
      <c r="C20" s="33"/>
      <c r="D20" s="33"/>
      <c r="E20" s="13" t="s">
        <v>8</v>
      </c>
      <c r="F20" s="35" t="s">
        <v>316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194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195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706</v>
      </c>
      <c r="D23" s="33"/>
      <c r="E23" s="33"/>
      <c r="F23" s="33"/>
      <c r="G23" s="33"/>
      <c r="H23" s="33"/>
      <c r="I23" s="33"/>
      <c r="J23" s="33"/>
    </row>
    <row r="24" spans="1:10" ht="15" customHeight="1" x14ac:dyDescent="0.3">
      <c r="A24" s="38" t="s">
        <v>69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159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468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469</v>
      </c>
      <c r="C28" s="33"/>
      <c r="D28" s="33"/>
      <c r="E28" s="13" t="s">
        <v>4</v>
      </c>
      <c r="F28" s="33" t="s">
        <v>470</v>
      </c>
      <c r="G28" s="33"/>
      <c r="H28" s="13" t="s">
        <v>5</v>
      </c>
      <c r="I28" s="13">
        <v>84101</v>
      </c>
      <c r="J28" s="13"/>
    </row>
    <row r="29" spans="1:10" x14ac:dyDescent="0.3">
      <c r="A29" s="13" t="s">
        <v>12</v>
      </c>
      <c r="B29" s="13"/>
      <c r="C29" s="13" t="s">
        <v>471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472</v>
      </c>
      <c r="C30" s="33"/>
      <c r="D30" s="33"/>
      <c r="E30" s="13" t="s">
        <v>8</v>
      </c>
      <c r="F30" s="35" t="s">
        <v>709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163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164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703</v>
      </c>
      <c r="D33" s="33"/>
      <c r="E33" s="33"/>
      <c r="F33" s="33"/>
      <c r="G33" s="33"/>
      <c r="H33" s="33"/>
      <c r="I33" s="33"/>
      <c r="J33" s="33"/>
    </row>
    <row r="34" spans="1:10" ht="15" customHeight="1" x14ac:dyDescent="0.3">
      <c r="A34" s="38" t="s">
        <v>69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3" t="s">
        <v>11</v>
      </c>
      <c r="B36" s="13"/>
      <c r="C36" s="33" t="s">
        <v>165</v>
      </c>
      <c r="D36" s="33"/>
      <c r="E36" s="33"/>
      <c r="F36" s="33"/>
      <c r="G36" s="33"/>
      <c r="H36" s="33"/>
      <c r="I36" s="33"/>
      <c r="J36" s="13"/>
    </row>
    <row r="37" spans="1:10" x14ac:dyDescent="0.3">
      <c r="A37" s="13" t="s">
        <v>2</v>
      </c>
      <c r="B37" s="13" t="s">
        <v>203</v>
      </c>
      <c r="C37" s="13"/>
      <c r="D37" s="13"/>
      <c r="E37" s="13"/>
      <c r="F37" s="13"/>
      <c r="G37" s="13"/>
      <c r="H37" s="13"/>
      <c r="I37" s="13"/>
      <c r="J37" s="13"/>
    </row>
    <row r="38" spans="1:10" x14ac:dyDescent="0.3">
      <c r="A38" s="13" t="s">
        <v>3</v>
      </c>
      <c r="B38" s="33" t="s">
        <v>167</v>
      </c>
      <c r="C38" s="33"/>
      <c r="D38" s="33"/>
      <c r="E38" s="13" t="s">
        <v>4</v>
      </c>
      <c r="F38" s="33" t="s">
        <v>162</v>
      </c>
      <c r="G38" s="33"/>
      <c r="H38" s="13">
        <v>86301</v>
      </c>
      <c r="I38" s="13"/>
      <c r="J38" s="13"/>
    </row>
    <row r="39" spans="1:10" x14ac:dyDescent="0.3">
      <c r="A39" s="13" t="s">
        <v>12</v>
      </c>
      <c r="B39" s="13"/>
      <c r="C39" s="16" t="s">
        <v>168</v>
      </c>
      <c r="D39" s="13"/>
      <c r="E39" s="13"/>
      <c r="F39" s="13"/>
      <c r="G39" s="13"/>
      <c r="H39" s="13"/>
      <c r="I39" s="13"/>
      <c r="J39" s="13"/>
    </row>
    <row r="40" spans="1:10" x14ac:dyDescent="0.3">
      <c r="A40" s="13" t="s">
        <v>7</v>
      </c>
      <c r="B40" s="34" t="s">
        <v>169</v>
      </c>
      <c r="C40" s="34"/>
      <c r="D40" s="34"/>
      <c r="E40" s="13" t="s">
        <v>8</v>
      </c>
      <c r="F40" s="35" t="s">
        <v>172</v>
      </c>
      <c r="G40" s="43"/>
      <c r="H40" s="43"/>
      <c r="I40" s="43"/>
      <c r="J40" s="13"/>
    </row>
    <row r="41" spans="1:10" ht="15" customHeight="1" x14ac:dyDescent="0.3">
      <c r="A41" s="13" t="s">
        <v>9</v>
      </c>
      <c r="B41" s="35" t="s">
        <v>170</v>
      </c>
      <c r="C41" s="33"/>
      <c r="D41" s="33"/>
      <c r="E41" s="33"/>
      <c r="F41" s="33"/>
      <c r="G41" s="33"/>
      <c r="H41" s="33"/>
      <c r="I41" s="33"/>
      <c r="J41" s="33"/>
    </row>
    <row r="42" spans="1:10" x14ac:dyDescent="0.3">
      <c r="A42" s="16" t="s">
        <v>10</v>
      </c>
      <c r="B42" s="33" t="s">
        <v>171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3" t="s">
        <v>14</v>
      </c>
      <c r="B43" s="33"/>
      <c r="C43" s="33" t="s">
        <v>705</v>
      </c>
      <c r="D43" s="33"/>
      <c r="E43" s="33"/>
      <c r="F43" s="33"/>
      <c r="G43" s="33"/>
      <c r="H43" s="33"/>
      <c r="I43" s="33"/>
      <c r="J43" s="33"/>
    </row>
    <row r="52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</sheetData>
  <mergeCells count="4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42:J42"/>
    <mergeCell ref="A43:B43"/>
    <mergeCell ref="C43:J43"/>
    <mergeCell ref="B38:D38"/>
    <mergeCell ref="F38:G38"/>
    <mergeCell ref="B40:D40"/>
    <mergeCell ref="F40:I40"/>
    <mergeCell ref="B41:J41"/>
  </mergeCells>
  <hyperlinks>
    <hyperlink ref="B12" r:id="rId1"/>
    <hyperlink ref="F11" r:id="rId2"/>
    <hyperlink ref="B31" r:id="rId3"/>
    <hyperlink ref="F30" r:id="rId4"/>
    <hyperlink ref="F40" r:id="rId5"/>
    <hyperlink ref="B41" r:id="rId6"/>
    <hyperlink ref="F20" r:id="rId7"/>
    <hyperlink ref="B21" r:id="rId8"/>
  </hyperlinks>
  <pageMargins left="0.7" right="0.7" top="0.75" bottom="0.75" header="0.3" footer="0.3"/>
  <pageSetup scale="98" orientation="portrait" r:id="rId9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51" max="16383" man="1"/>
    <brk id="96" max="16383" man="1"/>
    <brk id="141" max="16383" man="1"/>
    <brk id="148" max="9" man="1"/>
    <brk id="186" max="16383" man="1"/>
    <brk id="231" max="16383" man="1"/>
    <brk id="276" max="16383" man="1"/>
    <brk id="283" max="9" man="1"/>
    <brk id="321" max="16383" man="1"/>
    <brk id="366" max="16383" man="1"/>
    <brk id="411" max="16383" man="1"/>
    <brk id="418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FFFF00"/>
  </sheetPr>
  <dimension ref="A1:J430"/>
  <sheetViews>
    <sheetView topLeftCell="A25" zoomScaleNormal="100" zoomScaleSheetLayoutView="150" workbookViewId="0">
      <selection activeCell="J50" sqref="J50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13">
        <v>32218</v>
      </c>
      <c r="J9" s="13"/>
    </row>
    <row r="10" spans="1:10" x14ac:dyDescent="0.3">
      <c r="A10" s="13" t="s">
        <v>6</v>
      </c>
      <c r="B10" s="13"/>
      <c r="C10" s="33" t="s">
        <v>176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177</v>
      </c>
      <c r="C11" s="33"/>
      <c r="D11" s="33"/>
      <c r="E11" s="13" t="s">
        <v>8</v>
      </c>
      <c r="F11" s="35" t="s">
        <v>178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22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179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180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181</v>
      </c>
      <c r="C18" s="33"/>
      <c r="D18" s="33"/>
      <c r="E18" s="13" t="s">
        <v>4</v>
      </c>
      <c r="F18" s="33" t="s">
        <v>182</v>
      </c>
      <c r="G18" s="33"/>
      <c r="H18" s="13" t="s">
        <v>5</v>
      </c>
      <c r="I18" s="13">
        <v>91750</v>
      </c>
      <c r="J18" s="13"/>
    </row>
    <row r="19" spans="1:10" x14ac:dyDescent="0.3">
      <c r="A19" s="13" t="s">
        <v>12</v>
      </c>
      <c r="B19" s="13"/>
      <c r="C19" s="13" t="s">
        <v>183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184</v>
      </c>
      <c r="C20" s="33"/>
      <c r="D20" s="33"/>
      <c r="E20" s="13" t="s">
        <v>8</v>
      </c>
      <c r="F20" s="35" t="s">
        <v>185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186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187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188</v>
      </c>
      <c r="D23" s="33"/>
      <c r="E23" s="33"/>
      <c r="F23" s="33"/>
      <c r="G23" s="33"/>
      <c r="H23" s="33"/>
      <c r="I23" s="33"/>
      <c r="J23" s="33"/>
    </row>
    <row r="24" spans="1:10" x14ac:dyDescent="0.3">
      <c r="A24" s="38" t="s">
        <v>22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189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190</v>
      </c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13" t="s">
        <v>3</v>
      </c>
      <c r="B28" s="33" t="s">
        <v>191</v>
      </c>
      <c r="C28" s="33"/>
      <c r="D28" s="33"/>
      <c r="E28" s="13" t="s">
        <v>4</v>
      </c>
      <c r="F28" s="33" t="s">
        <v>182</v>
      </c>
      <c r="G28" s="33"/>
      <c r="H28" s="13" t="s">
        <v>5</v>
      </c>
      <c r="I28" s="13">
        <v>90720</v>
      </c>
      <c r="J28" s="13"/>
    </row>
    <row r="29" spans="1:10" x14ac:dyDescent="0.3">
      <c r="A29" s="13" t="s">
        <v>12</v>
      </c>
      <c r="B29" s="13"/>
      <c r="C29" s="16" t="s">
        <v>192</v>
      </c>
      <c r="D29" s="13"/>
      <c r="E29" s="13"/>
      <c r="F29" s="13"/>
      <c r="G29" s="13"/>
      <c r="H29" s="13"/>
      <c r="I29" s="13"/>
      <c r="J29" s="13"/>
    </row>
    <row r="30" spans="1:10" x14ac:dyDescent="0.3">
      <c r="A30" s="13" t="s">
        <v>7</v>
      </c>
      <c r="B30" s="33" t="s">
        <v>193</v>
      </c>
      <c r="C30" s="33"/>
      <c r="D30" s="33"/>
      <c r="E30" s="13" t="s">
        <v>8</v>
      </c>
      <c r="F30" s="35" t="s">
        <v>196</v>
      </c>
      <c r="G30" s="42"/>
      <c r="H30" s="42"/>
      <c r="I30" s="42"/>
      <c r="J30" s="13"/>
    </row>
    <row r="31" spans="1:10" x14ac:dyDescent="0.3">
      <c r="A31" s="13" t="s">
        <v>9</v>
      </c>
      <c r="B31" s="35" t="s">
        <v>194</v>
      </c>
      <c r="C31" s="35"/>
      <c r="D31" s="35"/>
      <c r="E31" s="35"/>
      <c r="F31" s="35"/>
      <c r="G31" s="35"/>
      <c r="H31" s="35"/>
      <c r="I31" s="35"/>
      <c r="J31" s="35"/>
    </row>
    <row r="32" spans="1:10" ht="15" customHeight="1" x14ac:dyDescent="0.3">
      <c r="A32" s="16" t="s">
        <v>10</v>
      </c>
      <c r="B32" s="33" t="s">
        <v>195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706</v>
      </c>
      <c r="D33" s="33"/>
      <c r="E33" s="33"/>
      <c r="F33" s="33"/>
      <c r="G33" s="33"/>
      <c r="H33" s="33"/>
      <c r="I33" s="33"/>
      <c r="J33" s="33"/>
    </row>
    <row r="34" spans="1:10" x14ac:dyDescent="0.3">
      <c r="A34" s="38" t="s">
        <v>22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3" t="s">
        <v>11</v>
      </c>
      <c r="B36" s="13"/>
      <c r="C36" s="33" t="s">
        <v>159</v>
      </c>
      <c r="D36" s="33"/>
      <c r="E36" s="33"/>
      <c r="F36" s="33"/>
      <c r="G36" s="33"/>
      <c r="H36" s="33"/>
      <c r="I36" s="33"/>
      <c r="J36" s="13"/>
    </row>
    <row r="37" spans="1:10" x14ac:dyDescent="0.3">
      <c r="A37" s="13" t="s">
        <v>2</v>
      </c>
      <c r="B37" s="13" t="s">
        <v>197</v>
      </c>
      <c r="C37" s="13"/>
      <c r="D37" s="13"/>
      <c r="E37" s="13"/>
      <c r="F37" s="13"/>
      <c r="G37" s="13"/>
      <c r="H37" s="13"/>
      <c r="I37" s="13"/>
      <c r="J37" s="13"/>
    </row>
    <row r="38" spans="1:10" x14ac:dyDescent="0.3">
      <c r="A38" s="13" t="s">
        <v>3</v>
      </c>
      <c r="B38" s="33" t="s">
        <v>198</v>
      </c>
      <c r="C38" s="33"/>
      <c r="D38" s="33"/>
      <c r="E38" s="13" t="s">
        <v>4</v>
      </c>
      <c r="F38" s="33" t="s">
        <v>182</v>
      </c>
      <c r="G38" s="33"/>
      <c r="H38" s="13" t="s">
        <v>5</v>
      </c>
      <c r="I38" s="13">
        <v>94607</v>
      </c>
      <c r="J38" s="13"/>
    </row>
    <row r="39" spans="1:10" x14ac:dyDescent="0.3">
      <c r="A39" s="13" t="s">
        <v>12</v>
      </c>
      <c r="B39" s="13"/>
      <c r="C39" s="13" t="s">
        <v>199</v>
      </c>
      <c r="D39" s="13"/>
      <c r="E39" s="13"/>
      <c r="F39" s="13"/>
      <c r="G39" s="13"/>
      <c r="H39" s="13"/>
      <c r="I39" s="13"/>
      <c r="J39" s="13"/>
    </row>
    <row r="40" spans="1:10" x14ac:dyDescent="0.3">
      <c r="A40" s="13" t="s">
        <v>7</v>
      </c>
      <c r="B40" s="33" t="s">
        <v>200</v>
      </c>
      <c r="C40" s="33"/>
      <c r="D40" s="33"/>
      <c r="E40" s="13" t="s">
        <v>8</v>
      </c>
      <c r="F40" s="35" t="s">
        <v>201</v>
      </c>
      <c r="G40" s="35"/>
      <c r="H40" s="35"/>
      <c r="I40" s="35"/>
      <c r="J40" s="13"/>
    </row>
    <row r="41" spans="1:10" ht="15" customHeight="1" x14ac:dyDescent="0.3">
      <c r="A41" s="13" t="s">
        <v>9</v>
      </c>
      <c r="B41" s="35" t="s">
        <v>202</v>
      </c>
      <c r="C41" s="35"/>
      <c r="D41" s="35"/>
      <c r="E41" s="35"/>
      <c r="F41" s="35"/>
      <c r="G41" s="35"/>
      <c r="H41" s="35"/>
      <c r="I41" s="35"/>
      <c r="J41" s="35"/>
    </row>
    <row r="42" spans="1:10" x14ac:dyDescent="0.3">
      <c r="A42" s="16" t="s">
        <v>10</v>
      </c>
      <c r="B42" s="33" t="s">
        <v>164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3" t="s">
        <v>14</v>
      </c>
      <c r="B43" s="33"/>
      <c r="C43" s="33" t="s">
        <v>704</v>
      </c>
      <c r="D43" s="33"/>
      <c r="E43" s="33"/>
      <c r="F43" s="33"/>
      <c r="G43" s="33"/>
      <c r="H43" s="33"/>
      <c r="I43" s="33"/>
      <c r="J43" s="33"/>
    </row>
    <row r="44" spans="1:10" x14ac:dyDescent="0.3">
      <c r="A44" s="38" t="s">
        <v>22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3">
      <c r="A46" s="13" t="s">
        <v>11</v>
      </c>
      <c r="B46" s="13"/>
      <c r="C46" s="33" t="s">
        <v>165</v>
      </c>
      <c r="D46" s="33"/>
      <c r="E46" s="33"/>
      <c r="F46" s="33"/>
      <c r="G46" s="33"/>
      <c r="H46" s="33"/>
      <c r="I46" s="33"/>
      <c r="J46" s="13"/>
    </row>
    <row r="47" spans="1:10" x14ac:dyDescent="0.3">
      <c r="A47" s="13" t="s">
        <v>2</v>
      </c>
      <c r="B47" s="13" t="s">
        <v>721</v>
      </c>
      <c r="C47" s="13"/>
      <c r="D47" s="13"/>
      <c r="E47" s="13"/>
      <c r="F47" s="13"/>
      <c r="G47" s="13"/>
      <c r="H47" s="13"/>
      <c r="I47" s="13"/>
      <c r="J47" s="13"/>
    </row>
    <row r="48" spans="1:10" x14ac:dyDescent="0.3">
      <c r="A48" s="13" t="s">
        <v>3</v>
      </c>
      <c r="B48" s="33" t="s">
        <v>720</v>
      </c>
      <c r="C48" s="33"/>
      <c r="D48" s="33"/>
      <c r="E48" s="13" t="s">
        <v>4</v>
      </c>
      <c r="F48" s="33" t="s">
        <v>182</v>
      </c>
      <c r="G48" s="33"/>
      <c r="H48" s="13">
        <v>92821</v>
      </c>
      <c r="I48" s="13"/>
      <c r="J48" s="13"/>
    </row>
    <row r="49" spans="1:10" ht="15" customHeight="1" x14ac:dyDescent="0.3">
      <c r="A49" s="13" t="s">
        <v>12</v>
      </c>
      <c r="B49" s="13"/>
      <c r="C49" s="13" t="s">
        <v>168</v>
      </c>
      <c r="D49" s="13"/>
      <c r="E49" s="13"/>
      <c r="F49" s="13"/>
      <c r="G49" s="13"/>
      <c r="H49" s="13"/>
      <c r="I49" s="13"/>
      <c r="J49" s="13"/>
    </row>
    <row r="50" spans="1:10" x14ac:dyDescent="0.3">
      <c r="A50" s="13" t="s">
        <v>7</v>
      </c>
      <c r="B50" s="33" t="s">
        <v>722</v>
      </c>
      <c r="C50" s="33"/>
      <c r="D50" s="33"/>
      <c r="E50" s="13" t="s">
        <v>8</v>
      </c>
      <c r="F50" s="35" t="s">
        <v>723</v>
      </c>
      <c r="G50" s="33"/>
      <c r="H50" s="33"/>
      <c r="I50" s="33"/>
      <c r="J50" s="13"/>
    </row>
    <row r="51" spans="1:10" x14ac:dyDescent="0.3">
      <c r="A51" s="13" t="s">
        <v>9</v>
      </c>
      <c r="B51" s="35" t="s">
        <v>204</v>
      </c>
      <c r="C51" s="33"/>
      <c r="D51" s="33"/>
      <c r="E51" s="33"/>
      <c r="F51" s="33"/>
      <c r="G51" s="33"/>
      <c r="H51" s="33"/>
      <c r="I51" s="33"/>
      <c r="J51" s="33"/>
    </row>
    <row r="52" spans="1:10" x14ac:dyDescent="0.3">
      <c r="A52" s="16" t="s">
        <v>10</v>
      </c>
      <c r="B52" s="33" t="s">
        <v>171</v>
      </c>
      <c r="C52" s="33"/>
      <c r="D52" s="33"/>
      <c r="E52" s="33"/>
      <c r="F52" s="33"/>
      <c r="G52" s="33"/>
      <c r="H52" s="33"/>
      <c r="I52" s="33"/>
      <c r="J52" s="33"/>
    </row>
    <row r="53" spans="1:10" x14ac:dyDescent="0.3">
      <c r="A53" s="33" t="s">
        <v>14</v>
      </c>
      <c r="B53" s="33"/>
      <c r="C53" s="33" t="s">
        <v>705</v>
      </c>
      <c r="D53" s="33"/>
      <c r="E53" s="33"/>
      <c r="F53" s="33"/>
      <c r="G53" s="33"/>
      <c r="H53" s="33"/>
      <c r="I53" s="33"/>
      <c r="J53" s="33"/>
    </row>
    <row r="61" spans="1:10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  <row r="430" ht="15" customHeight="1" x14ac:dyDescent="0.3"/>
  </sheetData>
  <mergeCells count="5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52:J52"/>
    <mergeCell ref="A53:B53"/>
    <mergeCell ref="C53:J53"/>
    <mergeCell ref="B48:D48"/>
    <mergeCell ref="F48:G48"/>
    <mergeCell ref="B50:D50"/>
    <mergeCell ref="F50:I50"/>
    <mergeCell ref="B51:J51"/>
  </mergeCells>
  <hyperlinks>
    <hyperlink ref="B12" r:id="rId1"/>
    <hyperlink ref="F11" r:id="rId2"/>
    <hyperlink ref="F20" r:id="rId3"/>
    <hyperlink ref="B21" r:id="rId4"/>
    <hyperlink ref="F30" r:id="rId5"/>
    <hyperlink ref="B31" r:id="rId6"/>
    <hyperlink ref="B41" r:id="rId7"/>
    <hyperlink ref="F40" r:id="rId8"/>
    <hyperlink ref="F50" r:id="rId9"/>
    <hyperlink ref="B51" r:id="rId10" display="http://proforceonline.com/"/>
  </hyperlinks>
  <pageMargins left="0.7" right="0.7" top="0.75" bottom="0.75" header="0.3" footer="0.3"/>
  <pageSetup scale="98" orientation="portrait" r:id="rId11"/>
  <headerFooter>
    <oddHeader xml:space="preserve">&amp;LAttachment D&amp;CDistributors for Body Armor 
State by State&amp;RRFP-AR-21-001
</oddHeader>
    <oddFooter>&amp;LManufacturer Name: 
&amp;CPage &amp;P</oddFooter>
  </headerFooter>
  <rowBreaks count="13" manualBreakCount="13">
    <brk id="43" max="9" man="1"/>
    <brk id="60" max="16383" man="1"/>
    <brk id="105" max="16383" man="1"/>
    <brk id="150" max="16383" man="1"/>
    <brk id="157" max="9" man="1"/>
    <brk id="195" max="16383" man="1"/>
    <brk id="240" max="16383" man="1"/>
    <brk id="285" max="16383" man="1"/>
    <brk id="292" max="9" man="1"/>
    <brk id="330" max="16383" man="1"/>
    <brk id="375" max="16383" man="1"/>
    <brk id="420" max="16383" man="1"/>
    <brk id="42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FFFF00"/>
  </sheetPr>
  <dimension ref="A1:J421"/>
  <sheetViews>
    <sheetView topLeftCell="A16" zoomScaleNormal="100" zoomScaleSheetLayoutView="150" workbookViewId="0">
      <selection activeCell="E20" sqref="E20"/>
    </sheetView>
  </sheetViews>
  <sheetFormatPr defaultColWidth="9.109375" defaultRowHeight="14.4" x14ac:dyDescent="0.3"/>
  <cols>
    <col min="1" max="16384" width="9.109375" style="14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4" t="s">
        <v>1</v>
      </c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4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4" t="s">
        <v>3</v>
      </c>
      <c r="B9" s="33" t="s">
        <v>131</v>
      </c>
      <c r="C9" s="33"/>
      <c r="D9" s="33"/>
      <c r="E9" s="14" t="s">
        <v>4</v>
      </c>
      <c r="F9" s="33" t="s">
        <v>132</v>
      </c>
      <c r="G9" s="33"/>
      <c r="H9" s="14" t="s">
        <v>5</v>
      </c>
      <c r="I9" s="14">
        <v>32218</v>
      </c>
    </row>
    <row r="10" spans="1:10" x14ac:dyDescent="0.3">
      <c r="A10" s="14" t="s">
        <v>6</v>
      </c>
      <c r="C10" s="34" t="s">
        <v>156</v>
      </c>
      <c r="D10" s="34"/>
      <c r="E10" s="34"/>
      <c r="F10" s="34"/>
      <c r="G10" s="34"/>
      <c r="H10" s="34"/>
      <c r="I10" s="34"/>
    </row>
    <row r="11" spans="1:10" x14ac:dyDescent="0.3">
      <c r="A11" s="14" t="s">
        <v>7</v>
      </c>
      <c r="B11" s="34" t="s">
        <v>158</v>
      </c>
      <c r="C11" s="34"/>
      <c r="D11" s="34"/>
      <c r="E11" s="14" t="s">
        <v>8</v>
      </c>
      <c r="F11" s="35" t="s">
        <v>205</v>
      </c>
      <c r="G11" s="43"/>
      <c r="H11" s="43"/>
      <c r="I11" s="43"/>
    </row>
    <row r="12" spans="1:10" x14ac:dyDescent="0.3">
      <c r="A12" s="14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</row>
    <row r="13" spans="1:10" x14ac:dyDescent="0.3">
      <c r="A13" s="14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</row>
    <row r="14" spans="1:10" ht="15" customHeight="1" x14ac:dyDescent="0.3">
      <c r="A14" s="38" t="s">
        <v>23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4" t="s">
        <v>11</v>
      </c>
      <c r="C16" s="33" t="s">
        <v>206</v>
      </c>
      <c r="D16" s="33"/>
      <c r="E16" s="33"/>
      <c r="F16" s="33"/>
      <c r="G16" s="33"/>
      <c r="H16" s="33"/>
      <c r="I16" s="33"/>
    </row>
    <row r="17" spans="1:10" x14ac:dyDescent="0.3">
      <c r="A17" s="14" t="s">
        <v>2</v>
      </c>
      <c r="B17" s="14" t="s">
        <v>207</v>
      </c>
    </row>
    <row r="18" spans="1:10" x14ac:dyDescent="0.3">
      <c r="A18" s="14" t="s">
        <v>3</v>
      </c>
      <c r="B18" s="33" t="s">
        <v>208</v>
      </c>
      <c r="C18" s="33"/>
      <c r="D18" s="33"/>
      <c r="E18" s="14" t="s">
        <v>4</v>
      </c>
      <c r="F18" s="33" t="s">
        <v>209</v>
      </c>
      <c r="G18" s="33"/>
      <c r="H18" s="14" t="s">
        <v>5</v>
      </c>
      <c r="I18" s="14">
        <v>80516</v>
      </c>
    </row>
    <row r="19" spans="1:10" x14ac:dyDescent="0.3">
      <c r="A19" s="14" t="s">
        <v>12</v>
      </c>
      <c r="C19" s="16" t="s">
        <v>210</v>
      </c>
    </row>
    <row r="20" spans="1:10" x14ac:dyDescent="0.3">
      <c r="A20" s="14" t="s">
        <v>7</v>
      </c>
      <c r="B20" s="34" t="s">
        <v>719</v>
      </c>
      <c r="C20" s="34"/>
      <c r="D20" s="34"/>
      <c r="E20" s="14" t="s">
        <v>8</v>
      </c>
      <c r="F20" s="35" t="s">
        <v>211</v>
      </c>
      <c r="G20" s="43"/>
      <c r="H20" s="43"/>
      <c r="I20" s="43"/>
    </row>
    <row r="21" spans="1:10" x14ac:dyDescent="0.3">
      <c r="A21" s="14" t="s">
        <v>9</v>
      </c>
      <c r="B21" s="35" t="s">
        <v>194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7" t="s">
        <v>10</v>
      </c>
      <c r="B22" s="33" t="s">
        <v>195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718</v>
      </c>
      <c r="D23" s="33"/>
      <c r="E23" s="33"/>
      <c r="F23" s="33"/>
      <c r="G23" s="33"/>
      <c r="H23" s="33"/>
      <c r="I23" s="33"/>
      <c r="J23" s="33"/>
    </row>
    <row r="24" spans="1:10" x14ac:dyDescent="0.3">
      <c r="A24" s="38" t="s">
        <v>23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4" t="s">
        <v>11</v>
      </c>
      <c r="C26" s="33" t="s">
        <v>165</v>
      </c>
      <c r="D26" s="33"/>
      <c r="E26" s="33"/>
      <c r="F26" s="33"/>
      <c r="G26" s="33"/>
      <c r="H26" s="33"/>
      <c r="I26" s="33"/>
    </row>
    <row r="27" spans="1:10" x14ac:dyDescent="0.3">
      <c r="A27" s="14" t="s">
        <v>2</v>
      </c>
      <c r="B27" s="44" t="s">
        <v>166</v>
      </c>
      <c r="C27" s="44"/>
      <c r="D27" s="44"/>
      <c r="E27" s="44"/>
      <c r="F27" s="44"/>
      <c r="G27" s="44"/>
      <c r="H27" s="44"/>
      <c r="I27" s="44"/>
      <c r="J27" s="44"/>
    </row>
    <row r="28" spans="1:10" x14ac:dyDescent="0.3">
      <c r="A28" s="14" t="s">
        <v>3</v>
      </c>
      <c r="B28" s="33" t="s">
        <v>167</v>
      </c>
      <c r="C28" s="33"/>
      <c r="D28" s="33"/>
      <c r="E28" s="14" t="s">
        <v>4</v>
      </c>
      <c r="F28" s="33" t="s">
        <v>162</v>
      </c>
      <c r="G28" s="33"/>
      <c r="H28" s="14">
        <v>86301</v>
      </c>
    </row>
    <row r="29" spans="1:10" x14ac:dyDescent="0.3">
      <c r="A29" s="14" t="s">
        <v>12</v>
      </c>
      <c r="C29" s="16" t="s">
        <v>168</v>
      </c>
    </row>
    <row r="30" spans="1:10" x14ac:dyDescent="0.3">
      <c r="A30" s="14" t="s">
        <v>7</v>
      </c>
      <c r="B30" s="34" t="s">
        <v>169</v>
      </c>
      <c r="C30" s="34"/>
      <c r="D30" s="34"/>
      <c r="E30" s="14" t="s">
        <v>8</v>
      </c>
      <c r="F30" s="35" t="s">
        <v>172</v>
      </c>
      <c r="G30" s="43"/>
      <c r="H30" s="43"/>
      <c r="I30" s="43"/>
    </row>
    <row r="31" spans="1:10" x14ac:dyDescent="0.3">
      <c r="A31" s="14" t="s">
        <v>9</v>
      </c>
      <c r="B31" s="35" t="s">
        <v>212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171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705</v>
      </c>
      <c r="D33" s="33"/>
      <c r="E33" s="33"/>
      <c r="F33" s="33"/>
      <c r="G33" s="33"/>
      <c r="H33" s="33"/>
      <c r="I33" s="33"/>
      <c r="J33" s="33"/>
    </row>
    <row r="34" spans="1:10" x14ac:dyDescent="0.3">
      <c r="A34" s="38" t="s">
        <v>23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6" t="s">
        <v>11</v>
      </c>
      <c r="B36" s="16"/>
      <c r="C36" s="34" t="s">
        <v>159</v>
      </c>
      <c r="D36" s="34"/>
      <c r="E36" s="34"/>
      <c r="F36" s="34"/>
      <c r="G36" s="34"/>
      <c r="H36" s="34"/>
      <c r="I36" s="34"/>
      <c r="J36" s="16"/>
    </row>
    <row r="37" spans="1:10" x14ac:dyDescent="0.3">
      <c r="A37" s="16" t="s">
        <v>2</v>
      </c>
      <c r="B37" s="16" t="s">
        <v>160</v>
      </c>
      <c r="C37" s="16"/>
      <c r="D37" s="16"/>
      <c r="E37" s="16"/>
      <c r="F37" s="16"/>
      <c r="G37" s="16"/>
      <c r="H37" s="16"/>
      <c r="I37" s="16"/>
      <c r="J37" s="16"/>
    </row>
    <row r="38" spans="1:10" x14ac:dyDescent="0.3">
      <c r="A38" s="16" t="s">
        <v>3</v>
      </c>
      <c r="B38" s="34" t="s">
        <v>161</v>
      </c>
      <c r="C38" s="34"/>
      <c r="D38" s="34"/>
      <c r="E38" s="16" t="s">
        <v>4</v>
      </c>
      <c r="F38" s="34" t="s">
        <v>162</v>
      </c>
      <c r="G38" s="34"/>
      <c r="H38" s="16">
        <v>85040</v>
      </c>
      <c r="I38" s="16"/>
      <c r="J38" s="16"/>
    </row>
    <row r="39" spans="1:10" x14ac:dyDescent="0.3">
      <c r="A39" s="16" t="s">
        <v>12</v>
      </c>
      <c r="B39" s="16"/>
      <c r="C39" s="16" t="s">
        <v>715</v>
      </c>
      <c r="D39" s="16"/>
      <c r="E39" s="16"/>
      <c r="F39" s="16"/>
      <c r="G39" s="16"/>
      <c r="H39" s="16"/>
      <c r="I39" s="16"/>
      <c r="J39" s="16"/>
    </row>
    <row r="40" spans="1:10" x14ac:dyDescent="0.3">
      <c r="A40" s="16" t="s">
        <v>7</v>
      </c>
      <c r="B40" s="34" t="s">
        <v>717</v>
      </c>
      <c r="C40" s="34"/>
      <c r="D40" s="34"/>
      <c r="E40" s="16" t="s">
        <v>8</v>
      </c>
      <c r="F40" s="35" t="s">
        <v>716</v>
      </c>
      <c r="G40" s="34"/>
      <c r="H40" s="34"/>
      <c r="I40" s="34"/>
      <c r="J40" s="16"/>
    </row>
    <row r="41" spans="1:10" ht="15" customHeight="1" x14ac:dyDescent="0.3">
      <c r="A41" s="16" t="s">
        <v>9</v>
      </c>
      <c r="B41" s="35" t="s">
        <v>213</v>
      </c>
      <c r="C41" s="34"/>
      <c r="D41" s="34"/>
      <c r="E41" s="34"/>
      <c r="F41" s="34"/>
      <c r="G41" s="34"/>
      <c r="H41" s="34"/>
      <c r="I41" s="34"/>
      <c r="J41" s="34"/>
    </row>
    <row r="42" spans="1:10" x14ac:dyDescent="0.3">
      <c r="A42" s="16" t="s">
        <v>10</v>
      </c>
      <c r="B42" s="34" t="s">
        <v>164</v>
      </c>
      <c r="C42" s="34"/>
      <c r="D42" s="34"/>
      <c r="E42" s="34"/>
      <c r="F42" s="34"/>
      <c r="G42" s="34"/>
      <c r="H42" s="34"/>
      <c r="I42" s="34"/>
      <c r="J42" s="34"/>
    </row>
    <row r="43" spans="1:10" x14ac:dyDescent="0.3">
      <c r="A43" s="34" t="s">
        <v>14</v>
      </c>
      <c r="B43" s="34"/>
      <c r="C43" s="34" t="s">
        <v>704</v>
      </c>
      <c r="D43" s="34"/>
      <c r="E43" s="34"/>
      <c r="F43" s="34"/>
      <c r="G43" s="34"/>
      <c r="H43" s="34"/>
      <c r="I43" s="34"/>
      <c r="J43" s="34"/>
    </row>
    <row r="52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</sheetData>
  <mergeCells count="45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7:J27"/>
    <mergeCell ref="B42:J42"/>
    <mergeCell ref="A43:B43"/>
    <mergeCell ref="C43:J43"/>
    <mergeCell ref="B38:D38"/>
    <mergeCell ref="F38:G38"/>
    <mergeCell ref="B40:D40"/>
    <mergeCell ref="F40:I40"/>
    <mergeCell ref="B41:J41"/>
  </mergeCells>
  <hyperlinks>
    <hyperlink ref="B12" r:id="rId1"/>
    <hyperlink ref="F11" r:id="rId2"/>
    <hyperlink ref="F20" r:id="rId3"/>
    <hyperlink ref="B21" r:id="rId4"/>
    <hyperlink ref="F30" r:id="rId5"/>
    <hyperlink ref="B31" r:id="rId6" display="http://proforceonline.com/"/>
    <hyperlink ref="F40" r:id="rId7"/>
    <hyperlink ref="B41" r:id="rId8"/>
  </hyperlinks>
  <pageMargins left="0.7" right="0.7" top="0.75" bottom="0.75" header="0.3" footer="0.3"/>
  <pageSetup scale="98" orientation="portrait" r:id="rId9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51" max="16383" man="1"/>
    <brk id="96" max="16383" man="1"/>
    <brk id="141" max="16383" man="1"/>
    <brk id="148" max="9" man="1"/>
    <brk id="186" max="16383" man="1"/>
    <brk id="231" max="16383" man="1"/>
    <brk id="276" max="16383" man="1"/>
    <brk id="283" max="9" man="1"/>
    <brk id="321" max="16383" man="1"/>
    <brk id="366" max="16383" man="1"/>
    <brk id="411" max="16383" man="1"/>
    <brk id="418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FFFF00"/>
  </sheetPr>
  <dimension ref="A1:J431"/>
  <sheetViews>
    <sheetView topLeftCell="A25" zoomScaleNormal="100" zoomScaleSheetLayoutView="150" workbookViewId="0">
      <selection activeCell="Q31" sqref="Q31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3" t="s">
        <v>1</v>
      </c>
      <c r="B7" s="13"/>
      <c r="C7" s="33" t="s">
        <v>129</v>
      </c>
      <c r="D7" s="33"/>
      <c r="E7" s="33"/>
      <c r="F7" s="33"/>
      <c r="G7" s="33"/>
      <c r="H7" s="33"/>
      <c r="I7" s="33"/>
      <c r="J7" s="33"/>
    </row>
    <row r="8" spans="1:10" x14ac:dyDescent="0.3">
      <c r="A8" s="13" t="s">
        <v>2</v>
      </c>
      <c r="B8" s="33" t="s">
        <v>130</v>
      </c>
      <c r="C8" s="33"/>
      <c r="D8" s="33"/>
      <c r="E8" s="33"/>
      <c r="F8" s="33"/>
      <c r="G8" s="33"/>
      <c r="H8" s="33"/>
      <c r="I8" s="33"/>
      <c r="J8" s="33"/>
    </row>
    <row r="9" spans="1:10" x14ac:dyDescent="0.3">
      <c r="A9" s="13" t="s">
        <v>3</v>
      </c>
      <c r="B9" s="33" t="s">
        <v>131</v>
      </c>
      <c r="C9" s="33"/>
      <c r="D9" s="33"/>
      <c r="E9" s="13" t="s">
        <v>4</v>
      </c>
      <c r="F9" s="33" t="s">
        <v>132</v>
      </c>
      <c r="G9" s="33"/>
      <c r="H9" s="13" t="s">
        <v>5</v>
      </c>
      <c r="I9" s="20">
        <v>32218</v>
      </c>
      <c r="J9" s="13"/>
    </row>
    <row r="10" spans="1:10" x14ac:dyDescent="0.3">
      <c r="A10" s="13" t="s">
        <v>6</v>
      </c>
      <c r="B10" s="13"/>
      <c r="C10" s="33" t="s">
        <v>214</v>
      </c>
      <c r="D10" s="33"/>
      <c r="E10" s="33"/>
      <c r="F10" s="33"/>
      <c r="G10" s="33"/>
      <c r="H10" s="33"/>
      <c r="I10" s="33"/>
      <c r="J10" s="13"/>
    </row>
    <row r="11" spans="1:10" x14ac:dyDescent="0.3">
      <c r="A11" s="13" t="s">
        <v>7</v>
      </c>
      <c r="B11" s="33" t="s">
        <v>215</v>
      </c>
      <c r="C11" s="33"/>
      <c r="D11" s="33"/>
      <c r="E11" s="13" t="s">
        <v>8</v>
      </c>
      <c r="F11" s="35" t="s">
        <v>216</v>
      </c>
      <c r="G11" s="33"/>
      <c r="H11" s="33"/>
      <c r="I11" s="33"/>
      <c r="J11" s="13"/>
    </row>
    <row r="12" spans="1:10" x14ac:dyDescent="0.3">
      <c r="A12" s="13" t="s">
        <v>9</v>
      </c>
      <c r="B12" s="35" t="s">
        <v>136</v>
      </c>
      <c r="C12" s="33"/>
      <c r="D12" s="33"/>
      <c r="E12" s="33"/>
      <c r="F12" s="33"/>
      <c r="G12" s="33"/>
      <c r="H12" s="33"/>
      <c r="I12" s="33"/>
      <c r="J12" s="13"/>
    </row>
    <row r="13" spans="1:10" x14ac:dyDescent="0.3">
      <c r="A13" s="13" t="s">
        <v>10</v>
      </c>
      <c r="B13" s="33" t="s">
        <v>137</v>
      </c>
      <c r="C13" s="33"/>
      <c r="D13" s="33"/>
      <c r="E13" s="33"/>
      <c r="F13" s="33"/>
      <c r="G13" s="33"/>
      <c r="H13" s="33"/>
      <c r="I13" s="33"/>
      <c r="J13" s="13"/>
    </row>
    <row r="14" spans="1:10" ht="15" customHeight="1" x14ac:dyDescent="0.3">
      <c r="A14" s="38" t="s">
        <v>24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217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218</v>
      </c>
      <c r="C17" s="13"/>
      <c r="D17" s="13"/>
      <c r="E17" s="13"/>
      <c r="F17" s="13"/>
      <c r="G17" s="13"/>
      <c r="H17" s="13"/>
      <c r="I17" s="20"/>
      <c r="J17" s="13"/>
    </row>
    <row r="18" spans="1:10" x14ac:dyDescent="0.3">
      <c r="A18" s="13" t="s">
        <v>3</v>
      </c>
      <c r="B18" s="33" t="s">
        <v>219</v>
      </c>
      <c r="C18" s="33"/>
      <c r="D18" s="33"/>
      <c r="E18" s="13" t="s">
        <v>4</v>
      </c>
      <c r="F18" s="33" t="s">
        <v>220</v>
      </c>
      <c r="G18" s="33"/>
      <c r="H18" s="16" t="s">
        <v>5</v>
      </c>
      <c r="I18" s="21" t="s">
        <v>221</v>
      </c>
      <c r="J18" s="13"/>
    </row>
    <row r="19" spans="1:10" x14ac:dyDescent="0.3">
      <c r="A19" s="13" t="s">
        <v>12</v>
      </c>
      <c r="B19" s="13"/>
      <c r="C19" s="13" t="s">
        <v>222</v>
      </c>
      <c r="D19" s="13"/>
      <c r="E19" s="13"/>
      <c r="F19" s="13"/>
      <c r="G19" s="13"/>
      <c r="H19" s="13"/>
      <c r="I19" s="20"/>
      <c r="J19" s="13"/>
    </row>
    <row r="20" spans="1:10" x14ac:dyDescent="0.3">
      <c r="A20" s="13" t="s">
        <v>7</v>
      </c>
      <c r="B20" s="33" t="s">
        <v>223</v>
      </c>
      <c r="C20" s="33"/>
      <c r="D20" s="33"/>
      <c r="E20" s="13" t="s">
        <v>8</v>
      </c>
      <c r="F20" s="35" t="s">
        <v>224</v>
      </c>
      <c r="G20" s="33"/>
      <c r="H20" s="33"/>
      <c r="I20" s="33"/>
      <c r="J20" s="13"/>
    </row>
    <row r="21" spans="1:10" x14ac:dyDescent="0.3">
      <c r="A21" s="13" t="s">
        <v>9</v>
      </c>
      <c r="B21" s="35" t="s">
        <v>225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226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220</v>
      </c>
      <c r="D23" s="33"/>
      <c r="E23" s="33"/>
      <c r="F23" s="33"/>
      <c r="G23" s="33"/>
      <c r="H23" s="33"/>
      <c r="I23" s="33"/>
      <c r="J23" s="33"/>
    </row>
    <row r="24" spans="1:10" x14ac:dyDescent="0.3">
      <c r="A24" s="38" t="s">
        <v>24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3">
      <c r="A26" s="13" t="s">
        <v>11</v>
      </c>
      <c r="B26" s="13"/>
      <c r="C26" s="33" t="s">
        <v>227</v>
      </c>
      <c r="D26" s="33"/>
      <c r="E26" s="33"/>
      <c r="F26" s="33"/>
      <c r="G26" s="33"/>
      <c r="H26" s="33"/>
      <c r="I26" s="33"/>
      <c r="J26" s="13"/>
    </row>
    <row r="27" spans="1:10" x14ac:dyDescent="0.3">
      <c r="A27" s="13" t="s">
        <v>2</v>
      </c>
      <c r="B27" s="13" t="s">
        <v>228</v>
      </c>
      <c r="C27" s="13"/>
      <c r="D27" s="13"/>
      <c r="E27" s="13"/>
      <c r="F27" s="13"/>
      <c r="G27" s="13"/>
      <c r="H27" s="13"/>
      <c r="I27" s="20"/>
      <c r="J27" s="13"/>
    </row>
    <row r="28" spans="1:10" x14ac:dyDescent="0.3">
      <c r="A28" s="13" t="s">
        <v>3</v>
      </c>
      <c r="B28" s="33" t="s">
        <v>229</v>
      </c>
      <c r="C28" s="33"/>
      <c r="D28" s="33"/>
      <c r="E28" s="13" t="s">
        <v>4</v>
      </c>
      <c r="F28" s="33" t="s">
        <v>220</v>
      </c>
      <c r="G28" s="33"/>
      <c r="H28" s="16" t="s">
        <v>5</v>
      </c>
      <c r="I28" s="21" t="s">
        <v>230</v>
      </c>
      <c r="J28" s="13"/>
    </row>
    <row r="29" spans="1:10" x14ac:dyDescent="0.3">
      <c r="A29" s="13" t="s">
        <v>12</v>
      </c>
      <c r="B29" s="13"/>
      <c r="C29" s="13" t="s">
        <v>231</v>
      </c>
      <c r="D29" s="13"/>
      <c r="E29" s="13"/>
      <c r="F29" s="13"/>
      <c r="G29" s="13"/>
      <c r="H29" s="13"/>
      <c r="I29" s="20"/>
      <c r="J29" s="13"/>
    </row>
    <row r="30" spans="1:10" x14ac:dyDescent="0.3">
      <c r="A30" s="13" t="s">
        <v>7</v>
      </c>
      <c r="B30" s="33" t="s">
        <v>232</v>
      </c>
      <c r="C30" s="33"/>
      <c r="D30" s="33"/>
      <c r="E30" s="13" t="s">
        <v>8</v>
      </c>
      <c r="F30" s="35" t="s">
        <v>233</v>
      </c>
      <c r="G30" s="33"/>
      <c r="H30" s="33"/>
      <c r="I30" s="33"/>
      <c r="J30" s="13"/>
    </row>
    <row r="31" spans="1:10" x14ac:dyDescent="0.3">
      <c r="A31" s="13" t="s">
        <v>9</v>
      </c>
      <c r="B31" s="35" t="s">
        <v>234</v>
      </c>
      <c r="C31" s="33"/>
      <c r="D31" s="33"/>
      <c r="E31" s="33"/>
      <c r="F31" s="33"/>
      <c r="G31" s="33"/>
      <c r="H31" s="33"/>
      <c r="I31" s="33"/>
      <c r="J31" s="33"/>
    </row>
    <row r="32" spans="1:10" ht="15" customHeight="1" x14ac:dyDescent="0.3">
      <c r="A32" s="16" t="s">
        <v>10</v>
      </c>
      <c r="B32" s="33" t="s">
        <v>235</v>
      </c>
      <c r="C32" s="33"/>
      <c r="D32" s="33"/>
      <c r="E32" s="33"/>
      <c r="F32" s="33"/>
      <c r="G32" s="33"/>
      <c r="H32" s="33"/>
      <c r="I32" s="33"/>
      <c r="J32" s="33"/>
    </row>
    <row r="33" spans="1:10" x14ac:dyDescent="0.3">
      <c r="A33" s="33" t="s">
        <v>14</v>
      </c>
      <c r="B33" s="33"/>
      <c r="C33" s="33" t="s">
        <v>220</v>
      </c>
      <c r="D33" s="33"/>
      <c r="E33" s="33"/>
      <c r="F33" s="33"/>
      <c r="G33" s="33"/>
      <c r="H33" s="33"/>
      <c r="I33" s="33"/>
      <c r="J33" s="33"/>
    </row>
    <row r="34" spans="1:10" x14ac:dyDescent="0.3">
      <c r="A34" s="38" t="s">
        <v>24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3" t="s">
        <v>11</v>
      </c>
      <c r="B36" s="13"/>
      <c r="C36" s="33" t="s">
        <v>236</v>
      </c>
      <c r="D36" s="33"/>
      <c r="E36" s="33"/>
      <c r="F36" s="33"/>
      <c r="G36" s="33"/>
      <c r="H36" s="33"/>
      <c r="I36" s="33"/>
      <c r="J36" s="13"/>
    </row>
    <row r="37" spans="1:10" x14ac:dyDescent="0.3">
      <c r="A37" s="13" t="s">
        <v>2</v>
      </c>
      <c r="B37" s="13" t="s">
        <v>237</v>
      </c>
      <c r="C37" s="13"/>
      <c r="D37" s="13"/>
      <c r="E37" s="13"/>
      <c r="F37" s="13"/>
      <c r="G37" s="13"/>
      <c r="H37" s="13"/>
      <c r="I37" s="20"/>
      <c r="J37" s="13"/>
    </row>
    <row r="38" spans="1:10" x14ac:dyDescent="0.3">
      <c r="A38" s="13" t="s">
        <v>3</v>
      </c>
      <c r="B38" s="33" t="s">
        <v>238</v>
      </c>
      <c r="C38" s="33"/>
      <c r="D38" s="33"/>
      <c r="E38" s="13" t="s">
        <v>4</v>
      </c>
      <c r="F38" s="33" t="s">
        <v>220</v>
      </c>
      <c r="G38" s="33"/>
      <c r="H38" s="16" t="s">
        <v>5</v>
      </c>
      <c r="I38" s="21" t="s">
        <v>239</v>
      </c>
      <c r="J38" s="13"/>
    </row>
    <row r="39" spans="1:10" x14ac:dyDescent="0.3">
      <c r="A39" s="13" t="s">
        <v>12</v>
      </c>
      <c r="B39" s="13"/>
      <c r="C39" s="13" t="s">
        <v>240</v>
      </c>
      <c r="D39" s="13"/>
      <c r="E39" s="13"/>
      <c r="F39" s="13"/>
      <c r="G39" s="13"/>
      <c r="H39" s="13"/>
      <c r="I39" s="20"/>
      <c r="J39" s="13"/>
    </row>
    <row r="40" spans="1:10" x14ac:dyDescent="0.3">
      <c r="A40" s="13" t="s">
        <v>7</v>
      </c>
      <c r="B40" s="33" t="s">
        <v>241</v>
      </c>
      <c r="C40" s="33"/>
      <c r="D40" s="33"/>
      <c r="E40" s="13" t="s">
        <v>8</v>
      </c>
      <c r="F40" s="35" t="s">
        <v>242</v>
      </c>
      <c r="G40" s="33"/>
      <c r="H40" s="33"/>
      <c r="I40" s="33"/>
      <c r="J40" s="13"/>
    </row>
    <row r="41" spans="1:10" ht="15" customHeight="1" x14ac:dyDescent="0.3">
      <c r="A41" s="13" t="s">
        <v>9</v>
      </c>
      <c r="B41" s="35" t="s">
        <v>243</v>
      </c>
      <c r="C41" s="33"/>
      <c r="D41" s="33"/>
      <c r="E41" s="33"/>
      <c r="F41" s="33"/>
      <c r="G41" s="33"/>
      <c r="H41" s="33"/>
      <c r="I41" s="33"/>
      <c r="J41" s="33"/>
    </row>
    <row r="42" spans="1:10" x14ac:dyDescent="0.3">
      <c r="A42" s="16" t="s">
        <v>10</v>
      </c>
      <c r="B42" s="33" t="s">
        <v>244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3" t="s">
        <v>14</v>
      </c>
      <c r="B43" s="33"/>
      <c r="C43" s="33" t="s">
        <v>220</v>
      </c>
      <c r="D43" s="33"/>
      <c r="E43" s="33"/>
      <c r="F43" s="33"/>
      <c r="G43" s="33"/>
      <c r="H43" s="33"/>
      <c r="I43" s="33"/>
      <c r="J43" s="33"/>
    </row>
    <row r="44" spans="1:10" x14ac:dyDescent="0.3">
      <c r="A44" s="38" t="s">
        <v>24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3">
      <c r="A46" s="16" t="s">
        <v>11</v>
      </c>
      <c r="B46" s="16"/>
      <c r="C46" s="44" t="s">
        <v>236</v>
      </c>
      <c r="D46" s="44"/>
      <c r="E46" s="44"/>
      <c r="F46" s="44"/>
      <c r="G46" s="44"/>
      <c r="H46" s="44"/>
      <c r="I46" s="44"/>
      <c r="J46" s="44"/>
    </row>
    <row r="47" spans="1:10" x14ac:dyDescent="0.3">
      <c r="A47" s="16" t="s">
        <v>2</v>
      </c>
      <c r="B47" s="44" t="s">
        <v>245</v>
      </c>
      <c r="C47" s="44"/>
      <c r="D47" s="44"/>
      <c r="E47" s="44"/>
      <c r="F47" s="44"/>
      <c r="G47" s="44"/>
      <c r="H47" s="44"/>
      <c r="I47" s="44"/>
      <c r="J47" s="44"/>
    </row>
    <row r="48" spans="1:10" x14ac:dyDescent="0.3">
      <c r="A48" s="16" t="s">
        <v>3</v>
      </c>
      <c r="B48" s="34" t="s">
        <v>246</v>
      </c>
      <c r="C48" s="34"/>
      <c r="D48" s="34"/>
      <c r="E48" s="16" t="s">
        <v>4</v>
      </c>
      <c r="F48" s="34" t="s">
        <v>220</v>
      </c>
      <c r="G48" s="34"/>
      <c r="H48" s="16" t="s">
        <v>5</v>
      </c>
      <c r="I48" s="21" t="s">
        <v>247</v>
      </c>
      <c r="J48" s="16"/>
    </row>
    <row r="49" spans="1:10" ht="15" customHeight="1" x14ac:dyDescent="0.3">
      <c r="A49" s="16" t="s">
        <v>12</v>
      </c>
      <c r="B49" s="16"/>
      <c r="C49" s="44" t="s">
        <v>248</v>
      </c>
      <c r="D49" s="44"/>
      <c r="E49" s="44"/>
      <c r="F49" s="44"/>
      <c r="G49" s="44"/>
      <c r="H49" s="44"/>
      <c r="I49" s="44"/>
      <c r="J49" s="44"/>
    </row>
    <row r="50" spans="1:10" ht="29.25" customHeight="1" x14ac:dyDescent="0.3">
      <c r="A50" s="16" t="s">
        <v>7</v>
      </c>
      <c r="B50" s="34" t="s">
        <v>249</v>
      </c>
      <c r="C50" s="34"/>
      <c r="D50" s="34"/>
      <c r="E50" s="16" t="s">
        <v>8</v>
      </c>
      <c r="F50" s="45" t="s">
        <v>250</v>
      </c>
      <c r="G50" s="34"/>
      <c r="H50" s="34"/>
      <c r="I50" s="34"/>
      <c r="J50" s="16"/>
    </row>
    <row r="51" spans="1:10" x14ac:dyDescent="0.3">
      <c r="A51" s="16" t="s">
        <v>9</v>
      </c>
      <c r="B51" s="35" t="s">
        <v>251</v>
      </c>
      <c r="C51" s="34"/>
      <c r="D51" s="34"/>
      <c r="E51" s="34"/>
      <c r="F51" s="34"/>
      <c r="G51" s="34"/>
      <c r="H51" s="34"/>
      <c r="I51" s="34"/>
      <c r="J51" s="34"/>
    </row>
    <row r="52" spans="1:10" x14ac:dyDescent="0.3">
      <c r="A52" s="16" t="s">
        <v>10</v>
      </c>
      <c r="B52" s="34" t="s">
        <v>244</v>
      </c>
      <c r="C52" s="34"/>
      <c r="D52" s="34"/>
      <c r="E52" s="34"/>
      <c r="F52" s="34"/>
      <c r="G52" s="34"/>
      <c r="H52" s="34"/>
      <c r="I52" s="34"/>
      <c r="J52" s="34"/>
    </row>
    <row r="53" spans="1:10" x14ac:dyDescent="0.3">
      <c r="A53" s="34" t="s">
        <v>14</v>
      </c>
      <c r="B53" s="34"/>
      <c r="C53" s="34" t="s">
        <v>220</v>
      </c>
      <c r="D53" s="34"/>
      <c r="E53" s="34"/>
      <c r="F53" s="34"/>
      <c r="G53" s="34"/>
      <c r="H53" s="34"/>
      <c r="I53" s="34"/>
      <c r="J53" s="34"/>
    </row>
    <row r="62" spans="1:10" ht="15" customHeight="1" x14ac:dyDescent="0.3"/>
    <row r="287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</sheetData>
  <mergeCells count="56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J46"/>
    <mergeCell ref="B47:J47"/>
    <mergeCell ref="B48:D48"/>
    <mergeCell ref="F48:G48"/>
    <mergeCell ref="B50:D50"/>
    <mergeCell ref="F50:I50"/>
    <mergeCell ref="B51:J51"/>
    <mergeCell ref="B52:J52"/>
    <mergeCell ref="A53:B53"/>
    <mergeCell ref="C53:J53"/>
    <mergeCell ref="C49:J49"/>
  </mergeCells>
  <hyperlinks>
    <hyperlink ref="B12" r:id="rId1"/>
    <hyperlink ref="F11" r:id="rId2"/>
    <hyperlink ref="B21" r:id="rId3"/>
    <hyperlink ref="F20" r:id="rId4"/>
    <hyperlink ref="F30" r:id="rId5"/>
    <hyperlink ref="B31" r:id="rId6"/>
    <hyperlink ref="F40" r:id="rId7"/>
    <hyperlink ref="B41" r:id="rId8"/>
    <hyperlink ref="B51" r:id="rId9"/>
    <hyperlink ref="F50" r:id="rId10" display="e.mcgee@newengland.net"/>
  </hyperlinks>
  <pageMargins left="0.7" right="0.7" top="0.75" bottom="0.75" header="0.3" footer="0.3"/>
  <pageSetup scale="98" orientation="portrait" r:id="rId11"/>
  <headerFooter>
    <oddHeader xml:space="preserve">&amp;LAttachment D&amp;CDistributors for Body Armor 
State by State&amp;RRFP-AR-21-001
</oddHeader>
    <oddFooter>&amp;LManufacturer Name: 
&amp;CPage &amp;P</oddFooter>
  </headerFooter>
  <rowBreaks count="13" manualBreakCount="13">
    <brk id="43" max="9" man="1"/>
    <brk id="61" max="16383" man="1"/>
    <brk id="106" max="16383" man="1"/>
    <brk id="151" max="16383" man="1"/>
    <brk id="158" max="9" man="1"/>
    <brk id="196" max="16383" man="1"/>
    <brk id="241" max="16383" man="1"/>
    <brk id="286" max="16383" man="1"/>
    <brk id="293" max="9" man="1"/>
    <brk id="331" max="16383" man="1"/>
    <brk id="376" max="16383" man="1"/>
    <brk id="421" max="16383" man="1"/>
    <brk id="42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FFFF00"/>
  </sheetPr>
  <dimension ref="A1:J401"/>
  <sheetViews>
    <sheetView zoomScaleNormal="100" zoomScaleSheetLayoutView="150" workbookViewId="0">
      <selection activeCell="C23" sqref="C23:J23"/>
    </sheetView>
  </sheetViews>
  <sheetFormatPr defaultColWidth="9.109375" defaultRowHeight="14.4" x14ac:dyDescent="0.3"/>
  <cols>
    <col min="1" max="16384" width="9.109375" style="1"/>
  </cols>
  <sheetData>
    <row r="1" spans="1:10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3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3">
      <c r="A7" s="16" t="s">
        <v>1</v>
      </c>
      <c r="B7" s="16"/>
      <c r="C7" s="34" t="s">
        <v>129</v>
      </c>
      <c r="D7" s="34"/>
      <c r="E7" s="34"/>
      <c r="F7" s="34"/>
      <c r="G7" s="34"/>
      <c r="H7" s="34"/>
      <c r="I7" s="34"/>
      <c r="J7" s="34"/>
    </row>
    <row r="8" spans="1:10" x14ac:dyDescent="0.3">
      <c r="A8" s="16" t="s">
        <v>2</v>
      </c>
      <c r="B8" s="34" t="s">
        <v>130</v>
      </c>
      <c r="C8" s="34"/>
      <c r="D8" s="34"/>
      <c r="E8" s="34"/>
      <c r="F8" s="34"/>
      <c r="G8" s="34"/>
      <c r="H8" s="34"/>
      <c r="I8" s="34"/>
      <c r="J8" s="34"/>
    </row>
    <row r="9" spans="1:10" x14ac:dyDescent="0.3">
      <c r="A9" s="16" t="s">
        <v>3</v>
      </c>
      <c r="B9" s="34" t="s">
        <v>131</v>
      </c>
      <c r="C9" s="34"/>
      <c r="D9" s="34"/>
      <c r="E9" s="16" t="s">
        <v>4</v>
      </c>
      <c r="F9" s="34" t="s">
        <v>132</v>
      </c>
      <c r="G9" s="34"/>
      <c r="H9" s="16" t="s">
        <v>5</v>
      </c>
      <c r="I9" s="16">
        <v>32218</v>
      </c>
      <c r="J9" s="16"/>
    </row>
    <row r="10" spans="1:10" x14ac:dyDescent="0.3">
      <c r="A10" s="16" t="s">
        <v>6</v>
      </c>
      <c r="B10" s="16"/>
      <c r="C10" s="34" t="s">
        <v>252</v>
      </c>
      <c r="D10" s="34"/>
      <c r="E10" s="34"/>
      <c r="F10" s="34"/>
      <c r="G10" s="34"/>
      <c r="H10" s="34"/>
      <c r="I10" s="34"/>
      <c r="J10" s="16"/>
    </row>
    <row r="11" spans="1:10" x14ac:dyDescent="0.3">
      <c r="A11" s="16" t="s">
        <v>7</v>
      </c>
      <c r="B11" s="34" t="s">
        <v>253</v>
      </c>
      <c r="C11" s="34"/>
      <c r="D11" s="34"/>
      <c r="E11" s="16" t="s">
        <v>8</v>
      </c>
      <c r="F11" s="35" t="s">
        <v>255</v>
      </c>
      <c r="G11" s="34"/>
      <c r="H11" s="34"/>
      <c r="I11" s="34"/>
      <c r="J11" s="16"/>
    </row>
    <row r="12" spans="1:10" x14ac:dyDescent="0.3">
      <c r="A12" s="16" t="s">
        <v>9</v>
      </c>
      <c r="B12" s="35" t="s">
        <v>256</v>
      </c>
      <c r="C12" s="34"/>
      <c r="D12" s="34"/>
      <c r="E12" s="34"/>
      <c r="F12" s="34"/>
      <c r="G12" s="34"/>
      <c r="H12" s="34"/>
      <c r="I12" s="34"/>
      <c r="J12" s="16"/>
    </row>
    <row r="13" spans="1:10" x14ac:dyDescent="0.3">
      <c r="A13" s="16" t="s">
        <v>10</v>
      </c>
      <c r="B13" s="34" t="s">
        <v>137</v>
      </c>
      <c r="C13" s="34"/>
      <c r="D13" s="34"/>
      <c r="E13" s="34"/>
      <c r="F13" s="34"/>
      <c r="G13" s="34"/>
      <c r="H13" s="34"/>
      <c r="I13" s="34"/>
      <c r="J13" s="16"/>
    </row>
    <row r="14" spans="1:10" ht="15" customHeight="1" x14ac:dyDescent="0.3">
      <c r="A14" s="38" t="s">
        <v>25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3">
      <c r="A16" s="13" t="s">
        <v>11</v>
      </c>
      <c r="B16" s="13"/>
      <c r="C16" s="33" t="s">
        <v>257</v>
      </c>
      <c r="D16" s="33"/>
      <c r="E16" s="33"/>
      <c r="F16" s="33"/>
      <c r="G16" s="33"/>
      <c r="H16" s="33"/>
      <c r="I16" s="33"/>
      <c r="J16" s="13"/>
    </row>
    <row r="17" spans="1:10" x14ac:dyDescent="0.3">
      <c r="A17" s="13" t="s">
        <v>2</v>
      </c>
      <c r="B17" s="13" t="s">
        <v>258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 t="s">
        <v>3</v>
      </c>
      <c r="B18" s="33" t="s">
        <v>259</v>
      </c>
      <c r="C18" s="33"/>
      <c r="D18" s="33"/>
      <c r="E18" s="13" t="s">
        <v>4</v>
      </c>
      <c r="F18" s="33" t="s">
        <v>260</v>
      </c>
      <c r="G18" s="33"/>
      <c r="H18" s="13" t="s">
        <v>5</v>
      </c>
      <c r="I18" s="13">
        <v>17070</v>
      </c>
      <c r="J18" s="13"/>
    </row>
    <row r="19" spans="1:10" x14ac:dyDescent="0.3">
      <c r="A19" s="13" t="s">
        <v>12</v>
      </c>
      <c r="B19" s="13"/>
      <c r="C19" s="16" t="s">
        <v>261</v>
      </c>
      <c r="D19" s="13"/>
      <c r="E19" s="13"/>
      <c r="F19" s="13"/>
      <c r="G19" s="13"/>
      <c r="H19" s="13"/>
      <c r="I19" s="13"/>
      <c r="J19" s="13"/>
    </row>
    <row r="20" spans="1:10" x14ac:dyDescent="0.3">
      <c r="A20" s="13" t="s">
        <v>7</v>
      </c>
      <c r="B20" s="33" t="s">
        <v>262</v>
      </c>
      <c r="C20" s="33"/>
      <c r="D20" s="33"/>
      <c r="E20" s="13" t="s">
        <v>8</v>
      </c>
      <c r="F20" s="35" t="s">
        <v>263</v>
      </c>
      <c r="G20" s="43"/>
      <c r="H20" s="43"/>
      <c r="I20" s="43"/>
      <c r="J20" s="13"/>
    </row>
    <row r="21" spans="1:10" x14ac:dyDescent="0.3">
      <c r="A21" s="13" t="s">
        <v>9</v>
      </c>
      <c r="B21" s="35" t="s">
        <v>264</v>
      </c>
      <c r="C21" s="33"/>
      <c r="D21" s="33"/>
      <c r="E21" s="33"/>
      <c r="F21" s="33"/>
      <c r="G21" s="33"/>
      <c r="H21" s="33"/>
      <c r="I21" s="33"/>
      <c r="J21" s="33"/>
    </row>
    <row r="22" spans="1:10" x14ac:dyDescent="0.3">
      <c r="A22" s="16" t="s">
        <v>10</v>
      </c>
      <c r="B22" s="33" t="s">
        <v>265</v>
      </c>
      <c r="C22" s="33"/>
      <c r="D22" s="33"/>
      <c r="E22" s="33"/>
      <c r="F22" s="33"/>
      <c r="G22" s="33"/>
      <c r="H22" s="33"/>
      <c r="I22" s="33"/>
      <c r="J22" s="33"/>
    </row>
    <row r="23" spans="1:10" x14ac:dyDescent="0.3">
      <c r="A23" s="33" t="s">
        <v>14</v>
      </c>
      <c r="B23" s="33"/>
      <c r="C23" s="33" t="s">
        <v>730</v>
      </c>
      <c r="D23" s="33"/>
      <c r="E23" s="33"/>
      <c r="F23" s="33"/>
      <c r="G23" s="33"/>
      <c r="H23" s="33"/>
      <c r="I23" s="33"/>
      <c r="J23" s="33"/>
    </row>
    <row r="32" spans="1:10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</sheetData>
  <mergeCells count="24"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20:D20"/>
    <mergeCell ref="F20:I20"/>
    <mergeCell ref="B21:J21"/>
    <mergeCell ref="B22:J22"/>
    <mergeCell ref="A23:B23"/>
    <mergeCell ref="C23:J23"/>
  </mergeCells>
  <hyperlinks>
    <hyperlink ref="B12" r:id="rId1"/>
    <hyperlink ref="F11" r:id="rId2"/>
    <hyperlink ref="B21" r:id="rId3"/>
    <hyperlink ref="F20" r:id="rId4"/>
  </hyperlinks>
  <pageMargins left="0.7" right="0.7" top="0.75" bottom="0.75" header="0.3" footer="0.3"/>
  <pageSetup scale="98" orientation="portrait" r:id="rId5"/>
  <headerFooter>
    <oddHeader xml:space="preserve">&amp;LAttachment D&amp;CDistributors for Body Armor 
State by State&amp;RRFP-AR-21-001
</oddHeader>
    <oddFooter>&amp;LManufacturer Name: 
&amp;CPage &amp;P</oddFooter>
  </headerFooter>
  <rowBreaks count="12" manualBreakCount="12">
    <brk id="31" max="16383" man="1"/>
    <brk id="76" max="16383" man="1"/>
    <brk id="121" max="16383" man="1"/>
    <brk id="12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Risley, Amy</cp:lastModifiedBy>
  <cp:lastPrinted>2015-07-27T19:56:31Z</cp:lastPrinted>
  <dcterms:created xsi:type="dcterms:W3CDTF">2015-06-30T23:48:07Z</dcterms:created>
  <dcterms:modified xsi:type="dcterms:W3CDTF">2020-10-19T18:30:54Z</dcterms:modified>
</cp:coreProperties>
</file>