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bclayton\Desktop\"/>
    </mc:Choice>
  </mc:AlternateContent>
  <xr:revisionPtr revIDLastSave="0" documentId="13_ncr:1_{A447BD67-32E0-4D3C-8BDD-9DE28F852BC6}" xr6:coauthVersionLast="36" xr6:coauthVersionMax="36" xr10:uidLastSave="{00000000-0000-0000-0000-000000000000}"/>
  <bookViews>
    <workbookView xWindow="0" yWindow="0" windowWidth="28800" windowHeight="12225" xr2:uid="{AAC061E6-079B-4453-A696-060880263C7C}"/>
  </bookViews>
  <sheets>
    <sheet name="Material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97" i="1" l="1"/>
  <c r="M97" i="1"/>
  <c r="K97" i="1"/>
  <c r="I97" i="1"/>
  <c r="G97" i="1"/>
  <c r="O97" i="1" l="1"/>
  <c r="P97" i="1"/>
  <c r="F97" i="1" l="1"/>
  <c r="D97" i="1" l="1"/>
  <c r="AB97" i="1"/>
  <c r="AA97" i="1" l="1"/>
  <c r="Z97" i="1"/>
  <c r="Q97" i="1" l="1"/>
  <c r="N97" i="1" l="1"/>
  <c r="L97" i="1"/>
  <c r="J97" i="1"/>
  <c r="H97" i="1"/>
  <c r="C97" i="1"/>
  <c r="E97" i="1"/>
  <c r="AC97" i="1" l="1"/>
  <c r="T97" i="1"/>
  <c r="Y97" i="1"/>
  <c r="X97" i="1"/>
  <c r="W97" i="1"/>
  <c r="S97" i="1"/>
  <c r="R97" i="1"/>
  <c r="U97" i="1"/>
  <c r="V97" i="1"/>
</calcChain>
</file>

<file path=xl/sharedStrings.xml><?xml version="1.0" encoding="utf-8"?>
<sst xmlns="http://schemas.openxmlformats.org/spreadsheetml/2006/main" count="150" uniqueCount="113">
  <si>
    <t>2A</t>
  </si>
  <si>
    <t>2B</t>
  </si>
  <si>
    <t>2B.1</t>
  </si>
  <si>
    <t>1C</t>
  </si>
  <si>
    <t>1D</t>
  </si>
  <si>
    <t>1A</t>
  </si>
  <si>
    <t>1B</t>
  </si>
  <si>
    <t>3A</t>
  </si>
  <si>
    <t>3C</t>
  </si>
  <si>
    <t>ES1.1</t>
  </si>
  <si>
    <t>4/5A</t>
  </si>
  <si>
    <t>6A/B</t>
  </si>
  <si>
    <t>6C/D/E</t>
  </si>
  <si>
    <t>7A</t>
  </si>
  <si>
    <t>10A</t>
  </si>
  <si>
    <t>11A</t>
  </si>
  <si>
    <t>11B</t>
  </si>
  <si>
    <t>12B/C</t>
  </si>
  <si>
    <t>13A</t>
  </si>
  <si>
    <t>14A/B</t>
  </si>
  <si>
    <t>17A</t>
  </si>
  <si>
    <t>18A</t>
  </si>
  <si>
    <t>19A</t>
  </si>
  <si>
    <t>20, 21, 22, 23A</t>
  </si>
  <si>
    <t>21, 22, 23B</t>
  </si>
  <si>
    <t>8A</t>
  </si>
  <si>
    <t>8B</t>
  </si>
  <si>
    <t>8C</t>
  </si>
  <si>
    <t>8D</t>
  </si>
  <si>
    <t>25A</t>
  </si>
  <si>
    <t>26A</t>
  </si>
  <si>
    <t>26B</t>
  </si>
  <si>
    <t>26C</t>
  </si>
  <si>
    <t xml:space="preserve">54 (Towers 1, 2, 3,4) </t>
  </si>
  <si>
    <t>Tunnel</t>
  </si>
  <si>
    <t xml:space="preserve">55 (Towers 5 &amp; 6) </t>
  </si>
  <si>
    <t>Conduit or MPLS in walls</t>
  </si>
  <si>
    <t>1C ASP Pulled</t>
  </si>
  <si>
    <t>3C ASP Pulled</t>
  </si>
  <si>
    <t>All phones need 2' patch cord in Cab.</t>
  </si>
  <si>
    <t xml:space="preserve">26 B, C share conduit </t>
  </si>
  <si>
    <t>Building 5 &amp; Tower 1 share conduit</t>
  </si>
  <si>
    <t xml:space="preserve"> </t>
  </si>
  <si>
    <t>Bldg. 17, 18, 19, NEED LIFT</t>
  </si>
  <si>
    <t>2nd Fl to Basement Tie = Cables 4 cables</t>
  </si>
  <si>
    <t>Cabel location</t>
  </si>
  <si>
    <r>
      <rPr>
        <b/>
        <sz val="14"/>
        <rFont val="Calibri"/>
        <family val="2"/>
        <scheme val="minor"/>
      </rPr>
      <t xml:space="preserve">Surface mount Raceway:            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0"/>
        <color rgb="FF0000FF"/>
        <rFont val="Arial"/>
        <family val="2"/>
      </rPr>
      <t>Legrand V700 Series Wiremold Steel Raceway in Feet or the equivalent</t>
    </r>
  </si>
  <si>
    <r>
      <t xml:space="preserve">Single Mode inside / outside OS2 6 or 12 strand Fiber Optic cable               </t>
    </r>
    <r>
      <rPr>
        <sz val="10"/>
        <color rgb="FF0000FF"/>
        <rFont val="Arial"/>
        <family val="2"/>
      </rPr>
      <t>6 strd= PDP006AB0707-I/O-C4(YEL)  and            12 strd= PDP012AB0707-I/O-C4(YEL) or the equivalent</t>
    </r>
  </si>
  <si>
    <r>
      <t xml:space="preserve">PVC Conduit 3/4" in Feet                    </t>
    </r>
    <r>
      <rPr>
        <sz val="10"/>
        <color rgb="FF0000FF"/>
        <rFont val="Arial"/>
        <family val="2"/>
      </rPr>
      <t>**PER ASP**                                            * All tunnel conduit need to be PVC, CE4X1C or the equivalent</t>
    </r>
  </si>
  <si>
    <r>
      <t xml:space="preserve">Panduit Cat6 Blue 3' patch cord </t>
    </r>
    <r>
      <rPr>
        <sz val="10"/>
        <color rgb="FF0000FF"/>
        <rFont val="Arial"/>
        <family val="2"/>
      </rPr>
      <t>(UTP28SP3BU)</t>
    </r>
  </si>
  <si>
    <r>
      <t xml:space="preserve">Panduit 24 port Patch Panel </t>
    </r>
    <r>
      <rPr>
        <sz val="10"/>
        <color rgb="FF0000FF"/>
        <rFont val="Arial"/>
        <family val="2"/>
      </rPr>
      <t>(CPPL24WBLY)</t>
    </r>
  </si>
  <si>
    <r>
      <t xml:space="preserve">Chatworth 6RU wall mount          </t>
    </r>
    <r>
      <rPr>
        <sz val="10"/>
        <color rgb="FF0000FF"/>
        <rFont val="Arial"/>
        <family val="2"/>
      </rPr>
      <t>(11754-719)</t>
    </r>
  </si>
  <si>
    <r>
      <t xml:space="preserve"> Panduit Fiber adapter panel </t>
    </r>
    <r>
      <rPr>
        <sz val="10"/>
        <color rgb="FF0000FF"/>
        <rFont val="Arial"/>
        <family val="2"/>
      </rPr>
      <t>(FAP6WBUDLCZ)</t>
    </r>
    <r>
      <rPr>
        <b/>
        <sz val="14"/>
        <color theme="1"/>
        <rFont val="Calibri"/>
        <family val="2"/>
        <scheme val="minor"/>
      </rPr>
      <t xml:space="preserve"> or Corning Fiber adaptor panel </t>
    </r>
    <r>
      <rPr>
        <sz val="10"/>
        <color rgb="FF0000FF"/>
        <rFont val="Arial"/>
        <family val="2"/>
      </rPr>
      <t>(CCH-CP06-A9)</t>
    </r>
  </si>
  <si>
    <r>
      <t xml:space="preserve">Panduit Rack mount Fiber Dist. Panel </t>
    </r>
    <r>
      <rPr>
        <sz val="10"/>
        <color rgb="FF0000FF"/>
        <rFont val="Arial"/>
        <family val="2"/>
      </rPr>
      <t>(FCE1U)</t>
    </r>
  </si>
  <si>
    <r>
      <t xml:space="preserve">Allen Tel 25 pair Male AMP end                   </t>
    </r>
    <r>
      <rPr>
        <sz val="10"/>
        <color rgb="FF0000FF"/>
        <rFont val="Arial"/>
        <family val="2"/>
      </rPr>
      <t>(25-3-PX-10-GY)</t>
    </r>
  </si>
  <si>
    <r>
      <t xml:space="preserve">Weather Proof boxes 10"x 6"x 6"  for Tunnel phones </t>
    </r>
    <r>
      <rPr>
        <sz val="10"/>
        <color rgb="FF0000FF"/>
        <rFont val="Arial"/>
        <family val="2"/>
      </rPr>
      <t>(JBXH12126=box / LPCG507=sealent for the box) or equivalent</t>
    </r>
  </si>
  <si>
    <r>
      <t xml:space="preserve">Panduit 24 port punch down </t>
    </r>
    <r>
      <rPr>
        <sz val="10"/>
        <color rgb="FF0000FF"/>
        <rFont val="Arial"/>
        <family val="2"/>
      </rPr>
      <t>(DP245E88TGY)</t>
    </r>
  </si>
  <si>
    <r>
      <t xml:space="preserve">Panduit LC single mode OS1/OS2 fiber ends </t>
    </r>
    <r>
      <rPr>
        <sz val="10"/>
        <color rgb="FF0000FF"/>
        <rFont val="Arial"/>
        <family val="2"/>
      </rPr>
      <t>(FLCSSCBUY) or equivalent</t>
    </r>
  </si>
  <si>
    <r>
      <t xml:space="preserve">Panduit Cat6 Blue Jacks </t>
    </r>
    <r>
      <rPr>
        <sz val="10"/>
        <color rgb="FF0000FF"/>
        <rFont val="Arial"/>
        <family val="2"/>
      </rPr>
      <t>(CJ688TGBU)</t>
    </r>
  </si>
  <si>
    <r>
      <t xml:space="preserve">Panduit Cat6 Blue 14' patch cord </t>
    </r>
    <r>
      <rPr>
        <sz val="10"/>
        <color rgb="FF0000FF"/>
        <rFont val="Arial"/>
        <family val="2"/>
      </rPr>
      <t>(UTPSP14BUY)</t>
    </r>
  </si>
  <si>
    <r>
      <t xml:space="preserve">Pentair/Caddy J-Hooks </t>
    </r>
    <r>
      <rPr>
        <b/>
        <sz val="10"/>
        <color theme="1"/>
        <rFont val="Arial"/>
        <family val="2"/>
      </rPr>
      <t>(</t>
    </r>
    <r>
      <rPr>
        <b/>
        <sz val="10"/>
        <color rgb="FFFF0000"/>
        <rFont val="Arial"/>
        <family val="2"/>
      </rPr>
      <t>appropriate type and size TBD while on site by vendor</t>
    </r>
    <r>
      <rPr>
        <b/>
        <sz val="10"/>
        <color theme="1"/>
        <rFont val="Arial"/>
        <family val="2"/>
      </rPr>
      <t>)</t>
    </r>
  </si>
  <si>
    <r>
      <t xml:space="preserve">Panduit faceplates </t>
    </r>
    <r>
      <rPr>
        <b/>
        <sz val="10"/>
        <color theme="1"/>
        <rFont val="Arial"/>
        <family val="2"/>
      </rPr>
      <t>(</t>
    </r>
    <r>
      <rPr>
        <b/>
        <sz val="10"/>
        <color rgb="FFFF0000"/>
        <rFont val="Arial"/>
        <family val="2"/>
      </rPr>
      <t>CFP1IW / CFP2IW / CFP4IW - to be determined while on site by vendor</t>
    </r>
    <r>
      <rPr>
        <b/>
        <sz val="10"/>
        <color theme="1"/>
        <rFont val="Arial"/>
        <family val="2"/>
      </rPr>
      <t>)</t>
    </r>
  </si>
  <si>
    <t>NOTE: 4" conduit &amp; Pull Box from Basement to 3rd floor with 2"  stubs North &amp; South each floor into drop ceilings.</t>
  </si>
  <si>
    <t xml:space="preserve">NOTES: </t>
  </si>
  <si>
    <r>
      <t xml:space="preserve">PANDUIT CAT6 PLENUM BLUE - PUP6004BU-W </t>
    </r>
    <r>
      <rPr>
        <sz val="10"/>
        <color rgb="FF0000FF"/>
        <rFont val="Arial"/>
        <family val="2"/>
      </rPr>
      <t>(6P4P24-BL-P-PAN-TP</t>
    </r>
    <r>
      <rPr>
        <sz val="10"/>
        <color theme="1"/>
        <rFont val="Arial"/>
        <family val="2"/>
      </rPr>
      <t xml:space="preserve">) </t>
    </r>
  </si>
  <si>
    <t xml:space="preserve">Building # </t>
  </si>
  <si>
    <t xml:space="preserve">Cable Only  </t>
  </si>
  <si>
    <t>LIFT WILL BE NEEDED</t>
  </si>
  <si>
    <t>1) Where applicable, a part number has been provided.  If vendor proposes an alternative, vendor shall provide a cut sheet for ICN, ASP consideration.</t>
  </si>
  <si>
    <r>
      <t>2) Some conduits will need pull boxes and/or junction boxes / the conduit connecting floors in the Admin building will need pull boxes on every floor to acomadat the 4" conduit pathway.</t>
    </r>
    <r>
      <rPr>
        <sz val="10"/>
        <color rgb="FF0000FF"/>
        <rFont val="Arial"/>
        <family val="2"/>
      </rPr>
      <t xml:space="preserve">                                                </t>
    </r>
  </si>
  <si>
    <t xml:space="preserve">3) Conduit size may vary depending on the cable type/brand installed, vendor to adjust as needed.   </t>
  </si>
  <si>
    <t xml:space="preserve">4) All outdoor conduit requires rigid and attached to handrails unless approved by ASP staff .  </t>
  </si>
  <si>
    <t xml:space="preserve">5) All indoor conduit requires EMT. </t>
  </si>
  <si>
    <t xml:space="preserve">6) All Tunnel conduit requires PVC.                                   </t>
  </si>
  <si>
    <t>7) Unless identified otherwise, Vendor shall quote and use Panduit products.</t>
  </si>
  <si>
    <t>8) There are locations Vendor will need to provide a lift to reach the installation point.</t>
  </si>
  <si>
    <t>TOTAL MATERIAL QUANTITY</t>
  </si>
  <si>
    <r>
      <t xml:space="preserve">Surge protector / power strip for cabinets -         </t>
    </r>
    <r>
      <rPr>
        <sz val="10"/>
        <color rgb="FFFF0000"/>
        <rFont val="Arial"/>
        <family val="2"/>
      </rPr>
      <t>Provided by Lumen or ICN</t>
    </r>
    <r>
      <rPr>
        <b/>
        <sz val="12"/>
        <color rgb="FFFF0000"/>
        <rFont val="Calibri"/>
        <family val="2"/>
        <scheme val="minor"/>
      </rPr>
      <t xml:space="preserve"> </t>
    </r>
  </si>
  <si>
    <t>ASP ITB Exhibit A - Materials Location and Identification</t>
  </si>
  <si>
    <r>
      <t xml:space="preserve">Phones   </t>
    </r>
    <r>
      <rPr>
        <sz val="10"/>
        <color rgb="FFFF0000"/>
        <rFont val="Arial"/>
        <family val="2"/>
      </rPr>
      <t>Provided by ICN/Lumen, for information only</t>
    </r>
  </si>
  <si>
    <r>
      <t xml:space="preserve">Analog    </t>
    </r>
    <r>
      <rPr>
        <sz val="10"/>
        <color rgb="FFFF0000"/>
        <rFont val="Arial"/>
        <family val="2"/>
      </rPr>
      <t>for information only</t>
    </r>
  </si>
  <si>
    <t>Upper Rotunda 2nd Fl Bldg# 3</t>
  </si>
  <si>
    <t>Store Rm 1st Fl Bldg# 6</t>
  </si>
  <si>
    <t>Green house Bldg#10</t>
  </si>
  <si>
    <t xml:space="preserve">Clothing Rm 1st Fl Bldg#11 </t>
  </si>
  <si>
    <t>Social services closet 2nd Fl Bldg#2</t>
  </si>
  <si>
    <t xml:space="preserve">Admin MDF Basement Bldg#1 </t>
  </si>
  <si>
    <t>Security Office 2fl Bldg#3</t>
  </si>
  <si>
    <t>Rotunda Gates 3&amp;4 1st Fl Bldg#3</t>
  </si>
  <si>
    <t>Chapel Mechanical Rm 3rd Fl Bldg#3</t>
  </si>
  <si>
    <r>
      <t>Basement Bldg</t>
    </r>
    <r>
      <rPr>
        <b/>
        <i/>
        <u/>
        <sz val="14"/>
        <color theme="1"/>
        <rFont val="Calibri"/>
        <family val="2"/>
        <scheme val="minor"/>
      </rPr>
      <t>#</t>
    </r>
    <r>
      <rPr>
        <b/>
        <u/>
        <sz val="14"/>
        <color theme="1"/>
        <rFont val="Calibri"/>
        <family val="2"/>
        <scheme val="minor"/>
      </rPr>
      <t xml:space="preserve"> 12</t>
    </r>
  </si>
  <si>
    <t>Soap Factory 2fl Bldg#14</t>
  </si>
  <si>
    <t xml:space="preserve">License Plate 2nd Fl Bldg#15 </t>
  </si>
  <si>
    <t>Furniture Shop 2nd Fl Bldg#17</t>
  </si>
  <si>
    <t>Maint/Carpentry 1stfl Bldg#22</t>
  </si>
  <si>
    <t>LUD Basement Bldg# 8</t>
  </si>
  <si>
    <t>Power House Basement Bldg#25</t>
  </si>
  <si>
    <t>IPI Warehouse1  upper level Bldg#26</t>
  </si>
  <si>
    <t>Pump House 1st Fl Bldg#32</t>
  </si>
  <si>
    <t>Dairy Barn 1st Fl Bldg#36</t>
  </si>
  <si>
    <t>VENDOR ESTIMATED PRICE FOR EACH MATERIAL QUANTITY COLUMN TOTAL</t>
  </si>
  <si>
    <t>$</t>
  </si>
  <si>
    <t>9) The order in which the buildings are to be cabled has yet to be determined.</t>
  </si>
  <si>
    <t>10) ICN or ASP reserves the right  to add/delete drops in any of the buildings.</t>
  </si>
  <si>
    <t xml:space="preserve">Rigid Conduit 3/4" in Feet                </t>
  </si>
  <si>
    <t xml:space="preserve">Rigid Conduit 1" in Feet                  </t>
  </si>
  <si>
    <t xml:space="preserve">Rigid Conduit 1.5" in Feet                     </t>
  </si>
  <si>
    <t xml:space="preserve">EMT Conduit 4" in Feet              </t>
  </si>
  <si>
    <t>EMT Conduit 3/4" in Feet</t>
  </si>
  <si>
    <t xml:space="preserve">EMT Conduit 1" in Feet </t>
  </si>
  <si>
    <t xml:space="preserve">EMT Conduit 1.5" in Feet </t>
  </si>
  <si>
    <t xml:space="preserve">EMT Conduit 2" in Feet  </t>
  </si>
  <si>
    <r>
      <t xml:space="preserve">SM OS2 Fiber Jumper 1-meter LC to LC        </t>
    </r>
    <r>
      <rPr>
        <sz val="10"/>
        <color rgb="FF0000FF"/>
        <rFont val="Arial"/>
        <family val="2"/>
      </rPr>
      <t>OR-810-LL7-003 / Graybar part # or the equivalent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</si>
</sst>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1"/>
      <color rgb="FF0000F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i/>
      <u/>
      <sz val="14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</cellXfs>
  <cellStyles count="2">
    <cellStyle name="Normal" xfId="0" builtinId="0"/>
    <cellStyle name="Normal 6" xfId="1" xr:uid="{493CEB37-7CDC-4BE2-A1E0-A994262C74E9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7ADE-A061-4F21-A957-E7096CACCF49}">
  <dimension ref="A1:AW116"/>
  <sheetViews>
    <sheetView tabSelected="1" workbookViewId="0">
      <pane ySplit="4" topLeftCell="A5" activePane="bottomLeft" state="frozen"/>
      <selection activeCell="A5" sqref="A5"/>
      <selection pane="bottomLeft" activeCell="Q4" sqref="Q4"/>
    </sheetView>
  </sheetViews>
  <sheetFormatPr defaultColWidth="9.140625" defaultRowHeight="15" x14ac:dyDescent="0.25"/>
  <cols>
    <col min="1" max="1" width="44.140625" style="2" customWidth="1"/>
    <col min="2" max="2" width="18.5703125" style="2" bestFit="1" customWidth="1"/>
    <col min="3" max="3" width="11" style="2" customWidth="1"/>
    <col min="4" max="4" width="12.85546875" style="2" bestFit="1" customWidth="1"/>
    <col min="5" max="5" width="10.28515625" style="2" customWidth="1"/>
    <col min="6" max="6" width="20.7109375" style="2" customWidth="1"/>
    <col min="7" max="7" width="11.5703125" style="2" customWidth="1"/>
    <col min="8" max="8" width="13.28515625" style="2" customWidth="1"/>
    <col min="9" max="9" width="10" style="2" customWidth="1"/>
    <col min="10" max="10" width="9.85546875" style="2" customWidth="1"/>
    <col min="11" max="11" width="12.140625" style="2" customWidth="1"/>
    <col min="12" max="12" width="12.7109375" style="2" customWidth="1"/>
    <col min="13" max="13" width="10.28515625" style="2" customWidth="1"/>
    <col min="14" max="14" width="11.5703125" style="2" customWidth="1"/>
    <col min="15" max="15" width="19.7109375" style="2" customWidth="1"/>
    <col min="16" max="16" width="24.7109375" style="2" customWidth="1"/>
    <col min="17" max="17" width="22.140625" style="2" customWidth="1"/>
    <col min="18" max="18" width="19.42578125" style="2" customWidth="1"/>
    <col min="19" max="19" width="18" style="6" bestFit="1" customWidth="1"/>
    <col min="20" max="20" width="17.5703125" style="6" customWidth="1"/>
    <col min="21" max="21" width="20.140625" style="2" customWidth="1"/>
    <col min="22" max="22" width="21.7109375" style="2" customWidth="1"/>
    <col min="23" max="23" width="15.42578125" style="2" bestFit="1" customWidth="1"/>
    <col min="24" max="24" width="21.42578125" style="2" customWidth="1"/>
    <col min="25" max="25" width="13.85546875" style="2" bestFit="1" customWidth="1"/>
    <col min="26" max="26" width="19.7109375" style="2" customWidth="1"/>
    <col min="27" max="27" width="20.42578125" style="2" customWidth="1"/>
    <col min="28" max="28" width="18.42578125" style="2" bestFit="1" customWidth="1"/>
    <col min="29" max="29" width="16" style="2" bestFit="1" customWidth="1"/>
    <col min="30" max="30" width="18.28515625" style="2" customWidth="1"/>
    <col min="31" max="32" width="18" style="2" customWidth="1"/>
    <col min="33" max="33" width="13.5703125" style="2" customWidth="1"/>
    <col min="34" max="16384" width="9.140625" style="2"/>
  </cols>
  <sheetData>
    <row r="1" spans="1:49" x14ac:dyDescent="0.25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0"/>
      <c r="T1" s="40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41"/>
      <c r="AJ1" s="18"/>
    </row>
    <row r="2" spans="1:49" ht="15.75" thickBot="1" x14ac:dyDescent="0.3">
      <c r="A2" s="50" t="s">
        <v>78</v>
      </c>
      <c r="B2" s="51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40"/>
      <c r="T2" s="40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1"/>
      <c r="AJ2" s="18"/>
    </row>
    <row r="3" spans="1:49" ht="12" customHeight="1" thickTop="1" thickBot="1" x14ac:dyDescent="0.3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7"/>
      <c r="AJ3" s="18"/>
    </row>
    <row r="4" spans="1:49" s="3" customFormat="1" ht="159" thickTop="1" thickBot="1" x14ac:dyDescent="0.3">
      <c r="A4" s="31" t="s">
        <v>45</v>
      </c>
      <c r="B4" s="31" t="s">
        <v>65</v>
      </c>
      <c r="C4" s="31" t="s">
        <v>79</v>
      </c>
      <c r="D4" s="31" t="s">
        <v>66</v>
      </c>
      <c r="E4" s="31" t="s">
        <v>80</v>
      </c>
      <c r="F4" s="31" t="s">
        <v>48</v>
      </c>
      <c r="G4" s="3" t="s">
        <v>108</v>
      </c>
      <c r="H4" s="31" t="s">
        <v>104</v>
      </c>
      <c r="I4" s="3" t="s">
        <v>109</v>
      </c>
      <c r="J4" s="31" t="s">
        <v>105</v>
      </c>
      <c r="K4" s="3" t="s">
        <v>110</v>
      </c>
      <c r="L4" s="31" t="s">
        <v>106</v>
      </c>
      <c r="M4" s="3" t="s">
        <v>111</v>
      </c>
      <c r="N4" s="31" t="s">
        <v>107</v>
      </c>
      <c r="O4" s="32" t="s">
        <v>46</v>
      </c>
      <c r="P4" s="31" t="s">
        <v>64</v>
      </c>
      <c r="Q4" s="31" t="s">
        <v>47</v>
      </c>
      <c r="R4" s="31" t="s">
        <v>112</v>
      </c>
      <c r="S4" s="33" t="s">
        <v>49</v>
      </c>
      <c r="T4" s="33" t="s">
        <v>50</v>
      </c>
      <c r="U4" s="34" t="s">
        <v>77</v>
      </c>
      <c r="V4" s="31" t="s">
        <v>55</v>
      </c>
      <c r="W4" s="31" t="s">
        <v>51</v>
      </c>
      <c r="X4" s="31" t="s">
        <v>52</v>
      </c>
      <c r="Y4" s="31" t="s">
        <v>53</v>
      </c>
      <c r="Z4" s="31" t="s">
        <v>54</v>
      </c>
      <c r="AA4" s="31" t="s">
        <v>56</v>
      </c>
      <c r="AB4" s="31" t="s">
        <v>57</v>
      </c>
      <c r="AC4" s="31" t="s">
        <v>58</v>
      </c>
      <c r="AD4" s="31" t="s">
        <v>59</v>
      </c>
      <c r="AE4" s="31" t="s">
        <v>60</v>
      </c>
      <c r="AF4" s="31" t="s">
        <v>61</v>
      </c>
      <c r="AG4" s="32"/>
      <c r="AH4" s="31"/>
      <c r="AI4" s="31"/>
    </row>
    <row r="5" spans="1:49" s="1" customFormat="1" ht="12" customHeight="1" thickTop="1" thickBot="1" x14ac:dyDescent="0.3">
      <c r="A5" s="27"/>
      <c r="B5" s="28"/>
      <c r="C5" s="28"/>
      <c r="D5" s="28"/>
      <c r="E5" s="28"/>
      <c r="F5" s="28"/>
      <c r="G5" s="28"/>
      <c r="H5" s="29"/>
      <c r="I5" s="29"/>
      <c r="J5" s="29"/>
      <c r="K5" s="29"/>
      <c r="L5" s="29"/>
      <c r="M5" s="29"/>
      <c r="N5" s="29"/>
      <c r="O5" s="29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30"/>
      <c r="AJ5" s="22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</row>
    <row r="6" spans="1:49" s="1" customFormat="1" ht="19.5" thickTop="1" x14ac:dyDescent="0.25">
      <c r="A6" s="23" t="s">
        <v>42</v>
      </c>
      <c r="B6" s="24"/>
      <c r="C6" s="24"/>
      <c r="D6" s="24"/>
      <c r="E6" s="24"/>
      <c r="F6" s="24"/>
      <c r="G6" s="24"/>
      <c r="H6" s="25"/>
      <c r="I6" s="25"/>
      <c r="J6" s="25"/>
      <c r="K6" s="25"/>
      <c r="L6" s="25"/>
      <c r="M6" s="25"/>
      <c r="N6" s="25"/>
      <c r="O6" s="25"/>
      <c r="P6" s="24"/>
      <c r="Q6" s="24"/>
      <c r="R6" s="24"/>
      <c r="S6" s="26"/>
      <c r="T6" s="26"/>
      <c r="U6" s="24"/>
      <c r="V6" s="24"/>
      <c r="W6" s="24"/>
      <c r="X6" s="24"/>
      <c r="Y6" s="24"/>
      <c r="Z6" s="24"/>
      <c r="AA6" s="24"/>
      <c r="AB6" s="24"/>
      <c r="AC6" s="24">
        <v>448</v>
      </c>
      <c r="AD6" s="24">
        <v>200</v>
      </c>
      <c r="AE6" s="24"/>
      <c r="AF6" s="24"/>
      <c r="AG6" s="24"/>
      <c r="AH6" s="24"/>
      <c r="AI6" s="24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</row>
    <row r="7" spans="1:49" s="1" customFormat="1" ht="18.75" x14ac:dyDescent="0.25">
      <c r="A7" s="14" t="s">
        <v>85</v>
      </c>
      <c r="B7" s="11"/>
      <c r="C7" s="11"/>
      <c r="D7" s="11"/>
      <c r="E7" s="11"/>
      <c r="F7" s="11"/>
      <c r="G7" s="2"/>
      <c r="H7" s="13"/>
      <c r="I7" s="13"/>
      <c r="J7" s="13"/>
      <c r="K7" s="13"/>
      <c r="L7" s="13"/>
      <c r="M7" s="13"/>
      <c r="N7" s="13"/>
      <c r="O7" s="13"/>
      <c r="P7" s="11"/>
      <c r="Q7" s="11"/>
      <c r="R7" s="11">
        <v>3</v>
      </c>
      <c r="S7" s="12">
        <v>54</v>
      </c>
      <c r="T7" s="12">
        <v>3</v>
      </c>
      <c r="U7" s="11">
        <v>1</v>
      </c>
      <c r="V7" s="11"/>
      <c r="W7" s="11"/>
      <c r="X7" s="11">
        <v>1</v>
      </c>
      <c r="Y7" s="11">
        <v>1</v>
      </c>
      <c r="Z7" s="11">
        <v>1</v>
      </c>
      <c r="AA7" s="11">
        <v>1</v>
      </c>
      <c r="AB7" s="11">
        <v>12</v>
      </c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</row>
    <row r="8" spans="1:49" x14ac:dyDescent="0.25">
      <c r="A8" s="2" t="s">
        <v>36</v>
      </c>
      <c r="B8" s="2" t="s">
        <v>0</v>
      </c>
      <c r="C8" s="2">
        <v>10</v>
      </c>
      <c r="D8" s="2">
        <v>3</v>
      </c>
      <c r="E8" s="2">
        <v>1</v>
      </c>
      <c r="G8" s="2">
        <v>120</v>
      </c>
      <c r="M8" s="2">
        <v>20</v>
      </c>
      <c r="P8" s="2">
        <v>1800</v>
      </c>
    </row>
    <row r="9" spans="1:49" x14ac:dyDescent="0.25">
      <c r="A9" s="2" t="s">
        <v>36</v>
      </c>
      <c r="B9" s="2" t="s">
        <v>1</v>
      </c>
      <c r="C9" s="2">
        <v>19</v>
      </c>
      <c r="D9" s="2">
        <v>7</v>
      </c>
      <c r="G9" s="2">
        <v>210</v>
      </c>
      <c r="P9" s="2">
        <v>3250</v>
      </c>
    </row>
    <row r="10" spans="1:49" x14ac:dyDescent="0.25">
      <c r="A10" s="5"/>
      <c r="B10" s="2" t="s">
        <v>2</v>
      </c>
      <c r="C10" s="2">
        <v>2</v>
      </c>
      <c r="D10" s="2">
        <v>0</v>
      </c>
      <c r="G10" s="2">
        <v>50</v>
      </c>
      <c r="P10" s="2">
        <v>475</v>
      </c>
    </row>
    <row r="11" spans="1:49" x14ac:dyDescent="0.25">
      <c r="A11" s="2" t="s">
        <v>36</v>
      </c>
      <c r="B11" s="2" t="s">
        <v>3</v>
      </c>
      <c r="C11" s="2">
        <v>5</v>
      </c>
      <c r="D11" s="2">
        <v>1</v>
      </c>
      <c r="G11" s="2">
        <v>60</v>
      </c>
      <c r="M11" s="2">
        <v>10</v>
      </c>
      <c r="P11" s="2">
        <v>720</v>
      </c>
    </row>
    <row r="12" spans="1:49" x14ac:dyDescent="0.25">
      <c r="A12" s="2" t="s">
        <v>36</v>
      </c>
      <c r="B12" s="2" t="s">
        <v>4</v>
      </c>
      <c r="C12" s="6">
        <v>2</v>
      </c>
      <c r="D12" s="6">
        <v>2</v>
      </c>
      <c r="G12" s="2">
        <v>30</v>
      </c>
      <c r="P12" s="2">
        <v>800</v>
      </c>
    </row>
    <row r="13" spans="1:49" x14ac:dyDescent="0.25">
      <c r="A13" s="6"/>
      <c r="B13" s="6" t="s">
        <v>35</v>
      </c>
      <c r="C13" s="6"/>
      <c r="D13" s="6">
        <v>2</v>
      </c>
      <c r="E13" s="6">
        <v>0</v>
      </c>
      <c r="F13" s="6"/>
      <c r="P13" s="2">
        <v>1400</v>
      </c>
    </row>
    <row r="14" spans="1:49" x14ac:dyDescent="0.25">
      <c r="A14" s="6"/>
      <c r="B14" s="6" t="s">
        <v>35</v>
      </c>
      <c r="C14" s="6">
        <v>2</v>
      </c>
      <c r="D14" s="6"/>
      <c r="E14" s="6"/>
      <c r="F14" s="6"/>
      <c r="I14" s="2">
        <v>25</v>
      </c>
      <c r="J14" s="2">
        <v>750</v>
      </c>
      <c r="L14" s="6"/>
      <c r="Q14" s="6">
        <v>1400</v>
      </c>
      <c r="R14" s="2">
        <v>4</v>
      </c>
      <c r="V14" s="10"/>
      <c r="W14" s="2">
        <v>2</v>
      </c>
      <c r="X14" s="2">
        <v>2</v>
      </c>
      <c r="Y14" s="2">
        <v>2</v>
      </c>
      <c r="AB14" s="2">
        <v>12</v>
      </c>
    </row>
    <row r="15" spans="1:49" s="6" customFormat="1" x14ac:dyDescent="0.25"/>
    <row r="16" spans="1:49" ht="18.75" x14ac:dyDescent="0.25">
      <c r="A16" s="14" t="s">
        <v>86</v>
      </c>
      <c r="R16" s="2">
        <v>2</v>
      </c>
      <c r="S16" s="6">
        <v>36</v>
      </c>
      <c r="T16" s="6">
        <v>2</v>
      </c>
      <c r="U16" s="2">
        <v>1</v>
      </c>
      <c r="V16" s="4"/>
      <c r="Z16" s="2">
        <v>1</v>
      </c>
      <c r="AA16" s="2">
        <v>1</v>
      </c>
    </row>
    <row r="17" spans="1:22" ht="58.5" customHeight="1" x14ac:dyDescent="0.25">
      <c r="A17" s="10" t="s">
        <v>62</v>
      </c>
      <c r="B17" s="2" t="s">
        <v>5</v>
      </c>
      <c r="C17" s="2">
        <v>5</v>
      </c>
      <c r="D17" s="2">
        <v>2</v>
      </c>
      <c r="M17" s="6">
        <v>60</v>
      </c>
      <c r="N17" s="6">
        <v>80</v>
      </c>
      <c r="O17" s="2">
        <v>60</v>
      </c>
      <c r="P17" s="2">
        <v>875</v>
      </c>
    </row>
    <row r="18" spans="1:22" x14ac:dyDescent="0.25">
      <c r="B18" s="2" t="s">
        <v>6</v>
      </c>
      <c r="C18" s="2">
        <v>13</v>
      </c>
      <c r="E18" s="2">
        <v>3</v>
      </c>
      <c r="O18" s="2">
        <v>140</v>
      </c>
      <c r="P18" s="2">
        <v>2400</v>
      </c>
      <c r="V18" s="4"/>
    </row>
    <row r="19" spans="1:22" x14ac:dyDescent="0.25">
      <c r="B19" s="2" t="s">
        <v>3</v>
      </c>
      <c r="C19" s="2">
        <v>10</v>
      </c>
      <c r="O19" s="2">
        <v>90</v>
      </c>
      <c r="P19" s="2">
        <v>1700</v>
      </c>
    </row>
    <row r="20" spans="1:22" x14ac:dyDescent="0.25">
      <c r="B20" s="2" t="s">
        <v>4</v>
      </c>
      <c r="C20" s="2">
        <v>2</v>
      </c>
      <c r="D20" s="2">
        <v>2</v>
      </c>
      <c r="O20" s="2">
        <v>30</v>
      </c>
      <c r="P20" s="2">
        <v>900</v>
      </c>
    </row>
    <row r="22" spans="1:22" ht="18.75" x14ac:dyDescent="0.25">
      <c r="A22" s="14" t="s">
        <v>87</v>
      </c>
      <c r="R22" s="2">
        <v>1</v>
      </c>
      <c r="S22" s="6">
        <v>14</v>
      </c>
      <c r="T22" s="6">
        <v>1</v>
      </c>
      <c r="U22" s="2">
        <v>1</v>
      </c>
    </row>
    <row r="23" spans="1:22" x14ac:dyDescent="0.25">
      <c r="B23" s="2" t="s">
        <v>6</v>
      </c>
      <c r="C23" s="2">
        <v>5</v>
      </c>
      <c r="G23" s="2">
        <v>70</v>
      </c>
      <c r="M23" s="2">
        <v>10</v>
      </c>
      <c r="P23" s="2">
        <v>375</v>
      </c>
    </row>
    <row r="24" spans="1:22" x14ac:dyDescent="0.25">
      <c r="B24" s="2" t="s">
        <v>37</v>
      </c>
      <c r="C24" s="2">
        <v>4</v>
      </c>
    </row>
    <row r="25" spans="1:22" x14ac:dyDescent="0.25">
      <c r="B25" s="2" t="s">
        <v>7</v>
      </c>
      <c r="C25" s="2">
        <v>1</v>
      </c>
      <c r="G25" s="2">
        <v>50</v>
      </c>
      <c r="P25" s="2">
        <v>200</v>
      </c>
    </row>
    <row r="26" spans="1:22" ht="14.25" customHeight="1" x14ac:dyDescent="0.25"/>
    <row r="27" spans="1:22" ht="18.75" x14ac:dyDescent="0.25">
      <c r="A27" s="14" t="s">
        <v>81</v>
      </c>
      <c r="R27" s="2">
        <v>1</v>
      </c>
      <c r="S27" s="6">
        <v>8</v>
      </c>
      <c r="T27" s="6">
        <v>1</v>
      </c>
      <c r="U27" s="2">
        <v>1</v>
      </c>
    </row>
    <row r="28" spans="1:22" x14ac:dyDescent="0.25">
      <c r="B28" s="2" t="s">
        <v>37</v>
      </c>
      <c r="C28" s="2">
        <v>3</v>
      </c>
    </row>
    <row r="29" spans="1:22" x14ac:dyDescent="0.25">
      <c r="B29" s="2" t="s">
        <v>8</v>
      </c>
      <c r="C29" s="2">
        <v>2</v>
      </c>
      <c r="G29" s="2">
        <v>35</v>
      </c>
      <c r="M29" s="2">
        <v>15</v>
      </c>
      <c r="P29" s="2">
        <v>325</v>
      </c>
    </row>
    <row r="31" spans="1:22" ht="18.75" x14ac:dyDescent="0.25">
      <c r="A31" s="14" t="s">
        <v>88</v>
      </c>
      <c r="R31" s="2">
        <v>1</v>
      </c>
      <c r="S31" s="6">
        <v>9</v>
      </c>
      <c r="T31" s="6">
        <v>1</v>
      </c>
      <c r="U31" s="2">
        <v>1</v>
      </c>
    </row>
    <row r="32" spans="1:22" x14ac:dyDescent="0.25">
      <c r="B32" s="2" t="s">
        <v>6</v>
      </c>
      <c r="C32" s="2">
        <v>7</v>
      </c>
      <c r="D32" s="2">
        <v>1</v>
      </c>
      <c r="G32" s="2">
        <v>30</v>
      </c>
      <c r="M32" s="2">
        <v>10</v>
      </c>
      <c r="P32" s="2">
        <v>1000</v>
      </c>
    </row>
    <row r="33" spans="1:28" x14ac:dyDescent="0.25">
      <c r="B33" s="2" t="s">
        <v>10</v>
      </c>
      <c r="C33" s="2">
        <v>1</v>
      </c>
      <c r="G33" s="2">
        <v>20</v>
      </c>
      <c r="P33" s="2">
        <v>100</v>
      </c>
    </row>
    <row r="35" spans="1:28" ht="18.75" x14ac:dyDescent="0.25">
      <c r="A35" s="14" t="s">
        <v>89</v>
      </c>
      <c r="R35" s="2">
        <v>1</v>
      </c>
      <c r="S35" s="6">
        <v>12</v>
      </c>
      <c r="T35" s="6">
        <v>1</v>
      </c>
      <c r="U35" s="2">
        <v>1</v>
      </c>
    </row>
    <row r="36" spans="1:28" x14ac:dyDescent="0.25">
      <c r="B36" s="2" t="s">
        <v>9</v>
      </c>
      <c r="C36" s="2">
        <v>5</v>
      </c>
      <c r="G36" s="2">
        <v>200</v>
      </c>
      <c r="M36" s="2">
        <v>40</v>
      </c>
      <c r="P36" s="2">
        <v>875</v>
      </c>
    </row>
    <row r="37" spans="1:28" x14ac:dyDescent="0.25">
      <c r="B37" s="2" t="s">
        <v>7</v>
      </c>
      <c r="C37" s="2">
        <v>1</v>
      </c>
      <c r="G37" s="2">
        <v>100</v>
      </c>
      <c r="M37" s="2">
        <v>12</v>
      </c>
      <c r="P37" s="2">
        <v>200</v>
      </c>
    </row>
    <row r="38" spans="1:28" x14ac:dyDescent="0.25">
      <c r="B38" s="2" t="s">
        <v>38</v>
      </c>
      <c r="C38" s="2">
        <v>3</v>
      </c>
    </row>
    <row r="40" spans="1:28" ht="18.75" x14ac:dyDescent="0.25">
      <c r="A40" s="14" t="s">
        <v>82</v>
      </c>
      <c r="R40" s="2">
        <v>5</v>
      </c>
      <c r="S40" s="6">
        <v>22</v>
      </c>
      <c r="T40" s="6">
        <v>1</v>
      </c>
      <c r="U40" s="2">
        <v>1</v>
      </c>
      <c r="X40" s="2">
        <v>1</v>
      </c>
      <c r="Y40" s="2">
        <v>1</v>
      </c>
      <c r="Z40" s="2">
        <v>1</v>
      </c>
      <c r="AA40" s="2">
        <v>1</v>
      </c>
      <c r="AB40" s="2">
        <v>12</v>
      </c>
    </row>
    <row r="41" spans="1:28" ht="14.1" customHeight="1" x14ac:dyDescent="0.25">
      <c r="B41" s="2" t="s">
        <v>11</v>
      </c>
      <c r="C41" s="2">
        <v>2</v>
      </c>
      <c r="D41" s="2">
        <v>1</v>
      </c>
      <c r="G41" s="2">
        <v>100</v>
      </c>
      <c r="P41" s="2">
        <v>250</v>
      </c>
    </row>
    <row r="42" spans="1:28" x14ac:dyDescent="0.25">
      <c r="B42" s="2" t="s">
        <v>12</v>
      </c>
      <c r="C42" s="2">
        <v>5</v>
      </c>
      <c r="D42" s="2">
        <v>1</v>
      </c>
      <c r="G42" s="2">
        <v>450</v>
      </c>
      <c r="M42" s="2">
        <v>60</v>
      </c>
      <c r="P42" s="2">
        <v>480</v>
      </c>
    </row>
    <row r="43" spans="1:28" x14ac:dyDescent="0.25">
      <c r="B43" s="2" t="s">
        <v>13</v>
      </c>
      <c r="C43" s="6">
        <v>3</v>
      </c>
      <c r="D43" s="6">
        <v>1</v>
      </c>
      <c r="I43" s="2">
        <v>250</v>
      </c>
      <c r="P43" s="2">
        <v>1000</v>
      </c>
    </row>
    <row r="44" spans="1:28" x14ac:dyDescent="0.25">
      <c r="A44" s="11" t="s">
        <v>41</v>
      </c>
      <c r="B44" s="2" t="s">
        <v>10</v>
      </c>
      <c r="C44" s="6">
        <v>2</v>
      </c>
      <c r="D44" s="6"/>
      <c r="E44" s="2">
        <v>1</v>
      </c>
      <c r="G44" s="2">
        <v>275</v>
      </c>
      <c r="P44" s="2">
        <v>275</v>
      </c>
      <c r="U44" s="2">
        <v>1</v>
      </c>
    </row>
    <row r="45" spans="1:28" x14ac:dyDescent="0.25">
      <c r="A45" s="6"/>
      <c r="B45" s="6" t="s">
        <v>33</v>
      </c>
      <c r="C45" s="6"/>
      <c r="D45" s="6">
        <v>5</v>
      </c>
      <c r="E45" s="6">
        <v>0</v>
      </c>
      <c r="F45" s="6"/>
      <c r="H45" s="2">
        <v>1000</v>
      </c>
      <c r="P45" s="2">
        <v>2250</v>
      </c>
    </row>
    <row r="46" spans="1:28" x14ac:dyDescent="0.25">
      <c r="A46" s="6"/>
      <c r="B46" s="6" t="s">
        <v>33</v>
      </c>
      <c r="C46" s="6">
        <v>5</v>
      </c>
      <c r="D46" s="6"/>
      <c r="E46" s="6"/>
      <c r="F46" s="6"/>
      <c r="L46" s="6">
        <v>1000</v>
      </c>
      <c r="Q46" s="6">
        <v>1600</v>
      </c>
      <c r="R46" s="2">
        <v>8</v>
      </c>
      <c r="T46" s="6">
        <v>4</v>
      </c>
      <c r="U46" s="2">
        <v>2</v>
      </c>
      <c r="V46" s="10"/>
      <c r="W46" s="2">
        <v>2</v>
      </c>
      <c r="X46" s="2">
        <v>4</v>
      </c>
      <c r="Y46" s="2">
        <v>2</v>
      </c>
      <c r="AB46" s="2">
        <v>12</v>
      </c>
    </row>
    <row r="47" spans="1:28" s="6" customFormat="1" x14ac:dyDescent="0.25"/>
    <row r="48" spans="1:28" ht="18.75" x14ac:dyDescent="0.25">
      <c r="A48" s="14" t="s">
        <v>83</v>
      </c>
      <c r="C48" s="6"/>
      <c r="D48" s="6"/>
      <c r="R48" s="2">
        <v>1</v>
      </c>
      <c r="S48" s="6">
        <v>1</v>
      </c>
      <c r="T48" s="6">
        <v>1</v>
      </c>
      <c r="U48" s="2">
        <v>1</v>
      </c>
    </row>
    <row r="49" spans="1:27" x14ac:dyDescent="0.25">
      <c r="B49" s="2" t="s">
        <v>14</v>
      </c>
      <c r="C49" s="2">
        <v>1</v>
      </c>
      <c r="G49" s="2">
        <v>150</v>
      </c>
      <c r="P49" s="2">
        <v>150</v>
      </c>
    </row>
    <row r="51" spans="1:27" ht="18.75" x14ac:dyDescent="0.25">
      <c r="A51" s="14" t="s">
        <v>84</v>
      </c>
      <c r="R51" s="2">
        <v>2</v>
      </c>
      <c r="S51" s="6">
        <v>10</v>
      </c>
      <c r="T51" s="6">
        <v>1</v>
      </c>
      <c r="U51" s="2">
        <v>1</v>
      </c>
      <c r="Z51" s="2">
        <v>1</v>
      </c>
      <c r="AA51" s="2">
        <v>1</v>
      </c>
    </row>
    <row r="52" spans="1:27" x14ac:dyDescent="0.25">
      <c r="B52" s="2" t="s">
        <v>15</v>
      </c>
      <c r="C52" s="2">
        <v>6</v>
      </c>
      <c r="G52" s="2">
        <v>600</v>
      </c>
      <c r="P52" s="2">
        <v>600</v>
      </c>
    </row>
    <row r="53" spans="1:27" x14ac:dyDescent="0.25">
      <c r="B53" s="2" t="s">
        <v>16</v>
      </c>
      <c r="C53" s="2">
        <v>2</v>
      </c>
      <c r="E53" s="2">
        <v>2</v>
      </c>
      <c r="G53" s="2">
        <v>500</v>
      </c>
      <c r="P53" s="2">
        <v>500</v>
      </c>
    </row>
    <row r="55" spans="1:27" ht="18.75" x14ac:dyDescent="0.25">
      <c r="A55" s="14" t="s">
        <v>90</v>
      </c>
      <c r="R55" s="2">
        <v>2</v>
      </c>
      <c r="S55" s="6">
        <v>8</v>
      </c>
      <c r="T55" s="6">
        <v>1</v>
      </c>
      <c r="U55" s="2">
        <v>1</v>
      </c>
      <c r="Z55" s="2">
        <v>1</v>
      </c>
      <c r="AA55" s="2">
        <v>1</v>
      </c>
    </row>
    <row r="56" spans="1:27" x14ac:dyDescent="0.25">
      <c r="B56" s="2" t="s">
        <v>17</v>
      </c>
      <c r="D56" s="2">
        <v>1</v>
      </c>
      <c r="E56" s="2">
        <v>2</v>
      </c>
      <c r="G56" s="2">
        <v>250</v>
      </c>
      <c r="P56" s="2">
        <v>400</v>
      </c>
    </row>
    <row r="57" spans="1:27" x14ac:dyDescent="0.25">
      <c r="B57" s="2" t="s">
        <v>18</v>
      </c>
      <c r="C57" s="2">
        <v>1</v>
      </c>
      <c r="D57" s="2">
        <v>1</v>
      </c>
      <c r="E57" s="2">
        <v>1</v>
      </c>
      <c r="G57" s="2">
        <v>300</v>
      </c>
      <c r="P57" s="2">
        <v>430</v>
      </c>
    </row>
    <row r="58" spans="1:27" x14ac:dyDescent="0.25">
      <c r="B58" s="2" t="s">
        <v>34</v>
      </c>
      <c r="E58" s="2">
        <v>2</v>
      </c>
      <c r="F58" s="2">
        <v>450</v>
      </c>
      <c r="P58" s="2">
        <v>450</v>
      </c>
      <c r="V58" s="4">
        <v>2</v>
      </c>
    </row>
    <row r="60" spans="1:27" ht="18.75" x14ac:dyDescent="0.25">
      <c r="A60" s="14" t="s">
        <v>91</v>
      </c>
      <c r="R60" s="2">
        <v>2</v>
      </c>
      <c r="S60" s="6">
        <v>3</v>
      </c>
      <c r="T60" s="6">
        <v>1</v>
      </c>
      <c r="U60" s="2">
        <v>1</v>
      </c>
    </row>
    <row r="61" spans="1:27" x14ac:dyDescent="0.25">
      <c r="B61" s="2" t="s">
        <v>19</v>
      </c>
      <c r="C61" s="2">
        <v>3</v>
      </c>
      <c r="G61" s="2">
        <v>375</v>
      </c>
      <c r="P61" s="2">
        <v>375</v>
      </c>
    </row>
    <row r="63" spans="1:27" ht="18.75" x14ac:dyDescent="0.25">
      <c r="A63" s="14" t="s">
        <v>92</v>
      </c>
      <c r="R63" s="2">
        <v>1</v>
      </c>
      <c r="S63" s="6">
        <v>3</v>
      </c>
      <c r="T63" s="6">
        <v>1</v>
      </c>
      <c r="U63" s="2">
        <v>1</v>
      </c>
    </row>
    <row r="64" spans="1:27" x14ac:dyDescent="0.25">
      <c r="B64" s="2">
        <v>15</v>
      </c>
      <c r="E64" s="2">
        <v>3</v>
      </c>
      <c r="G64" s="2">
        <v>300</v>
      </c>
      <c r="P64" s="2">
        <v>300</v>
      </c>
      <c r="Z64" s="2">
        <v>1</v>
      </c>
      <c r="AA64" s="2">
        <v>1</v>
      </c>
    </row>
    <row r="66" spans="1:27" ht="18.75" x14ac:dyDescent="0.25">
      <c r="A66" s="14" t="s">
        <v>93</v>
      </c>
      <c r="R66" s="2">
        <v>1</v>
      </c>
      <c r="S66" s="6">
        <v>10</v>
      </c>
      <c r="T66" s="6">
        <v>1</v>
      </c>
      <c r="U66" s="2">
        <v>1</v>
      </c>
      <c r="Z66" s="2">
        <v>1</v>
      </c>
      <c r="AA66" s="2">
        <v>1</v>
      </c>
    </row>
    <row r="67" spans="1:27" x14ac:dyDescent="0.25">
      <c r="A67" s="5" t="s">
        <v>43</v>
      </c>
      <c r="B67" s="2" t="s">
        <v>20</v>
      </c>
      <c r="E67" s="2">
        <v>3</v>
      </c>
      <c r="G67" s="2">
        <v>200</v>
      </c>
      <c r="P67" s="2">
        <v>200</v>
      </c>
    </row>
    <row r="68" spans="1:27" x14ac:dyDescent="0.25">
      <c r="B68" s="2" t="s">
        <v>21</v>
      </c>
      <c r="D68" s="2">
        <v>2</v>
      </c>
      <c r="E68" s="2">
        <v>1</v>
      </c>
      <c r="G68" s="2">
        <v>100</v>
      </c>
      <c r="K68" s="2">
        <v>225</v>
      </c>
      <c r="P68" s="2">
        <v>450</v>
      </c>
    </row>
    <row r="69" spans="1:27" x14ac:dyDescent="0.25">
      <c r="B69" s="2" t="s">
        <v>22</v>
      </c>
      <c r="E69" s="2">
        <v>2</v>
      </c>
      <c r="G69" s="2">
        <v>150</v>
      </c>
      <c r="I69" s="2">
        <v>75</v>
      </c>
      <c r="P69" s="2">
        <v>560</v>
      </c>
    </row>
    <row r="70" spans="1:27" x14ac:dyDescent="0.25">
      <c r="B70" s="2" t="s">
        <v>34</v>
      </c>
      <c r="E70" s="2">
        <v>2</v>
      </c>
      <c r="F70" s="2">
        <v>600</v>
      </c>
      <c r="P70" s="2">
        <v>1100</v>
      </c>
      <c r="V70" s="4">
        <v>2</v>
      </c>
    </row>
    <row r="72" spans="1:27" ht="18.75" x14ac:dyDescent="0.25">
      <c r="A72" s="14" t="s">
        <v>94</v>
      </c>
      <c r="R72" s="2">
        <v>1</v>
      </c>
      <c r="S72" s="6">
        <v>15</v>
      </c>
      <c r="T72" s="6">
        <v>1</v>
      </c>
    </row>
    <row r="73" spans="1:27" x14ac:dyDescent="0.25">
      <c r="A73" s="5" t="s">
        <v>67</v>
      </c>
      <c r="B73" s="2" t="s">
        <v>23</v>
      </c>
      <c r="C73" s="2">
        <v>7</v>
      </c>
      <c r="D73" s="2">
        <v>3</v>
      </c>
      <c r="G73" s="2">
        <v>650</v>
      </c>
      <c r="I73" s="2">
        <v>175</v>
      </c>
      <c r="P73" s="2">
        <v>1525</v>
      </c>
    </row>
    <row r="74" spans="1:27" x14ac:dyDescent="0.25">
      <c r="B74" s="2" t="s">
        <v>24</v>
      </c>
      <c r="C74" s="2">
        <v>3</v>
      </c>
      <c r="D74" s="2">
        <v>1</v>
      </c>
      <c r="G74" s="2">
        <v>750</v>
      </c>
      <c r="P74" s="2">
        <v>750</v>
      </c>
    </row>
    <row r="76" spans="1:27" ht="18.75" x14ac:dyDescent="0.25">
      <c r="A76" s="14" t="s">
        <v>95</v>
      </c>
      <c r="R76" s="2">
        <v>1</v>
      </c>
      <c r="S76" s="6">
        <v>15</v>
      </c>
      <c r="T76" s="6">
        <v>1</v>
      </c>
    </row>
    <row r="77" spans="1:27" x14ac:dyDescent="0.25">
      <c r="A77" s="5"/>
      <c r="B77" s="2" t="s">
        <v>25</v>
      </c>
      <c r="C77" s="2">
        <v>4</v>
      </c>
    </row>
    <row r="78" spans="1:27" x14ac:dyDescent="0.25">
      <c r="A78" s="5" t="s">
        <v>39</v>
      </c>
      <c r="B78" s="2" t="s">
        <v>26</v>
      </c>
      <c r="C78" s="2">
        <v>3</v>
      </c>
    </row>
    <row r="79" spans="1:27" x14ac:dyDescent="0.25">
      <c r="A79" s="5" t="s">
        <v>44</v>
      </c>
      <c r="B79" s="2" t="s">
        <v>27</v>
      </c>
      <c r="C79" s="2">
        <v>2</v>
      </c>
      <c r="I79" s="2">
        <v>50</v>
      </c>
      <c r="P79" s="2">
        <v>200</v>
      </c>
    </row>
    <row r="80" spans="1:27" x14ac:dyDescent="0.25">
      <c r="B80" s="2" t="s">
        <v>28</v>
      </c>
      <c r="C80" s="2">
        <v>2</v>
      </c>
    </row>
    <row r="82" spans="1:27" ht="18.75" x14ac:dyDescent="0.25">
      <c r="A82" s="14" t="s">
        <v>96</v>
      </c>
      <c r="R82" s="2">
        <v>1</v>
      </c>
      <c r="S82" s="6">
        <v>3</v>
      </c>
      <c r="T82" s="6">
        <v>1</v>
      </c>
    </row>
    <row r="83" spans="1:27" x14ac:dyDescent="0.25">
      <c r="B83" s="2">
        <v>25</v>
      </c>
      <c r="C83" s="2">
        <v>2</v>
      </c>
      <c r="G83" s="2">
        <v>175</v>
      </c>
      <c r="P83" s="2">
        <v>300</v>
      </c>
    </row>
    <row r="84" spans="1:27" x14ac:dyDescent="0.25">
      <c r="B84" s="2" t="s">
        <v>29</v>
      </c>
      <c r="C84" s="2">
        <v>1</v>
      </c>
      <c r="G84" s="2">
        <v>200</v>
      </c>
      <c r="P84" s="2">
        <v>200</v>
      </c>
    </row>
    <row r="86" spans="1:27" ht="18.75" x14ac:dyDescent="0.25">
      <c r="A86" s="14" t="s">
        <v>97</v>
      </c>
      <c r="R86" s="2">
        <v>2</v>
      </c>
      <c r="S86" s="6">
        <v>6</v>
      </c>
      <c r="T86" s="6">
        <v>1</v>
      </c>
      <c r="Z86" s="2">
        <v>1</v>
      </c>
      <c r="AA86" s="2">
        <v>1</v>
      </c>
    </row>
    <row r="87" spans="1:27" x14ac:dyDescent="0.25">
      <c r="B87" s="2" t="s">
        <v>30</v>
      </c>
      <c r="C87" s="2">
        <v>3</v>
      </c>
      <c r="E87" s="2">
        <v>1</v>
      </c>
      <c r="G87" s="2">
        <v>200</v>
      </c>
      <c r="P87" s="2">
        <v>200</v>
      </c>
    </row>
    <row r="88" spans="1:27" x14ac:dyDescent="0.25">
      <c r="A88" s="5" t="s">
        <v>40</v>
      </c>
      <c r="B88" s="2" t="s">
        <v>31</v>
      </c>
      <c r="D88" s="2">
        <v>1</v>
      </c>
      <c r="G88" s="2">
        <v>65</v>
      </c>
      <c r="P88" s="2">
        <v>65</v>
      </c>
    </row>
    <row r="89" spans="1:27" x14ac:dyDescent="0.25">
      <c r="B89" s="2" t="s">
        <v>32</v>
      </c>
      <c r="D89" s="2">
        <v>1</v>
      </c>
      <c r="G89" s="2">
        <v>65</v>
      </c>
      <c r="P89" s="2">
        <v>130</v>
      </c>
    </row>
    <row r="91" spans="1:27" ht="18.75" x14ac:dyDescent="0.25">
      <c r="A91" s="14" t="s">
        <v>98</v>
      </c>
      <c r="R91" s="2">
        <v>1</v>
      </c>
      <c r="S91" s="6">
        <v>1</v>
      </c>
      <c r="T91" s="6">
        <v>1</v>
      </c>
    </row>
    <row r="92" spans="1:27" x14ac:dyDescent="0.25">
      <c r="B92" s="2">
        <v>32</v>
      </c>
      <c r="C92" s="2">
        <v>1</v>
      </c>
      <c r="G92" s="2">
        <v>30</v>
      </c>
      <c r="P92" s="2">
        <v>30</v>
      </c>
    </row>
    <row r="94" spans="1:27" ht="18.75" x14ac:dyDescent="0.25">
      <c r="A94" s="14" t="s">
        <v>99</v>
      </c>
      <c r="R94" s="2">
        <v>1</v>
      </c>
      <c r="S94" s="6">
        <v>4</v>
      </c>
      <c r="T94" s="6">
        <v>1</v>
      </c>
    </row>
    <row r="95" spans="1:27" x14ac:dyDescent="0.25">
      <c r="B95" s="2">
        <v>36</v>
      </c>
      <c r="C95" s="2">
        <v>2</v>
      </c>
      <c r="G95" s="2">
        <v>125</v>
      </c>
      <c r="P95" s="2">
        <v>250</v>
      </c>
    </row>
    <row r="97" spans="1:30" s="8" customFormat="1" ht="15.75" x14ac:dyDescent="0.25">
      <c r="A97" s="16" t="s">
        <v>76</v>
      </c>
      <c r="C97" s="8">
        <f t="shared" ref="C97:N97" si="0">SUM(C8:C96)</f>
        <v>162</v>
      </c>
      <c r="D97" s="20">
        <f t="shared" si="0"/>
        <v>38</v>
      </c>
      <c r="E97" s="20">
        <f t="shared" si="0"/>
        <v>24</v>
      </c>
      <c r="F97" s="8">
        <f>SUM(F8:F96)</f>
        <v>1050</v>
      </c>
      <c r="G97" s="20">
        <f>SUM(G8:G96)</f>
        <v>6985</v>
      </c>
      <c r="H97" s="20">
        <f t="shared" si="0"/>
        <v>1000</v>
      </c>
      <c r="I97" s="20">
        <f>SUM(I8:I96)</f>
        <v>575</v>
      </c>
      <c r="J97" s="20">
        <f t="shared" si="0"/>
        <v>750</v>
      </c>
      <c r="K97" s="20">
        <f>SUM(K7:K96)</f>
        <v>225</v>
      </c>
      <c r="L97" s="20">
        <f t="shared" si="0"/>
        <v>1000</v>
      </c>
      <c r="M97" s="20">
        <f>SUM(M7:M96)</f>
        <v>237</v>
      </c>
      <c r="N97" s="20">
        <f t="shared" si="0"/>
        <v>80</v>
      </c>
      <c r="O97" s="8">
        <f>SUM(O8:O96)</f>
        <v>320</v>
      </c>
      <c r="P97" s="9">
        <f>SUM(P7:P96)</f>
        <v>30815</v>
      </c>
      <c r="Q97" s="8">
        <f>SUM(Q7:Q96)</f>
        <v>3000</v>
      </c>
      <c r="R97" s="8">
        <f>SUM(R7:R96)</f>
        <v>42</v>
      </c>
      <c r="S97" s="9">
        <f>SUM(S7:S96)</f>
        <v>234</v>
      </c>
      <c r="T97" s="9">
        <f>SUM(T7:T96)</f>
        <v>26</v>
      </c>
      <c r="U97" s="8">
        <f>SUM(U6:U96)</f>
        <v>16</v>
      </c>
      <c r="V97" s="8">
        <f>SUM(V51:V96)</f>
        <v>4</v>
      </c>
      <c r="W97" s="8">
        <f>SUM(W7:W96)</f>
        <v>4</v>
      </c>
      <c r="X97" s="8">
        <f>SUM(X7:X96)</f>
        <v>8</v>
      </c>
      <c r="Y97" s="8">
        <f>SUM(Y8:Y96)</f>
        <v>5</v>
      </c>
      <c r="Z97" s="8">
        <f>SUM(Z7:Z96)</f>
        <v>8</v>
      </c>
      <c r="AA97" s="8">
        <f>SUM(AA7:AA96)</f>
        <v>8</v>
      </c>
      <c r="AB97" s="8">
        <f>SUM(AB6:AB96)</f>
        <v>48</v>
      </c>
      <c r="AC97" s="9">
        <f>SUM(AC6:AC96)</f>
        <v>448</v>
      </c>
      <c r="AD97" s="9">
        <f>SUM(AD6:AD96)</f>
        <v>200</v>
      </c>
    </row>
    <row r="98" spans="1:30" s="8" customFormat="1" ht="15.75" x14ac:dyDescent="0.25">
      <c r="A98" s="16"/>
      <c r="C98" s="44"/>
      <c r="G98" s="45"/>
      <c r="O98" s="46"/>
      <c r="S98" s="9"/>
      <c r="T98" s="9"/>
    </row>
    <row r="99" spans="1:30" s="8" customFormat="1" ht="31.5" x14ac:dyDescent="0.25">
      <c r="A99" s="47" t="s">
        <v>100</v>
      </c>
      <c r="C99" s="44"/>
      <c r="F99" s="8" t="s">
        <v>101</v>
      </c>
      <c r="G99" s="45" t="s">
        <v>101</v>
      </c>
      <c r="H99" s="8" t="s">
        <v>101</v>
      </c>
      <c r="I99" s="8" t="s">
        <v>101</v>
      </c>
      <c r="J99" s="8" t="s">
        <v>101</v>
      </c>
      <c r="K99" s="8" t="s">
        <v>101</v>
      </c>
      <c r="L99" s="8" t="s">
        <v>101</v>
      </c>
      <c r="M99" s="8" t="s">
        <v>101</v>
      </c>
      <c r="N99" s="8" t="s">
        <v>101</v>
      </c>
      <c r="O99" s="8" t="s">
        <v>101</v>
      </c>
      <c r="P99" s="8" t="s">
        <v>101</v>
      </c>
      <c r="Q99" s="8" t="s">
        <v>101</v>
      </c>
      <c r="R99" s="8" t="s">
        <v>101</v>
      </c>
      <c r="S99" s="8" t="s">
        <v>101</v>
      </c>
      <c r="T99" s="8" t="s">
        <v>101</v>
      </c>
      <c r="U99" s="8" t="s">
        <v>101</v>
      </c>
      <c r="V99" s="8" t="s">
        <v>101</v>
      </c>
      <c r="W99" s="8" t="s">
        <v>101</v>
      </c>
      <c r="X99" s="8" t="s">
        <v>101</v>
      </c>
      <c r="Y99" s="8" t="s">
        <v>101</v>
      </c>
      <c r="Z99" s="8" t="s">
        <v>101</v>
      </c>
      <c r="AA99" s="8" t="s">
        <v>101</v>
      </c>
      <c r="AB99" s="8" t="s">
        <v>101</v>
      </c>
      <c r="AC99" s="8" t="s">
        <v>101</v>
      </c>
      <c r="AD99" s="8" t="s">
        <v>101</v>
      </c>
    </row>
    <row r="100" spans="1:30" s="8" customFormat="1" ht="15.75" x14ac:dyDescent="0.25">
      <c r="A100" s="16"/>
      <c r="C100" s="44"/>
      <c r="D100" s="20"/>
      <c r="E100" s="20"/>
      <c r="O100" s="46"/>
      <c r="S100" s="9"/>
      <c r="T100" s="9"/>
    </row>
    <row r="101" spans="1:30" ht="15.75" x14ac:dyDescent="0.25">
      <c r="A101" s="7"/>
      <c r="C101" s="42"/>
      <c r="D101" s="48"/>
      <c r="E101" s="48"/>
      <c r="H101" s="49"/>
      <c r="I101" s="49"/>
      <c r="J101" s="49"/>
      <c r="K101" s="49"/>
      <c r="L101" s="49"/>
      <c r="M101" s="49"/>
      <c r="N101" s="49"/>
      <c r="U101" s="17"/>
    </row>
    <row r="102" spans="1:30" ht="20.25" customHeight="1" x14ac:dyDescent="0.25">
      <c r="A102" s="8"/>
      <c r="C102" s="19"/>
      <c r="D102" s="48"/>
      <c r="E102" s="48"/>
      <c r="F102" s="43"/>
      <c r="H102" s="49"/>
      <c r="I102" s="49"/>
      <c r="J102" s="49"/>
      <c r="K102" s="49"/>
      <c r="L102" s="49"/>
      <c r="M102" s="49"/>
      <c r="N102" s="49"/>
    </row>
    <row r="103" spans="1:30" ht="16.5" customHeight="1" x14ac:dyDescent="0.25">
      <c r="A103" s="15"/>
      <c r="D103" s="21"/>
      <c r="E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30" ht="18.75" x14ac:dyDescent="0.25">
      <c r="A104" s="15"/>
    </row>
    <row r="106" spans="1:30" x14ac:dyDescent="0.25">
      <c r="A106" s="58" t="s">
        <v>63</v>
      </c>
      <c r="B106" s="59"/>
      <c r="C106" s="59"/>
      <c r="D106" s="59"/>
      <c r="E106" s="60"/>
    </row>
    <row r="107" spans="1:30" ht="30.75" customHeight="1" x14ac:dyDescent="0.25">
      <c r="A107" s="55" t="s">
        <v>68</v>
      </c>
      <c r="B107" s="56"/>
      <c r="C107" s="56"/>
      <c r="D107" s="56"/>
      <c r="E107" s="57"/>
    </row>
    <row r="108" spans="1:30" ht="30.75" customHeight="1" x14ac:dyDescent="0.25">
      <c r="A108" s="52" t="s">
        <v>69</v>
      </c>
      <c r="B108" s="53"/>
      <c r="C108" s="53"/>
      <c r="D108" s="53"/>
      <c r="E108" s="54"/>
    </row>
    <row r="109" spans="1:30" x14ac:dyDescent="0.25">
      <c r="A109" s="55" t="s">
        <v>70</v>
      </c>
      <c r="B109" s="56"/>
      <c r="C109" s="56"/>
      <c r="D109" s="56"/>
      <c r="E109" s="57"/>
    </row>
    <row r="110" spans="1:30" x14ac:dyDescent="0.25">
      <c r="A110" s="55" t="s">
        <v>71</v>
      </c>
      <c r="B110" s="56"/>
      <c r="C110" s="56"/>
      <c r="D110" s="56"/>
      <c r="E110" s="57"/>
    </row>
    <row r="111" spans="1:30" x14ac:dyDescent="0.25">
      <c r="A111" s="55" t="s">
        <v>72</v>
      </c>
      <c r="B111" s="56"/>
      <c r="C111" s="56"/>
      <c r="D111" s="56"/>
      <c r="E111" s="57"/>
    </row>
    <row r="112" spans="1:30" x14ac:dyDescent="0.25">
      <c r="A112" s="55" t="s">
        <v>73</v>
      </c>
      <c r="B112" s="56"/>
      <c r="C112" s="56"/>
      <c r="D112" s="56"/>
      <c r="E112" s="57"/>
    </row>
    <row r="113" spans="1:5" x14ac:dyDescent="0.25">
      <c r="A113" s="55" t="s">
        <v>74</v>
      </c>
      <c r="B113" s="56"/>
      <c r="C113" s="56"/>
      <c r="D113" s="56"/>
      <c r="E113" s="57"/>
    </row>
    <row r="114" spans="1:5" x14ac:dyDescent="0.25">
      <c r="A114" s="55" t="s">
        <v>75</v>
      </c>
      <c r="B114" s="56"/>
      <c r="C114" s="56"/>
      <c r="D114" s="56"/>
      <c r="E114" s="57"/>
    </row>
    <row r="115" spans="1:5" x14ac:dyDescent="0.25">
      <c r="A115" s="55" t="s">
        <v>102</v>
      </c>
      <c r="B115" s="56"/>
      <c r="C115" s="56"/>
      <c r="D115" s="56"/>
      <c r="E115" s="57"/>
    </row>
    <row r="116" spans="1:5" x14ac:dyDescent="0.25">
      <c r="A116" s="55" t="s">
        <v>103</v>
      </c>
      <c r="B116" s="61"/>
      <c r="C116" s="61"/>
      <c r="D116" s="61"/>
      <c r="E116" s="62"/>
    </row>
  </sheetData>
  <mergeCells count="12">
    <mergeCell ref="A115:E115"/>
    <mergeCell ref="A116:E116"/>
    <mergeCell ref="A114:E114"/>
    <mergeCell ref="A107:E107"/>
    <mergeCell ref="A112:E112"/>
    <mergeCell ref="A113:E113"/>
    <mergeCell ref="A2:B2"/>
    <mergeCell ref="A108:E108"/>
    <mergeCell ref="A109:E109"/>
    <mergeCell ref="A110:E110"/>
    <mergeCell ref="A111:E111"/>
    <mergeCell ref="A106:E106"/>
  </mergeCells>
  <pageMargins left="0.7" right="0.7" top="0.75" bottom="0.75" header="0.3" footer="0.3"/>
  <pageSetup orientation="portrait" r:id="rId1"/>
  <ignoredErrors>
    <ignoredError sqref="K97:M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Company>Iowa Communications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Sopher</dc:creator>
  <cp:lastModifiedBy>Brian Clayton</cp:lastModifiedBy>
  <cp:lastPrinted>2023-06-19T13:55:48Z</cp:lastPrinted>
  <dcterms:created xsi:type="dcterms:W3CDTF">2023-05-31T18:36:56Z</dcterms:created>
  <dcterms:modified xsi:type="dcterms:W3CDTF">2023-08-15T16:24:55Z</dcterms:modified>
</cp:coreProperties>
</file>