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950" activeTab="8"/>
  </bookViews>
  <sheets>
    <sheet name="Exh A-SFA Info" sheetId="2" r:id="rId1"/>
    <sheet name="Exh B-Menus" sheetId="3" r:id="rId2"/>
    <sheet name="Exh C-Participation" sheetId="4" r:id="rId3"/>
    <sheet name="Exh D-Prices" sheetId="5" r:id="rId4"/>
    <sheet name="Exh E-Revenue" sheetId="6" r:id="rId5"/>
    <sheet name="Exh F-Expenses" sheetId="7" r:id="rId6"/>
    <sheet name="Exh G-Div Costs" sheetId="8" r:id="rId7"/>
    <sheet name="Exh H-Div Resp" sheetId="9" r:id="rId8"/>
    <sheet name="Exh I-Labor" sheetId="10" r:id="rId9"/>
    <sheet name="Exh J-Policies" sheetId="11" r:id="rId10"/>
    <sheet name="Exh K-FSMC Info" sheetId="19" r:id="rId11"/>
    <sheet name="NonDelDuties" sheetId="17" r:id="rId12"/>
    <sheet name="Debarment" sheetId="21" r:id="rId13"/>
    <sheet name="Ind Price Det" sheetId="22" r:id="rId14"/>
    <sheet name="Lobby Cert" sheetId="23" r:id="rId15"/>
    <sheet name="Lobby Activity" sheetId="24" r:id="rId16"/>
    <sheet name="Allow Exp" sheetId="25" r:id="rId17"/>
    <sheet name="Assurance Statement" sheetId="26" r:id="rId18"/>
  </sheets>
  <definedNames>
    <definedName name="Text363" localSheetId="6">'Exh G-Div Costs'!$B$10</definedName>
    <definedName name="Text364" localSheetId="6">'Exh G-Div Costs'!$C$10</definedName>
    <definedName name="Text365" localSheetId="6">'Exh G-Div Costs'!$B$9</definedName>
    <definedName name="Text366" localSheetId="6">'Exh G-Div Costs'!$B$11</definedName>
    <definedName name="Text367" localSheetId="6">'Exh G-Div Costs'!$B$12</definedName>
    <definedName name="Text368" localSheetId="6">'Exh G-Div Costs'!$C$12</definedName>
    <definedName name="Text369" localSheetId="6">'Exh G-Div Costs'!$B$13</definedName>
    <definedName name="Text370" localSheetId="6">'Exh G-Div Costs'!$C$13</definedName>
    <definedName name="Text371" localSheetId="6">'Exh G-Div Costs'!$C$9</definedName>
    <definedName name="Text372" localSheetId="6">'Exh G-Div Costs'!$C$11</definedName>
    <definedName name="Text373" localSheetId="6">'Exh G-Div Costs'!$B$15</definedName>
    <definedName name="Text374" localSheetId="6">'Exh G-Div Costs'!$C$15</definedName>
    <definedName name="Text375" localSheetId="6">'Exh G-Div Costs'!$C$16</definedName>
    <definedName name="Text376" localSheetId="6">'Exh G-Div Costs'!$C$17</definedName>
    <definedName name="Text377" localSheetId="6">'Exh G-Div Costs'!$C$18</definedName>
    <definedName name="Text378" localSheetId="6">'Exh G-Div Costs'!$C$19</definedName>
    <definedName name="Text379" localSheetId="6">'Exh G-Div Costs'!$C$20</definedName>
    <definedName name="Text380" localSheetId="6">'Exh G-Div Costs'!$C$21</definedName>
    <definedName name="Text381" localSheetId="6">'Exh G-Div Costs'!$C$22</definedName>
    <definedName name="Text382" localSheetId="6">'Exh G-Div Costs'!$C$23</definedName>
    <definedName name="Text383" localSheetId="6">'Exh G-Div Costs'!$C$26</definedName>
    <definedName name="Text384" localSheetId="6">'Exh G-Div Costs'!$C$27</definedName>
    <definedName name="Text385" localSheetId="6">'Exh G-Div Costs'!$C$28</definedName>
    <definedName name="Text386" localSheetId="6">'Exh G-Div Costs'!$C$29</definedName>
    <definedName name="Text387" localSheetId="6">'Exh G-Div Costs'!$B$26</definedName>
    <definedName name="Text388" localSheetId="6">'Exh G-Div Costs'!$B$27</definedName>
    <definedName name="Text389" localSheetId="6">'Exh G-Div Costs'!$B$28</definedName>
    <definedName name="Text390" localSheetId="6">'Exh G-Div Costs'!$B$29</definedName>
    <definedName name="Text391" localSheetId="6">'Exh G-Div Costs'!$B$30</definedName>
    <definedName name="Text392" localSheetId="6">'Exh G-Div Costs'!$B$31</definedName>
    <definedName name="Text393" localSheetId="6">'Exh G-Div Costs'!$A$31</definedName>
    <definedName name="Text394" localSheetId="6">'Exh G-Div Costs'!$C$30</definedName>
    <definedName name="Text395" localSheetId="6">'Exh G-Div Costs'!$C$31</definedName>
    <definedName name="Text396" localSheetId="6">'Exh G-Div Costs'!$B$34</definedName>
    <definedName name="Text397" localSheetId="6">'Exh G-Div Costs'!$B$35</definedName>
    <definedName name="Text398" localSheetId="6">'Exh G-Div Costs'!$B$36</definedName>
    <definedName name="Text399" localSheetId="6">'Exh G-Div Costs'!$B$37</definedName>
    <definedName name="Text400" localSheetId="6">'Exh G-Div Costs'!$B$38</definedName>
    <definedName name="Text401" localSheetId="6">'Exh G-Div Costs'!$B$39</definedName>
    <definedName name="Text402" localSheetId="6">'Exh G-Div Costs'!$B$40</definedName>
    <definedName name="Text403" localSheetId="6">'Exh G-Div Costs'!$B$41</definedName>
    <definedName name="Text404" localSheetId="6">'Exh G-Div Costs'!$C$34</definedName>
    <definedName name="Text405" localSheetId="6">'Exh G-Div Costs'!$C$35</definedName>
    <definedName name="Text406" localSheetId="6">'Exh G-Div Costs'!$C$36</definedName>
    <definedName name="Text407" localSheetId="6">'Exh G-Div Costs'!$C$37</definedName>
    <definedName name="Text408" localSheetId="6">'Exh G-Div Costs'!$C$38</definedName>
    <definedName name="Text409" localSheetId="6">'Exh G-Div Costs'!$C$39</definedName>
    <definedName name="Text410" localSheetId="6">'Exh G-Div Costs'!$C$40</definedName>
    <definedName name="Text411" localSheetId="6">'Exh G-Div Costs'!$C$41</definedName>
    <definedName name="Text412" localSheetId="6">'Exh G-Div Costs'!$B$54</definedName>
    <definedName name="Text413" localSheetId="6">'Exh G-Div Costs'!$B$55</definedName>
    <definedName name="Text414" localSheetId="6">'Exh G-Div Costs'!$B$56</definedName>
    <definedName name="Text415" localSheetId="6">'Exh G-Div Costs'!$B$57</definedName>
    <definedName name="Text416" localSheetId="6">'Exh G-Div Costs'!$B$58</definedName>
    <definedName name="Text417" localSheetId="6">'Exh G-Div Costs'!$B$59</definedName>
    <definedName name="Text418" localSheetId="6">'Exh G-Div Costs'!$B$60</definedName>
    <definedName name="Text419" localSheetId="6">'Exh G-Div Costs'!$B$61</definedName>
    <definedName name="Text420" localSheetId="6">'Exh G-Div Costs'!$B$63</definedName>
    <definedName name="Text421" localSheetId="6">'Exh G-Div Costs'!$B$64</definedName>
    <definedName name="Text422" localSheetId="6">'Exh G-Div Costs'!$B$65</definedName>
    <definedName name="Text423" localSheetId="6">'Exh G-Div Costs'!$B$66</definedName>
    <definedName name="Text424" localSheetId="6">'Exh G-Div Costs'!$B$67</definedName>
    <definedName name="Text425" localSheetId="6">'Exh G-Div Costs'!$B$68</definedName>
    <definedName name="Text426" localSheetId="6">'Exh G-Div Costs'!$C$54</definedName>
    <definedName name="Text427" localSheetId="6">'Exh G-Div Costs'!$C$55</definedName>
    <definedName name="Text428" localSheetId="6">'Exh G-Div Costs'!$C$56</definedName>
    <definedName name="Text429" localSheetId="6">'Exh G-Div Costs'!$C$57</definedName>
    <definedName name="Text430" localSheetId="6">'Exh G-Div Costs'!$C$58</definedName>
    <definedName name="Text431" localSheetId="6">'Exh G-Div Costs'!$C$59</definedName>
    <definedName name="Text432" localSheetId="6">'Exh G-Div Costs'!$C$60</definedName>
    <definedName name="Text433" localSheetId="6">'Exh G-Div Costs'!$C$61</definedName>
    <definedName name="Text434" localSheetId="6">'Exh G-Div Costs'!$C$63</definedName>
    <definedName name="Text435" localSheetId="6">'Exh G-Div Costs'!$C$64</definedName>
    <definedName name="Text436" localSheetId="6">'Exh G-Div Costs'!$C$65</definedName>
    <definedName name="Text437" localSheetId="6">'Exh G-Div Costs'!$C$66</definedName>
    <definedName name="Text438" localSheetId="6">'Exh G-Div Costs'!$C$67</definedName>
    <definedName name="Text439" localSheetId="6">'Exh G-Div Costs'!$C$68</definedName>
    <definedName name="Text440" localSheetId="6">'Exh G-Div Costs'!$B$74</definedName>
    <definedName name="Text441" localSheetId="6">'Exh G-Div Costs'!$B$75</definedName>
    <definedName name="Text442" localSheetId="6">'Exh G-Div Costs'!$B$76</definedName>
    <definedName name="Text443" localSheetId="6">'Exh G-Div Costs'!$C$74</definedName>
    <definedName name="Text444" localSheetId="6">'Exh G-Div Costs'!$C$75</definedName>
    <definedName name="Text445" localSheetId="6">'Exh G-Div Costs'!$C$76</definedName>
    <definedName name="Text446" localSheetId="6">'Exh G-Div Costs'!$A$77</definedName>
    <definedName name="Text447" localSheetId="6">'Exh G-Div Costs'!$A$78</definedName>
    <definedName name="Text448" localSheetId="6">'Exh G-Div Costs'!$A$79</definedName>
    <definedName name="Text449" localSheetId="6">'Exh G-Div Costs'!$A$80</definedName>
    <definedName name="Text450" localSheetId="6">'Exh G-Div Costs'!$A$81</definedName>
    <definedName name="Text451" localSheetId="6">'Exh G-Div Costs'!$A$82</definedName>
    <definedName name="Text452" localSheetId="6">'Exh G-Div Costs'!$B$77</definedName>
    <definedName name="Text453" localSheetId="6">'Exh G-Div Costs'!$B$78</definedName>
    <definedName name="Text454" localSheetId="6">'Exh G-Div Costs'!$B$79</definedName>
    <definedName name="Text455" localSheetId="6">'Exh G-Div Costs'!$B$80</definedName>
    <definedName name="Text456" localSheetId="6">'Exh G-Div Costs'!$B$81</definedName>
    <definedName name="Text457" localSheetId="6">'Exh G-Div Costs'!$B$82</definedName>
    <definedName name="Text458" localSheetId="6">'Exh G-Div Costs'!$C$77</definedName>
    <definedName name="Text459" localSheetId="6">'Exh G-Div Costs'!$C$78</definedName>
    <definedName name="Text460" localSheetId="6">'Exh G-Div Costs'!$C$79</definedName>
    <definedName name="Text461" localSheetId="6">'Exh G-Div Costs'!$C$80</definedName>
    <definedName name="Text462" localSheetId="6">'Exh G-Div Costs'!$C$81</definedName>
    <definedName name="Text463" localSheetId="6">'Exh G-Div Costs'!$C$82</definedName>
  </definedNames>
  <calcPr calcId="152511"/>
</workbook>
</file>

<file path=xl/calcChain.xml><?xml version="1.0" encoding="utf-8"?>
<calcChain xmlns="http://schemas.openxmlformats.org/spreadsheetml/2006/main">
  <c r="F18" i="4" l="1"/>
  <c r="F10" i="4"/>
  <c r="F14" i="7" l="1"/>
  <c r="F11" i="7"/>
  <c r="E11" i="7"/>
  <c r="E16" i="7"/>
  <c r="E18" i="4"/>
  <c r="C18" i="4"/>
  <c r="C10" i="4"/>
  <c r="G18" i="4" l="1"/>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G66" i="10" l="1"/>
  <c r="G67" i="10" s="1"/>
  <c r="D22" i="7"/>
  <c r="D25" i="7" s="1"/>
  <c r="E22" i="7"/>
  <c r="E25" i="7" s="1"/>
  <c r="F22" i="7"/>
  <c r="F25" i="7" s="1"/>
  <c r="G36" i="6" l="1"/>
  <c r="G34" i="6"/>
  <c r="G33" i="6"/>
  <c r="G32" i="6"/>
  <c r="G31" i="6"/>
  <c r="G30" i="6"/>
  <c r="G29" i="6"/>
  <c r="G28" i="6"/>
  <c r="G23" i="6"/>
  <c r="G22" i="6"/>
  <c r="G19" i="6"/>
  <c r="G18" i="6"/>
  <c r="G17" i="6"/>
  <c r="G14" i="6"/>
  <c r="G13" i="6"/>
  <c r="G12" i="6"/>
  <c r="G9" i="6"/>
  <c r="G8" i="6"/>
  <c r="G7" i="6"/>
  <c r="G6" i="6"/>
  <c r="G5" i="6"/>
  <c r="C23" i="4"/>
  <c r="E17" i="4"/>
  <c r="G17" i="4" s="1"/>
  <c r="E16" i="4"/>
  <c r="G16" i="4" s="1"/>
  <c r="E15" i="4"/>
  <c r="G15" i="4" s="1"/>
  <c r="E14" i="4"/>
  <c r="G14" i="4" s="1"/>
  <c r="E10" i="4"/>
  <c r="E9" i="4"/>
  <c r="G9" i="4" s="1"/>
  <c r="E8" i="4"/>
  <c r="G8" i="4" s="1"/>
  <c r="E7" i="4"/>
  <c r="G7" i="4" s="1"/>
  <c r="E6" i="4"/>
  <c r="G6" i="4" s="1"/>
  <c r="X93" i="2"/>
  <c r="W93" i="2"/>
  <c r="V93" i="2"/>
  <c r="U93" i="2"/>
  <c r="T93" i="2"/>
  <c r="S93" i="2"/>
  <c r="R93" i="2"/>
  <c r="Q93" i="2"/>
  <c r="P93" i="2"/>
  <c r="O93" i="2"/>
  <c r="N93" i="2"/>
  <c r="M93" i="2"/>
  <c r="L93" i="2"/>
  <c r="K93" i="2"/>
  <c r="J93" i="2"/>
  <c r="I93" i="2"/>
  <c r="H93" i="2"/>
  <c r="G93" i="2"/>
  <c r="F93" i="2"/>
  <c r="X92" i="2"/>
  <c r="X91" i="2"/>
  <c r="X90" i="2"/>
  <c r="X89" i="2"/>
  <c r="X88" i="2"/>
  <c r="X87" i="2"/>
  <c r="X86" i="2"/>
  <c r="X85" i="2"/>
  <c r="X84" i="2"/>
  <c r="X83" i="2"/>
  <c r="X82" i="2"/>
  <c r="X81" i="2"/>
  <c r="X80" i="2"/>
  <c r="X79" i="2"/>
  <c r="X78" i="2"/>
  <c r="X77" i="2"/>
  <c r="X76" i="2"/>
  <c r="X75" i="2"/>
  <c r="X74" i="2"/>
  <c r="D28" i="2"/>
  <c r="H22" i="2"/>
  <c r="H28" i="2" s="1"/>
  <c r="F22" i="2"/>
  <c r="F28" i="2" s="1"/>
  <c r="D22" i="2"/>
  <c r="H20" i="6" l="1"/>
  <c r="H10" i="6"/>
  <c r="H25" i="6"/>
  <c r="H15" i="6"/>
  <c r="H37" i="6"/>
  <c r="G10" i="4"/>
  <c r="H38" i="6" l="1"/>
  <c r="B41" i="6" s="1"/>
  <c r="E57" i="6" s="1"/>
</calcChain>
</file>

<file path=xl/comments1.xml><?xml version="1.0" encoding="utf-8"?>
<comments xmlns="http://schemas.openxmlformats.org/spreadsheetml/2006/main">
  <authors>
    <author/>
  </authors>
  <commentList>
    <comment ref="E12" authorId="0">
      <text>
        <r>
          <rPr>
            <sz val="11"/>
            <color rgb="FF000000"/>
            <rFont val="Calibri"/>
            <family val="2"/>
          </rPr>
          <t>IT Dept.:
Free rate 60% or more=3.00+.06=$3.06</t>
        </r>
      </text>
    </comment>
    <comment ref="E13" authorId="0">
      <text>
        <r>
          <rPr>
            <sz val="11"/>
            <color rgb="FF000000"/>
            <rFont val="Calibri"/>
            <family val="2"/>
          </rPr>
          <t>IT Dept.:
Reduced Price Rate at-60% or more=$2.60+$0.06=$2.66</t>
        </r>
      </text>
    </comment>
    <comment ref="E14" authorId="0">
      <text>
        <r>
          <rPr>
            <sz val="11"/>
            <color rgb="FF000000"/>
            <rFont val="Calibri"/>
            <family val="2"/>
          </rPr>
          <t>IT Dept.:
Full Price Rate at 60% or more-$0.30+$0.06=$0.36</t>
        </r>
      </text>
    </comment>
  </commentList>
</comments>
</file>

<file path=xl/sharedStrings.xml><?xml version="1.0" encoding="utf-8"?>
<sst xmlns="http://schemas.openxmlformats.org/spreadsheetml/2006/main" count="900" uniqueCount="569">
  <si>
    <t>Exhibit B-Menus</t>
  </si>
  <si>
    <t>Exhibit A-SFA Profile</t>
  </si>
  <si>
    <t>Also attach cycle menus and requirements for any of the following child nutrition programs which are applicable to the SFA:</t>
  </si>
  <si>
    <t>Afterschool Snack Program</t>
  </si>
  <si>
    <t>Agreement #</t>
  </si>
  <si>
    <t>Summer Food Service Program, SFSP</t>
  </si>
  <si>
    <t>Fresh Fruit Vegetable Program, FFVP</t>
  </si>
  <si>
    <t>Food items offered a la carte must conform to HHFKA’s Smart Snack and Iowa’s Healthy Kids Act nutrition standards for all competitive foods sold in schools.  Information on these requirements must be provided to the FSMC.</t>
  </si>
  <si>
    <t>School Type</t>
  </si>
  <si>
    <t># of Schools</t>
  </si>
  <si>
    <r>
      <t xml:space="preserve">IMPORTANT:  </t>
    </r>
    <r>
      <rPr>
        <sz val="11"/>
        <color rgb="FF000000"/>
        <rFont val="Calibri"/>
        <family val="2"/>
      </rPr>
      <t xml:space="preserve">The FSMC must adhere to the menu cycle and portion sizes specified in Exhibit B for the first twenty-one (21) days of meal service.  Changes thereafter may be made with </t>
    </r>
    <r>
      <rPr>
        <b/>
        <i/>
        <sz val="11"/>
        <color rgb="FF000000"/>
        <rFont val="Calibri"/>
        <family val="2"/>
      </rPr>
      <t>written</t>
    </r>
    <r>
      <rPr>
        <sz val="11"/>
        <color rgb="FF000000"/>
        <rFont val="Calibri"/>
        <family val="2"/>
      </rPr>
      <t xml:space="preserve"> approval from the SFA.</t>
    </r>
  </si>
  <si>
    <t>Grade Range</t>
  </si>
  <si>
    <t>Enrollment</t>
  </si>
  <si>
    <t>Elementary School(s)</t>
  </si>
  <si>
    <t>Middle/Jr. High School(s)</t>
  </si>
  <si>
    <t>Senior High School(s)</t>
  </si>
  <si>
    <t>Alternative School(s)</t>
  </si>
  <si>
    <t>Pre-K School(s)</t>
  </si>
  <si>
    <t>Other</t>
  </si>
  <si>
    <t>Total</t>
  </si>
  <si>
    <t>Employee Type</t>
  </si>
  <si>
    <t>Total Number</t>
  </si>
  <si>
    <t>Full-time</t>
  </si>
  <si>
    <t>Part-time</t>
  </si>
  <si>
    <t>Instructional</t>
  </si>
  <si>
    <t>Food Service</t>
  </si>
  <si>
    <t>Kitchen Type</t>
  </si>
  <si>
    <t>Self contained-meals prepared for only that site</t>
  </si>
  <si>
    <t>Base/Central-Meals prepared and transported to serving sites</t>
  </si>
  <si>
    <t>Finishing Kitchen-Part of the food is prepared on-site</t>
  </si>
  <si>
    <t>Satellite-no food is prepared on-site</t>
  </si>
  <si>
    <t>Other-Describe</t>
  </si>
  <si>
    <r>
      <rPr>
        <b/>
        <sz val="11"/>
        <color rgb="FF000000"/>
        <rFont val="Calibri"/>
        <family val="2"/>
      </rPr>
      <t>FOOD DELIVERY SYSTEM:</t>
    </r>
    <r>
      <rPr>
        <sz val="11"/>
        <color rgb="FF000000"/>
        <rFont val="Calibri"/>
        <family val="2"/>
      </rPr>
      <t xml:space="preserve">  If applicable, describe how food is transported to serving sites from a base/central kitchen to Finishing and/or Satellite sites.  Include the number of delivery routes, time schedule for each route, and the number of miles traveled round-trip on each route.</t>
    </r>
  </si>
  <si>
    <r>
      <rPr>
        <b/>
        <sz val="11"/>
        <color rgb="FF000000"/>
        <rFont val="Calibri"/>
        <family val="2"/>
      </rPr>
      <t>Kitchen Types:</t>
    </r>
    <r>
      <rPr>
        <sz val="11"/>
        <color rgb="FF000000"/>
        <rFont val="Calibri"/>
        <family val="2"/>
      </rPr>
      <t xml:space="preserve"> Self-Contained (SC); Base/Central (BC); Finishing Only (FN); Satellite Receiving (SR); Students Travel to Site (TR); Other-describe (O)</t>
    </r>
  </si>
  <si>
    <r>
      <rPr>
        <b/>
        <sz val="11"/>
        <color rgb="FF000000"/>
        <rFont val="Calibri"/>
        <family val="2"/>
      </rPr>
      <t xml:space="preserve">Meal Types: </t>
    </r>
    <r>
      <rPr>
        <sz val="11"/>
        <color rgb="FF000000"/>
        <rFont val="Calibri"/>
        <family val="2"/>
      </rPr>
      <t>Lunch (NSLP); Breakfast (SBP); Afterschool Snack (ACSP); Special Milk (SMP); Summer (SFSP); Fresh Fruit Vegetable (FFVP); Pre-K claimed by school (PKC); Pre-K not claimed by school (PKNC); Catering/Contract Meals (CCM); Other (O-describe, such as vending or concessions)  Not Applicable (enter zero)</t>
    </r>
  </si>
  <si>
    <t>Table 1</t>
  </si>
  <si>
    <t>Site Name</t>
  </si>
  <si>
    <t>Grades</t>
  </si>
  <si>
    <t xml:space="preserve">NSLP- # of free meals  </t>
  </si>
  <si>
    <t xml:space="preserve">NSLP- # of reduced meals  </t>
  </si>
  <si>
    <t xml:space="preserve">NSLP- # of paid meals  </t>
  </si>
  <si>
    <t xml:space="preserve">NSLP-# of Adult &amp; 2nd Meals </t>
  </si>
  <si>
    <t xml:space="preserve">SPB-# of free meals </t>
  </si>
  <si>
    <t xml:space="preserve">SPB-# of reduced meals </t>
  </si>
  <si>
    <t xml:space="preserve">SPB-# of paid  meals </t>
  </si>
  <si>
    <t>ACSP-# of meals</t>
  </si>
  <si>
    <t>SMP-# of meals</t>
  </si>
  <si>
    <t>FFVP-# of meals</t>
  </si>
  <si>
    <t>PKC-# of meals</t>
  </si>
  <si>
    <t>PKNC-# of meals</t>
  </si>
  <si>
    <t>CCM-# of meals</t>
  </si>
  <si>
    <t>Other-# of meals</t>
  </si>
  <si>
    <t>A la Carte Dollar Amount</t>
  </si>
  <si>
    <t>TOTALS</t>
  </si>
  <si>
    <t>Totals</t>
  </si>
  <si>
    <t>Meal Service Times:  Enter beginning time and ending time of meal service plus the number of serving periods where applicable.</t>
  </si>
  <si>
    <t>NSLP</t>
  </si>
  <si>
    <t>SPB</t>
  </si>
  <si>
    <t>ACSP</t>
  </si>
  <si>
    <t>SMP</t>
  </si>
  <si>
    <t>FFVP</t>
  </si>
  <si>
    <t>Pre-K</t>
  </si>
  <si>
    <t>SFSP breakfast</t>
  </si>
  <si>
    <t>SFSP  lunch</t>
  </si>
  <si>
    <t>SFSP  snack</t>
  </si>
  <si>
    <t>NA</t>
  </si>
  <si>
    <t>Table 1-Student Lunch Participation by School Type</t>
  </si>
  <si>
    <t># of lunches</t>
  </si>
  <si>
    <t># of serving days</t>
  </si>
  <si>
    <t>ADP</t>
  </si>
  <si>
    <t>Total Enrollment</t>
  </si>
  <si>
    <t>ADP %</t>
  </si>
  <si>
    <t>SFA-wide</t>
  </si>
  <si>
    <t>Table 2-Student Breakfast Participation by School Type</t>
  </si>
  <si>
    <t># of breakfasts</t>
  </si>
  <si>
    <t>i.e.: a la carte sales, 2nd meals to students, adult meals, 2nd milks to students, catering, vending, etc.</t>
  </si>
  <si>
    <t>Meal    Equivalent    Rate</t>
  </si>
  <si>
    <t>Number of Meal Equivalents</t>
  </si>
  <si>
    <t>Exhibit D-Prices</t>
  </si>
  <si>
    <t>Elementary School Paid</t>
  </si>
  <si>
    <t>Middle/Jr. High School Paid</t>
  </si>
  <si>
    <t>Senior High School Paid</t>
  </si>
  <si>
    <t>Adults/Guests</t>
  </si>
  <si>
    <t>Breakfasts</t>
  </si>
  <si>
    <t>Other (SMP, ASCS, etc.)</t>
  </si>
  <si>
    <t>Breakfast:</t>
  </si>
  <si>
    <t>A la Carte</t>
  </si>
  <si>
    <t>Main Dishes</t>
  </si>
  <si>
    <t>Sandwiches</t>
  </si>
  <si>
    <t>Meals</t>
  </si>
  <si>
    <t>Side Dishes</t>
  </si>
  <si>
    <t>Beverages</t>
  </si>
  <si>
    <t>Price</t>
  </si>
  <si>
    <t>Snack Items</t>
  </si>
  <si>
    <t>Free</t>
  </si>
  <si>
    <t>#</t>
  </si>
  <si>
    <t>X</t>
  </si>
  <si>
    <t>=</t>
  </si>
  <si>
    <t>Reduced lunch price is $.40</t>
  </si>
  <si>
    <t>Exhibit F-SFA Expenses</t>
  </si>
  <si>
    <t>Yes</t>
  </si>
  <si>
    <t>No, Price =$</t>
  </si>
  <si>
    <t>Expense</t>
  </si>
  <si>
    <t xml:space="preserve">  Free, Severe Need </t>
  </si>
  <si>
    <t>If no, indicate price charged reduced students</t>
  </si>
  <si>
    <t>Reduced breakfast price is $.30</t>
  </si>
  <si>
    <t>2016-2017</t>
  </si>
  <si>
    <t>Food, milk</t>
  </si>
  <si>
    <t>USDA Foods Proc/Handling</t>
  </si>
  <si>
    <t>Food Service Labor</t>
  </si>
  <si>
    <t xml:space="preserve">  Reduced Price</t>
  </si>
  <si>
    <t>Food Service Benefits</t>
  </si>
  <si>
    <t>Food Service Payroll Taxes</t>
  </si>
  <si>
    <t>Food Production supplies</t>
  </si>
  <si>
    <t>General Operating supplies</t>
  </si>
  <si>
    <t xml:space="preserve">  Reduced Price Severe Need</t>
  </si>
  <si>
    <t>Non-capitalized Equipment</t>
  </si>
  <si>
    <t>Full Price</t>
  </si>
  <si>
    <t>Capital Equipment</t>
  </si>
  <si>
    <t>Total Breakfast</t>
  </si>
  <si>
    <t>Depreciation/Replacement Projects</t>
  </si>
  <si>
    <t>Repairs</t>
  </si>
  <si>
    <t>Lunches:</t>
  </si>
  <si>
    <t>SUB-TOTALS</t>
  </si>
  <si>
    <t>Less USDA Foods Value</t>
  </si>
  <si>
    <t>Less Rebates, Discounts, Credits</t>
  </si>
  <si>
    <t xml:space="preserve">  Full Price</t>
  </si>
  <si>
    <t>Total Lunch</t>
  </si>
  <si>
    <t>After School Care Snack Program:</t>
  </si>
  <si>
    <t>Total Snacks</t>
  </si>
  <si>
    <t>Breakfast</t>
  </si>
  <si>
    <t>Lunch and/or Supper</t>
  </si>
  <si>
    <t>Snacks</t>
  </si>
  <si>
    <t>Total SFSP</t>
  </si>
  <si>
    <t>Child and Adult Care Food Program (if applicable):</t>
  </si>
  <si>
    <t>Breakfast, free</t>
  </si>
  <si>
    <t>Breakfast, reduced</t>
  </si>
  <si>
    <t>Breakfast, paid</t>
  </si>
  <si>
    <t>Lunch and/or Supper, free</t>
  </si>
  <si>
    <t>Lunch and/or Supper, reduced</t>
  </si>
  <si>
    <t>Lunch and/or Supper, paid</t>
  </si>
  <si>
    <t>Snacks, free</t>
  </si>
  <si>
    <t>Snacks, reduced</t>
  </si>
  <si>
    <t>Snacks, paid</t>
  </si>
  <si>
    <t>Total CACFP</t>
  </si>
  <si>
    <t xml:space="preserve">                                                            TOTAL FEDERAL REIMBURSEMENT </t>
  </si>
  <si>
    <t>Projected Operations Revenue</t>
  </si>
  <si>
    <t>2017-2018</t>
  </si>
  <si>
    <t xml:space="preserve"> Federal Reimbursement, total</t>
  </si>
  <si>
    <t xml:space="preserve"> State Reimbursement, total</t>
  </si>
  <si>
    <t>Total Household Payments-Paid Lunch</t>
  </si>
  <si>
    <t>Total Household Payments-Red Lunch</t>
  </si>
  <si>
    <t>Total Household Payments-Paid Brkfst</t>
  </si>
  <si>
    <t>Total Household Payments-Red Brkfst</t>
  </si>
  <si>
    <t>Total Other Household Payments</t>
  </si>
  <si>
    <t>Total Adult/Guest Payments</t>
  </si>
  <si>
    <t>Total Non-Program Revenue</t>
  </si>
  <si>
    <t>Contract/Vended Meals</t>
  </si>
  <si>
    <t>Concession/Vending Machine Sales</t>
  </si>
  <si>
    <t>Special Functions/Catering</t>
  </si>
  <si>
    <t>Total USDA Foods Value</t>
  </si>
  <si>
    <t>TOTAL</t>
  </si>
  <si>
    <t>Exhibit G-Division of Costs for Food Service Operation</t>
  </si>
  <si>
    <t>Exhibit H-Division of Responsibilities for Food Service Program</t>
  </si>
  <si>
    <t xml:space="preserve">Prior to issuing the Invitation for Bid, mark with an “X” those costs that will be the responsibility of the Contractor and those costs that will be the responsibility of the SFA.  </t>
  </si>
  <si>
    <t>SFA and FSMC responsibilities include, but are not necessarily limited to those listed in this exhibit</t>
  </si>
  <si>
    <t>COSTS</t>
  </si>
  <si>
    <r>
      <t xml:space="preserve">SFA Responsibilities - </t>
    </r>
    <r>
      <rPr>
        <sz val="10"/>
        <color rgb="FF000000"/>
        <rFont val="Arial"/>
        <family val="2"/>
      </rPr>
      <t>The SFA is required by Federal regulations and/or Iowa Department of Education Bureau of Nutrition &amp; Health Services (BNHS) policy to retain responsibility for the following tasks.  These tasks cannot be delegated to the contractor</t>
    </r>
  </si>
  <si>
    <t>FSMC</t>
  </si>
  <si>
    <t>Complete annual program renewal documents with BNHS</t>
  </si>
  <si>
    <t>SFA</t>
  </si>
  <si>
    <r>
      <t xml:space="preserve">Food Cost </t>
    </r>
    <r>
      <rPr>
        <sz val="10"/>
        <color rgb="FF000000"/>
        <rFont val="Arial"/>
        <family val="2"/>
      </rPr>
      <t>(food, condiments, beverages)</t>
    </r>
  </si>
  <si>
    <t>Retain signature authority on the program agreement with BNHS, reduced price and free policy statement and the claims for reimbursement.</t>
  </si>
  <si>
    <t>Coordinate the food service advisory committee.</t>
  </si>
  <si>
    <r>
      <t>Maintain Food Service Account financial responsibility</t>
    </r>
    <r>
      <rPr>
        <b/>
        <sz val="10"/>
        <color rgb="FF000000"/>
        <rFont val="Arial"/>
        <family val="2"/>
      </rPr>
      <t>.</t>
    </r>
  </si>
  <si>
    <t>Labor Cost</t>
  </si>
  <si>
    <t>     </t>
  </si>
  <si>
    <t>Establish all prices for reimbursable and nonreimbursable meals, a la carte services and vending.</t>
  </si>
  <si>
    <r>
      <t xml:space="preserve">         </t>
    </r>
    <r>
      <rPr>
        <sz val="10"/>
        <color rgb="FF000000"/>
        <rFont val="Arial"/>
        <family val="2"/>
      </rPr>
      <t>Bookkeeper / Secretarial</t>
    </r>
  </si>
  <si>
    <t>Free &amp; Reduced Price Policy Administration</t>
  </si>
  <si>
    <t xml:space="preserve">         Food Service Workers</t>
  </si>
  <si>
    <t xml:space="preserve">         Driver</t>
  </si>
  <si>
    <t xml:space="preserve">         Other</t>
  </si>
  <si>
    <t xml:space="preserve">          FICA</t>
  </si>
  <si>
    <t xml:space="preserve">          Retirement for Contractor's employees</t>
  </si>
  <si>
    <t>Appoint and train determining official(s) and hearing official.</t>
  </si>
  <si>
    <t xml:space="preserve">          Unemployment Insurance for Contractor's employees</t>
  </si>
  <si>
    <t xml:space="preserve">          Workers' Compensation for Contractor's employees</t>
  </si>
  <si>
    <t xml:space="preserve">          Health Insurance for Contractor's employees</t>
  </si>
  <si>
    <t xml:space="preserve">          Life Insurance and Disability for Contractor's employees</t>
  </si>
  <si>
    <t xml:space="preserve">          Holidays for Contractor's employees</t>
  </si>
  <si>
    <t>Other Purchased Services</t>
  </si>
  <si>
    <t xml:space="preserve">       Telephone, local service</t>
  </si>
  <si>
    <t>Distribute materials to parents and guardians.</t>
  </si>
  <si>
    <t xml:space="preserve">       Telephone, long distance</t>
  </si>
  <si>
    <t>Collect submitted applications.</t>
  </si>
  <si>
    <t xml:space="preserve">       Utilities (heat, power, water)</t>
  </si>
  <si>
    <t xml:space="preserve">       Extermination</t>
  </si>
  <si>
    <t xml:space="preserve">       Laundry</t>
  </si>
  <si>
    <t xml:space="preserve">       Other     </t>
  </si>
  <si>
    <t>Supplies</t>
  </si>
  <si>
    <t>Process applications, including approval/denial and follow-up to obtain complete information.</t>
  </si>
  <si>
    <t xml:space="preserve">       Disposable Serviceware, indicate whether used most of the time or all of the time</t>
  </si>
  <si>
    <t>Enter data into computer if computer system automatically determines eligibility.</t>
  </si>
  <si>
    <t xml:space="preserve">       Cleaning Supplies</t>
  </si>
  <si>
    <t xml:space="preserve">       Paper Supplies</t>
  </si>
  <si>
    <t>Administer the Direct Certification process.</t>
  </si>
  <si>
    <t xml:space="preserve">       Uniforms</t>
  </si>
  <si>
    <t xml:space="preserve">       Menu Paper</t>
  </si>
  <si>
    <t xml:space="preserve">       Menu Printing</t>
  </si>
  <si>
    <t xml:space="preserve">       Promotional Materials</t>
  </si>
  <si>
    <t xml:space="preserve">       Office Supplies</t>
  </si>
  <si>
    <t>Notify parent/guardian of application status.</t>
  </si>
  <si>
    <t>Equipment and Repair</t>
  </si>
  <si>
    <t xml:space="preserve">       Replacement of Capital/Major Equipment</t>
  </si>
  <si>
    <t xml:space="preserve">       Replacement of Expendable/Minor Equipment</t>
  </si>
  <si>
    <t xml:space="preserve">       Repair of Equipment (Normal wear and tear)</t>
  </si>
  <si>
    <t>Administer all aspects of the income verification process.</t>
  </si>
  <si>
    <t xml:space="preserve">       Repair of Equipment Resulting from Negligence of Contractor’s Employees</t>
  </si>
  <si>
    <t xml:space="preserve">       Repair of Equipment Resulting from Negligence of SFA’s  Employees</t>
  </si>
  <si>
    <t>Capital Improvement</t>
  </si>
  <si>
    <t xml:space="preserve">       Building Structural Changes</t>
  </si>
  <si>
    <t xml:space="preserve">       Painting</t>
  </si>
  <si>
    <t>For SFAs with multiple sites, conduct on-site reviews of counting and claiming procedures at all sites by February 1 of each year, including written documentation of visit, corrective action plan as needed, and follow-up reviews.</t>
  </si>
  <si>
    <t xml:space="preserve">Other       </t>
  </si>
  <si>
    <t>Reimbursement Claims</t>
  </si>
  <si>
    <t xml:space="preserve">      Vehicle Lease or Purchase</t>
  </si>
  <si>
    <t>Sign or submit electronically the claim for reimbursement.</t>
  </si>
  <si>
    <t xml:space="preserve">      Vehicle Maintenance</t>
  </si>
  <si>
    <t xml:space="preserve">      Vehicle Major Repairs</t>
  </si>
  <si>
    <t xml:space="preserve">      Vehicle Fuel and Oil</t>
  </si>
  <si>
    <t>USDA Donated Foods</t>
  </si>
  <si>
    <t xml:space="preserve">      Vehicle Taxes</t>
  </si>
  <si>
    <t xml:space="preserve">      Vehicle Insurance</t>
  </si>
  <si>
    <t xml:space="preserve">      Vehicle Licenses</t>
  </si>
  <si>
    <t xml:space="preserve">      Vehicle Registration</t>
  </si>
  <si>
    <t xml:space="preserve">      Depreciation</t>
  </si>
  <si>
    <t xml:space="preserve">      Audit Fees</t>
  </si>
  <si>
    <t xml:space="preserve">      Licenses/Permits</t>
  </si>
  <si>
    <t xml:space="preserve">      Promotions</t>
  </si>
  <si>
    <t xml:space="preserve">      Mileage</t>
  </si>
  <si>
    <t xml:space="preserve">      Employee Physicals</t>
  </si>
  <si>
    <t xml:space="preserve">      Sales Tax</t>
  </si>
  <si>
    <t xml:space="preserve">      Performance Bond (if applicable)</t>
  </si>
  <si>
    <t xml:space="preserve">      Liability Insurance</t>
  </si>
  <si>
    <t xml:space="preserve">      </t>
  </si>
  <si>
    <t xml:space="preserve">      FSMC Training Workshops</t>
  </si>
  <si>
    <t xml:space="preserve">      Travel Expenses for FSMC Training Workshops</t>
  </si>
  <si>
    <t>Retain title to USDA donated food.</t>
  </si>
  <si>
    <t xml:space="preserve">      Custodians</t>
  </si>
  <si>
    <t xml:space="preserve">      School Secretaries </t>
  </si>
  <si>
    <t xml:space="preserve">      Trash Pickup</t>
  </si>
  <si>
    <t>Ensure USDA donated foods are fully utilized.</t>
  </si>
  <si>
    <t>Retain refunds on processed USDA donated foods.</t>
  </si>
  <si>
    <t xml:space="preserve">Exhibit I-SFA Current Personnel and Staffing </t>
  </si>
  <si>
    <t>FSMC Responsibilities</t>
  </si>
  <si>
    <t>Food Service Operations</t>
  </si>
  <si>
    <t>Required if this is the first time the SFA has bid for FSMC services.  If this is a rebid, individual salaries &amp; benefits do not have to be indicated, but a total of wages, salaries, and benefits should be indicated.</t>
  </si>
  <si>
    <t>Plan menus in consultation with SFA.</t>
  </si>
  <si>
    <t>Competitively procure food and supplies</t>
  </si>
  <si>
    <t>Receive and store food and supplies.</t>
  </si>
  <si>
    <t>Conduct periodic physical inventory of food and supplies.</t>
  </si>
  <si>
    <t>Prepare food.</t>
  </si>
  <si>
    <t>Deliver food to serving sites.</t>
  </si>
  <si>
    <t>Provide dining room and counter service.</t>
  </si>
  <si>
    <t>Clean and maintain kitchen facilities.</t>
  </si>
  <si>
    <t>Hire and supervise personnel.</t>
  </si>
  <si>
    <t>Train personnel.</t>
  </si>
  <si>
    <t>Merchandise food.</t>
  </si>
  <si>
    <t>Conduct food service promotions.</t>
  </si>
  <si>
    <t>Participate on food service advisory committee.</t>
  </si>
  <si>
    <t>Maintain separate inventory of USDA donated foods.</t>
  </si>
  <si>
    <t>Maintain records to support SFA claim for reimbursement.</t>
  </si>
  <si>
    <t>Maintain records to support Food Safety Program Based on Process Approach to HACCP</t>
  </si>
  <si>
    <t xml:space="preserve">Support the SFA’s Wellness Policy </t>
  </si>
  <si>
    <t xml:space="preserve">Responsibilities to Assign to Either the FSMC or the SFA:  </t>
  </si>
  <si>
    <t>The SFA should mark with an “X” those responsibilities that will be assumed by the FSMC and those that will be assumed by the SFA.   Add additional responsibilities as needed.</t>
  </si>
  <si>
    <t xml:space="preserve"> </t>
  </si>
  <si>
    <t>Responsibilities</t>
  </si>
  <si>
    <t>Exhibit J-SFA Policies Impacting the Food Service Program</t>
  </si>
  <si>
    <t>Pick-up and bank deposit of daily cash.</t>
  </si>
  <si>
    <t>Maintain building.</t>
  </si>
  <si>
    <t>Sell and distribute meal tickets.</t>
  </si>
  <si>
    <t>Print meal tickets.</t>
  </si>
  <si>
    <t>Print promotional materials.</t>
  </si>
  <si>
    <t>Print menus.</t>
  </si>
  <si>
    <t>Nutrition Education</t>
  </si>
  <si>
    <t>Cashiers at the Point of Service, by buidling, all or some</t>
  </si>
  <si>
    <t>Job Title</t>
  </si>
  <si>
    <t>NONDELEGATABLE RESPONSIBILTIESA16A1:A52</t>
  </si>
  <si>
    <t>School Food Authority Responsibilities</t>
  </si>
  <si>
    <t>School Food Authority Acknowledgement</t>
  </si>
  <si>
    <t>Must be signed by SFA</t>
  </si>
  <si>
    <t>The School Food Authority (SFA). shall be legally responsible for the conduct of the food service program, and shall supervise and monitor the food service operations in such manner as will ensure compliance with the rules and regulations of the Iowa Department of Education/Bureau Nutrition and Health Services (DE/BNHS) and the United States Department of Agriculture (USDA) regarding the school food service program.</t>
  </si>
  <si>
    <r>
      <t>·</t>
    </r>
    <r>
      <rPr>
        <sz val="7"/>
        <color rgb="FF000000"/>
        <rFont val="Times New Roman"/>
        <family val="1"/>
      </rPr>
      <t xml:space="preserve">         </t>
    </r>
    <r>
      <rPr>
        <sz val="12"/>
        <color rgb="FF000000"/>
        <rFont val="Times New Roman"/>
        <family val="1"/>
      </rPr>
      <t xml:space="preserve">The SFA shall remain responsible for ensuring that the food service operation is in conformance with its agreement under the program and shall monitor the food service operation through periodic </t>
    </r>
    <r>
      <rPr>
        <u/>
        <sz val="12"/>
        <color rgb="FF000000"/>
        <rFont val="Times New Roman"/>
        <family val="1"/>
      </rPr>
      <t>on-site visitations</t>
    </r>
    <r>
      <rPr>
        <sz val="12"/>
        <color rgb="FF000000"/>
        <rFont val="Times New Roman"/>
        <family val="1"/>
      </rPr>
      <t>.  7 CFR 210.16(a)(2)(3).</t>
    </r>
  </si>
  <si>
    <r>
      <t>·</t>
    </r>
    <r>
      <rPr>
        <sz val="7"/>
        <color rgb="FF000000"/>
        <rFont val="Times New Roman"/>
        <family val="1"/>
      </rPr>
      <t xml:space="preserve">         </t>
    </r>
    <r>
      <rPr>
        <sz val="12"/>
        <color rgb="FF000000"/>
        <rFont val="Times New Roman"/>
        <family val="1"/>
      </rPr>
      <t xml:space="preserve">The SFA contracting with a food service management company shall establish an </t>
    </r>
    <r>
      <rPr>
        <u/>
        <sz val="12"/>
        <color rgb="FF000000"/>
        <rFont val="Times New Roman"/>
        <family val="1"/>
      </rPr>
      <t>advisory board</t>
    </r>
    <r>
      <rPr>
        <sz val="12"/>
        <color rgb="FF000000"/>
        <rFont val="Times New Roman"/>
        <family val="1"/>
      </rPr>
      <t xml:space="preserve"> composed of parents, teachers and students to assist in menu planning.  7 CFR210.16(a)(8).</t>
    </r>
  </si>
  <si>
    <r>
      <t>·</t>
    </r>
    <r>
      <rPr>
        <sz val="7"/>
        <color rgb="FF000000"/>
        <rFont val="Times New Roman"/>
        <family val="1"/>
      </rPr>
      <t xml:space="preserve">         </t>
    </r>
    <r>
      <rPr>
        <sz val="12"/>
        <color rgb="FF000000"/>
        <rFont val="Times New Roman"/>
        <family val="1"/>
      </rPr>
      <t xml:space="preserve">The SFA shall maintain applicable </t>
    </r>
    <r>
      <rPr>
        <u/>
        <sz val="12"/>
        <color rgb="FF000000"/>
        <rFont val="Times New Roman"/>
        <family val="1"/>
      </rPr>
      <t>health certification</t>
    </r>
    <r>
      <rPr>
        <sz val="12"/>
        <color rgb="FF000000"/>
        <rFont val="Times New Roman"/>
        <family val="1"/>
      </rPr>
      <t xml:space="preserve"> and be assured that all state and local regulations are being met by a food service management company preparing or serving meals at the SFA facility.  7 CFR 210.16(a)(7).</t>
    </r>
  </si>
  <si>
    <r>
      <t>·</t>
    </r>
    <r>
      <rPr>
        <sz val="7"/>
        <color rgb="FF000000"/>
        <rFont val="Times New Roman"/>
        <family val="1"/>
      </rPr>
      <t xml:space="preserve">         </t>
    </r>
    <r>
      <rPr>
        <sz val="12"/>
        <color rgb="FF000000"/>
        <rFont val="Times New Roman"/>
        <family val="1"/>
      </rPr>
      <t xml:space="preserve">The SFA shall establish all program and nonprogram </t>
    </r>
    <r>
      <rPr>
        <u/>
        <sz val="12"/>
        <color rgb="FF000000"/>
        <rFont val="Times New Roman"/>
        <family val="1"/>
      </rPr>
      <t>meal and a la carte prices</t>
    </r>
    <r>
      <rPr>
        <sz val="12"/>
        <color rgb="FF000000"/>
        <rFont val="Times New Roman"/>
        <family val="1"/>
      </rPr>
      <t>.  7 CFR 210.16(a)(4).</t>
    </r>
  </si>
  <si>
    <r>
      <t>·</t>
    </r>
    <r>
      <rPr>
        <sz val="7"/>
        <color rgb="FF000000"/>
        <rFont val="Times New Roman"/>
        <family val="1"/>
      </rPr>
      <t xml:space="preserve">         </t>
    </r>
    <r>
      <rPr>
        <sz val="12"/>
        <color rgb="FF000000"/>
        <rFont val="Times New Roman"/>
        <family val="1"/>
      </rPr>
      <t xml:space="preserve">The SFA shall develop and include in the request for proposal a </t>
    </r>
    <r>
      <rPr>
        <u/>
        <sz val="12"/>
        <color rgb="FF000000"/>
        <rFont val="Times New Roman"/>
        <family val="1"/>
      </rPr>
      <t>21-day cycle</t>
    </r>
    <r>
      <rPr>
        <sz val="12"/>
        <color rgb="FF000000"/>
        <rFont val="Times New Roman"/>
        <family val="1"/>
      </rPr>
      <t xml:space="preserve"> </t>
    </r>
    <r>
      <rPr>
        <u/>
        <sz val="12"/>
        <color rgb="FF000000"/>
        <rFont val="Times New Roman"/>
        <family val="1"/>
      </rPr>
      <t>menu</t>
    </r>
    <r>
      <rPr>
        <sz val="12"/>
        <color rgb="FF000000"/>
        <rFont val="Times New Roman"/>
        <family val="1"/>
      </rPr>
      <t>.  The food service management company must adhere to the cycle for the first 21 days of meal service.  Changes thereafter may be made with the approval of the SFA. 7 CFR 210.16(b)(1).</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</si>
  <si>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retain signature authority</t>
    </r>
    <r>
      <rPr>
        <sz val="12"/>
        <color rgb="FF000000"/>
        <rFont val="Times New Roman"/>
        <family val="1"/>
      </rPr>
      <t xml:space="preserve"> on the application/agreement to participate in the National School Lunch Program (NSLP), School Breakfast Program (SBP), Special Milk Program (SMP), and After School Snack program (ASSP) including the SFA’s free and reduced price policy statement; 7 CFR 210.9 (a)(b), 210.16(a)(5).</t>
    </r>
  </si>
  <si>
    <r>
      <t>·</t>
    </r>
    <r>
      <rPr>
        <sz val="7"/>
        <color rgb="FF000000"/>
        <rFont val="Times New Roman"/>
        <family val="1"/>
      </rPr>
      <t xml:space="preserve">         </t>
    </r>
    <r>
      <rPr>
        <sz val="12"/>
        <color rgb="FF000000"/>
        <rFont val="Times New Roman"/>
        <family val="1"/>
      </rPr>
      <t xml:space="preserve">BNHS utilizes a website Application/Claim Online System.  BNHS approves school district personnel access to the system which also represents secure signature authority for applications and claims.  The SFA personnel that are approved to access the online system </t>
    </r>
    <r>
      <rPr>
        <u/>
        <sz val="12"/>
        <color rgb="FF000000"/>
        <rFont val="Times New Roman"/>
        <family val="1"/>
      </rPr>
      <t>shall not</t>
    </r>
    <r>
      <rPr>
        <sz val="12"/>
        <color rgb="FF000000"/>
        <rFont val="Times New Roman"/>
        <family val="1"/>
      </rPr>
      <t xml:space="preserve"> disclose user logon and passwords to any other parties or otherwise enable system use by unapproved users.</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</si>
  <si>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internal controls</t>
    </r>
    <r>
      <rPr>
        <sz val="12"/>
        <color rgb="FF000000"/>
        <rFont val="Times New Roman"/>
        <family val="1"/>
      </rPr>
      <t xml:space="preserve"> which ensure the </t>
    </r>
    <r>
      <rPr>
        <u/>
        <sz val="12"/>
        <color rgb="FF000000"/>
        <rFont val="Times New Roman"/>
        <family val="1"/>
      </rPr>
      <t>accuracy of lunch</t>
    </r>
    <r>
      <rPr>
        <sz val="12"/>
        <color rgb="FF000000"/>
        <rFont val="Times New Roman"/>
        <family val="1"/>
      </rPr>
      <t xml:space="preserve"> </t>
    </r>
    <r>
      <rPr>
        <u/>
        <sz val="12"/>
        <color rgb="FF000000"/>
        <rFont val="Times New Roman"/>
        <family val="1"/>
      </rPr>
      <t>counts</t>
    </r>
    <r>
      <rPr>
        <sz val="12"/>
        <color rgb="FF000000"/>
        <rFont val="Times New Roman"/>
        <family val="1"/>
      </rPr>
      <t xml:space="preserve"> prior to the submission of the monthly claim for reimbursement.  7 CFR 210.8(a) At a minimum, the SFA shall:</t>
    </r>
  </si>
  <si>
    <r>
      <t>·</t>
    </r>
    <r>
      <rPr>
        <sz val="7"/>
        <color rgb="FF000000"/>
        <rFont val="Times New Roman"/>
        <family val="1"/>
      </rPr>
      <t xml:space="preserve">         </t>
    </r>
    <r>
      <rPr>
        <sz val="12"/>
        <color rgb="FF000000"/>
        <rFont val="Times New Roman"/>
        <family val="1"/>
      </rPr>
      <t xml:space="preserve">review </t>
    </r>
    <r>
      <rPr>
        <u/>
        <sz val="12"/>
        <color rgb="FF000000"/>
        <rFont val="Times New Roman"/>
        <family val="1"/>
      </rPr>
      <t>edit check worksheets</t>
    </r>
    <r>
      <rPr>
        <sz val="12"/>
        <color rgb="FF000000"/>
        <rFont val="Times New Roman"/>
        <family val="1"/>
      </rPr>
      <t xml:space="preserve"> and make comparisons of daily free, reduced price and paid lunch counts against data which will assist in the identification of lunch counts in excess of the number of free, reduced price and paid lunches served each day to children eligible for such lunches;</t>
    </r>
  </si>
  <si>
    <r>
      <t>·</t>
    </r>
    <r>
      <rPr>
        <sz val="7"/>
        <color rgb="FF000000"/>
        <rFont val="Times New Roman"/>
        <family val="1"/>
      </rPr>
      <t xml:space="preserve">         </t>
    </r>
    <r>
      <rPr>
        <sz val="12"/>
        <color rgb="FF000000"/>
        <rFont val="Times New Roman"/>
        <family val="1"/>
      </rPr>
      <t xml:space="preserve">develop and implement a </t>
    </r>
    <r>
      <rPr>
        <u/>
        <sz val="12"/>
        <color rgb="FF000000"/>
        <rFont val="Times New Roman"/>
        <family val="1"/>
      </rPr>
      <t>system for follow-up</t>
    </r>
    <r>
      <rPr>
        <sz val="12"/>
        <color rgb="FF000000"/>
        <rFont val="Times New Roman"/>
        <family val="1"/>
      </rPr>
      <t xml:space="preserve"> on those lunch counts which suggest the likelihood of lunch counting problems.</t>
    </r>
  </si>
  <si>
    <r>
      <t>·</t>
    </r>
    <r>
      <rPr>
        <sz val="7"/>
        <color rgb="FF000000"/>
        <rFont val="Times New Roman"/>
        <family val="1"/>
      </rPr>
      <t xml:space="preserve">         </t>
    </r>
    <r>
      <rPr>
        <u/>
        <sz val="12"/>
        <color rgb="FF000000"/>
        <rFont val="Times New Roman"/>
        <family val="1"/>
      </rPr>
      <t>conduct an on-site review</t>
    </r>
    <r>
      <rPr>
        <sz val="12"/>
        <color rgb="FF000000"/>
        <rFont val="Times New Roman"/>
        <family val="1"/>
      </rPr>
      <t xml:space="preserve"> of the lunch counting and claiming system employed by each school within the jurisdiction of the SFA.</t>
    </r>
  </si>
  <si>
    <r>
      <t>·</t>
    </r>
    <r>
      <rPr>
        <sz val="7"/>
        <color rgb="FF000000"/>
        <rFont val="Times New Roman"/>
        <family val="1"/>
      </rPr>
      <t xml:space="preserve">         </t>
    </r>
    <r>
      <rPr>
        <sz val="12"/>
        <color rgb="FF000000"/>
        <rFont val="Times New Roman"/>
        <family val="1"/>
      </rPr>
      <t xml:space="preserve">The SFA shall be </t>
    </r>
    <r>
      <rPr>
        <u/>
        <sz val="12"/>
        <color rgb="FF000000"/>
        <rFont val="Times New Roman"/>
        <family val="1"/>
      </rPr>
      <t>responsible for signing reimbursement claims</t>
    </r>
    <r>
      <rPr>
        <sz val="12"/>
        <color rgb="FF000000"/>
        <rFont val="Times New Roman"/>
        <family val="1"/>
      </rPr>
      <t>.  This responsibility cannot be delegated to the food service management company.  7 CFR 210.16(a)(5).</t>
    </r>
  </si>
  <si>
    <r>
      <t>o</t>
    </r>
    <r>
      <rPr>
        <sz val="7"/>
        <color rgb="FF000000"/>
        <rFont val="Times New Roman"/>
        <family val="1"/>
      </rPr>
      <t xml:space="preserve">   </t>
    </r>
    <r>
      <rPr>
        <sz val="12"/>
        <color rgb="FF000000"/>
        <rFont val="Times New Roman"/>
        <family val="1"/>
      </rPr>
      <t xml:space="preserve">BNHS utilizes a website Application/Claim Online System.  BNHS approves school district personnel access to the system which also represents secure signature authority for applications and claims.  The SFA personnel that are approved to access the online system </t>
    </r>
    <r>
      <rPr>
        <u/>
        <sz val="12"/>
        <color rgb="FF000000"/>
        <rFont val="Times New Roman"/>
        <family val="1"/>
      </rPr>
      <t>shall not</t>
    </r>
    <r>
      <rPr>
        <sz val="12"/>
        <color rgb="FF000000"/>
        <rFont val="Times New Roman"/>
        <family val="1"/>
      </rPr>
      <t xml:space="preserve"> disclose user logon and passwords to any other parties or otherwise enable system use by unapproved users.</t>
    </r>
  </si>
  <si>
    <r>
      <t>·</t>
    </r>
    <r>
      <rPr>
        <sz val="7"/>
        <color rgb="FF000000"/>
        <rFont val="Times New Roman"/>
        <family val="1"/>
      </rPr>
      <t xml:space="preserve">         </t>
    </r>
    <r>
      <rPr>
        <sz val="12"/>
        <color rgb="FF000000"/>
        <rFont val="Times New Roman"/>
        <family val="1"/>
      </rPr>
      <t xml:space="preserve">The SFA shall be </t>
    </r>
    <r>
      <rPr>
        <u/>
        <sz val="12"/>
        <color rgb="FF000000"/>
        <rFont val="Times New Roman"/>
        <family val="1"/>
      </rPr>
      <t>responsible for all contractual agreements</t>
    </r>
    <r>
      <rPr>
        <sz val="12"/>
        <color rgb="FF000000"/>
        <rFont val="Times New Roman"/>
        <family val="1"/>
      </rPr>
      <t xml:space="preserve"> entered into in connection with the school nutrition program (i.e., vending meals to other school food authorities). 7 CFR 210.21, 7 CFR 210.19(a)(1) and 3015.</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</si>
  <si>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retain control of the school food service account and overall</t>
    </r>
    <r>
      <rPr>
        <sz val="12"/>
        <color rgb="FF000000"/>
        <rFont val="Times New Roman"/>
        <family val="1"/>
      </rPr>
      <t xml:space="preserve"> </t>
    </r>
    <r>
      <rPr>
        <u/>
        <sz val="12"/>
        <color rgb="FF000000"/>
        <rFont val="Times New Roman"/>
        <family val="1"/>
      </rPr>
      <t>financial responsibility</t>
    </r>
    <r>
      <rPr>
        <sz val="12"/>
        <color rgb="FF000000"/>
        <rFont val="Times New Roman"/>
        <family val="1"/>
      </rPr>
      <t xml:space="preserve"> for the food service program.  7 CFR 210.19(a)(2)</t>
    </r>
  </si>
  <si>
    <r>
      <t>·</t>
    </r>
    <r>
      <rPr>
        <sz val="7"/>
        <color rgb="FF000000"/>
        <rFont val="Times New Roman"/>
        <family val="1"/>
      </rPr>
      <t xml:space="preserve">         </t>
    </r>
    <r>
      <rPr>
        <sz val="12"/>
        <color rgb="FF000000"/>
        <rFont val="Times New Roman"/>
        <family val="1"/>
      </rPr>
      <t xml:space="preserve">The SFA shall be responsible for </t>
    </r>
    <r>
      <rPr>
        <u/>
        <sz val="12"/>
        <color rgb="FF000000"/>
        <rFont val="Times New Roman"/>
        <family val="1"/>
      </rPr>
      <t>ensuring resolution of program review and audit</t>
    </r>
    <r>
      <rPr>
        <sz val="12"/>
        <color rgb="FF000000"/>
        <rFont val="Times New Roman"/>
        <family val="1"/>
      </rPr>
      <t xml:space="preserve"> </t>
    </r>
    <r>
      <rPr>
        <u/>
        <sz val="12"/>
        <color rgb="FF000000"/>
        <rFont val="Times New Roman"/>
        <family val="1"/>
      </rPr>
      <t>findings</t>
    </r>
    <r>
      <rPr>
        <sz val="12"/>
        <color rgb="FF000000"/>
        <rFont val="Times New Roman"/>
        <family val="1"/>
      </rPr>
      <t>. 7 CFR 210.9(b)(17) and 210.18(k)(1)(2).</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</si>
  <si>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develop, distribute and collect the parent letter and application for</t>
    </r>
    <r>
      <rPr>
        <sz val="12"/>
        <color rgb="FF000000"/>
        <rFont val="Times New Roman"/>
        <family val="1"/>
      </rPr>
      <t xml:space="preserve"> </t>
    </r>
    <r>
      <rPr>
        <u/>
        <sz val="12"/>
        <color rgb="FF000000"/>
        <rFont val="Times New Roman"/>
        <family val="1"/>
      </rPr>
      <t>free and reduced price meals and free milk</t>
    </r>
    <r>
      <rPr>
        <sz val="12"/>
        <color rgb="FF000000"/>
        <rFont val="Times New Roman"/>
        <family val="1"/>
      </rPr>
      <t>.  This responsibility shall not be delegated to the food service contractor to any degree.  7 CFR 245.6</t>
    </r>
  </si>
  <si>
    <r>
      <t>·</t>
    </r>
    <r>
      <rPr>
        <sz val="7"/>
        <color rgb="FF000000"/>
        <rFont val="Times New Roman"/>
        <family val="1"/>
      </rPr>
      <t xml:space="preserve">         </t>
    </r>
    <r>
      <rPr>
        <sz val="12"/>
        <color rgb="FF000000"/>
        <rFont val="Times New Roman"/>
        <family val="1"/>
      </rPr>
      <t xml:space="preserve">The SFA shall be responsible for </t>
    </r>
    <r>
      <rPr>
        <u/>
        <sz val="12"/>
        <color rgb="FF000000"/>
        <rFont val="Times New Roman"/>
        <family val="1"/>
      </rPr>
      <t>verifying applications for free</t>
    </r>
    <r>
      <rPr>
        <sz val="12"/>
        <color rgb="FF000000"/>
        <rFont val="Times New Roman"/>
        <family val="1"/>
      </rPr>
      <t xml:space="preserve"> </t>
    </r>
    <r>
      <rPr>
        <u/>
        <sz val="12"/>
        <color rgb="FF000000"/>
        <rFont val="Times New Roman"/>
        <family val="1"/>
      </rPr>
      <t>and reduced price meals or free milk benefits</t>
    </r>
    <r>
      <rPr>
        <sz val="12"/>
        <color rgb="FF000000"/>
        <rFont val="Times New Roman"/>
        <family val="1"/>
      </rPr>
      <t xml:space="preserve"> and the conduct of any hearings related to such determinations.  This responsibility shall not be delegated to the food service management company.  The FSMC may participate in determining benefits for free and reduced students.  7 CFR 245.</t>
    </r>
  </si>
  <si>
    <r>
      <t>·</t>
    </r>
    <r>
      <rPr>
        <sz val="7"/>
        <color rgb="FF000000"/>
        <rFont val="Times New Roman"/>
        <family val="1"/>
      </rPr>
      <t xml:space="preserve">         </t>
    </r>
    <r>
      <rPr>
        <sz val="12"/>
        <color rgb="FF000000"/>
        <rFont val="Times New Roman"/>
        <family val="1"/>
      </rPr>
      <t xml:space="preserve">The SFA shall assure that the </t>
    </r>
    <r>
      <rPr>
        <u/>
        <sz val="12"/>
        <color rgb="FF000000"/>
        <rFont val="Times New Roman"/>
        <family val="1"/>
      </rPr>
      <t>maximum amount of USDA donated foods</t>
    </r>
    <r>
      <rPr>
        <sz val="12"/>
        <color rgb="FF000000"/>
        <rFont val="Times New Roman"/>
        <family val="1"/>
      </rPr>
      <t xml:space="preserve"> are </t>
    </r>
    <r>
      <rPr>
        <u/>
        <sz val="12"/>
        <color rgb="FF000000"/>
        <rFont val="Times New Roman"/>
        <family val="1"/>
      </rPr>
      <t>received and utilized</t>
    </r>
    <r>
      <rPr>
        <sz val="12"/>
        <color rgb="FF000000"/>
        <rFont val="Times New Roman"/>
        <family val="1"/>
      </rPr>
      <t xml:space="preserve"> by the food service management company.  7 CFR 210.9(b)(15)</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</si>
  <si>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commodity processing contracts</t>
    </r>
    <r>
      <rPr>
        <sz val="12"/>
        <color rgb="FF000000"/>
        <rFont val="Times New Roman"/>
        <family val="1"/>
      </rPr>
      <t>.  The responsibility cannot be delegated to the food service management company.  7 CFR 250.15(a).</t>
    </r>
  </si>
  <si>
    <r>
      <t>·</t>
    </r>
    <r>
      <rPr>
        <sz val="7"/>
        <color rgb="FF000000"/>
        <rFont val="Times New Roman"/>
        <family val="1"/>
      </rPr>
      <t xml:space="preserve">         </t>
    </r>
    <r>
      <rPr>
        <sz val="12"/>
        <color rgb="FF000000"/>
        <rFont val="Times New Roman"/>
        <family val="1"/>
      </rPr>
      <t xml:space="preserve">In order to offer a la carte food service, the SFA must also </t>
    </r>
    <r>
      <rPr>
        <u/>
        <sz val="12"/>
        <color rgb="FF000000"/>
        <rFont val="Times New Roman"/>
        <family val="1"/>
      </rPr>
      <t>offer to all eligible</t>
    </r>
    <r>
      <rPr>
        <sz val="12"/>
        <color rgb="FF000000"/>
        <rFont val="Times New Roman"/>
        <family val="1"/>
      </rPr>
      <t xml:space="preserve"> </t>
    </r>
    <r>
      <rPr>
        <u/>
        <sz val="12"/>
        <color rgb="FF000000"/>
        <rFont val="Times New Roman"/>
        <family val="1"/>
      </rPr>
      <t>children free, reduced price and full price reimbursable meals</t>
    </r>
    <r>
      <rPr>
        <sz val="12"/>
        <color rgb="FF000000"/>
        <rFont val="Times New Roman"/>
        <family val="1"/>
      </rPr>
      <t>.   7 CFR 210.16(a)</t>
    </r>
  </si>
  <si>
    <r>
      <t>·</t>
    </r>
    <r>
      <rPr>
        <sz val="7"/>
        <color rgb="FF000000"/>
        <rFont val="Times New Roman"/>
        <family val="1"/>
      </rPr>
      <t xml:space="preserve">         </t>
    </r>
    <r>
      <rPr>
        <sz val="12"/>
        <color rgb="FF000000"/>
        <rFont val="Times New Roman"/>
        <family val="1"/>
      </rPr>
      <t xml:space="preserve">The SFA shall </t>
    </r>
    <r>
      <rPr>
        <u/>
        <sz val="12"/>
        <color rgb="FF000000"/>
        <rFont val="Times New Roman"/>
        <family val="1"/>
      </rPr>
      <t>establish all prices</t>
    </r>
    <r>
      <rPr>
        <sz val="12"/>
        <color rgb="FF000000"/>
        <rFont val="Times New Roman"/>
        <family val="1"/>
      </rPr>
      <t>, including price adjustments for food items served under the nonprofit school food service account (e.g., reimbursable meals, a la carte service, adult meals).  7 CFR 210.16(a)(4)</t>
    </r>
  </si>
  <si>
    <t>I understand that these responsibilities cannot be delegated to the FSMC and must remain the sole responsibility of the SFA.</t>
  </si>
  <si>
    <t>Date _______________________________________________________________</t>
  </si>
  <si>
    <t>Part 1-Contact Information</t>
  </si>
  <si>
    <t>Person responding to RFP</t>
  </si>
  <si>
    <t>Title</t>
  </si>
  <si>
    <t>Mailing Address</t>
  </si>
  <si>
    <t>Telephone #</t>
  </si>
  <si>
    <t>Fax #</t>
  </si>
  <si>
    <t>E-mail Address</t>
  </si>
  <si>
    <t>Part 2-General Information</t>
  </si>
  <si>
    <t>Company Name</t>
  </si>
  <si>
    <t>Address of Company Hdqts</t>
  </si>
  <si>
    <t>Number of Offices</t>
  </si>
  <si>
    <t>Locations of Offices</t>
  </si>
  <si>
    <t>Employees</t>
  </si>
  <si>
    <t>Category</t>
  </si>
  <si>
    <t>Number</t>
  </si>
  <si>
    <t>All company employees</t>
  </si>
  <si>
    <t>Food service employees</t>
  </si>
  <si>
    <t>School food service employees</t>
  </si>
  <si>
    <t>Client employees supervised by company</t>
  </si>
  <si>
    <t>Part 3-School Food Service Experience</t>
  </si>
  <si>
    <r>
      <t>A.</t>
    </r>
    <r>
      <rPr>
        <sz val="7"/>
        <color rgb="FF000000"/>
        <rFont val="Times New Roman"/>
        <family val="1"/>
      </rPr>
      <t xml:space="preserve">    </t>
    </r>
    <r>
      <rPr>
        <sz val="10"/>
        <color rgb="FF000000"/>
        <rFont val="Arial"/>
        <family val="2"/>
      </rPr>
      <t xml:space="preserve">Attach a </t>
    </r>
    <r>
      <rPr>
        <b/>
        <sz val="10"/>
        <color rgb="FF000000"/>
        <rFont val="Arial"/>
        <family val="2"/>
      </rPr>
      <t xml:space="preserve">client list, </t>
    </r>
    <r>
      <rPr>
        <sz val="10"/>
        <color rgb="FF000000"/>
        <rFont val="Arial"/>
        <family val="2"/>
      </rPr>
      <t>using the format below, that includes each school district or other similar organization that the company has served during the past 5 years.  Label as Exhibit K, Part 3, A.</t>
    </r>
  </si>
  <si>
    <t>District Name</t>
  </si>
  <si>
    <t>Status: Active or Discontinued/Terminated (if terminated explain why)</t>
  </si>
  <si>
    <t>Contact information for District Administrator who is knowledgeable of your firm's experience.</t>
  </si>
  <si>
    <t>Name</t>
  </si>
  <si>
    <t>Phone #</t>
  </si>
  <si>
    <r>
      <t>B.</t>
    </r>
    <r>
      <rPr>
        <sz val="7"/>
        <color rgb="FF000000"/>
        <rFont val="Times New Roman"/>
        <family val="1"/>
      </rPr>
      <t xml:space="preserve">    </t>
    </r>
    <r>
      <rPr>
        <b/>
        <sz val="10"/>
        <color rgb="FF000000"/>
        <rFont val="Arial"/>
        <family val="2"/>
      </rPr>
      <t xml:space="preserve">Attach a narrative summary </t>
    </r>
    <r>
      <rPr>
        <sz val="10"/>
        <color rgb="FF000000"/>
        <rFont val="Arial"/>
        <family val="2"/>
      </rPr>
      <t>documenting the company's experience during the past 3 years of successfully operating a complex food service program requiring nutritious meals that comply with applicable regulations.  Label as Exhibit K, Part 3, B.</t>
    </r>
  </si>
  <si>
    <t xml:space="preserve">  C. Attach a reference list providing the name, title, address, and phone number of 3 current food       service clients who can be contacted as references.  Label as Exhibit K, Part 3, C.</t>
  </si>
  <si>
    <t>Organization</t>
  </si>
  <si>
    <t>Address</t>
  </si>
  <si>
    <t>Part 4-Personnel and Management Team</t>
  </si>
  <si>
    <r>
      <t>A.</t>
    </r>
    <r>
      <rPr>
        <sz val="7"/>
        <color rgb="FF000000"/>
        <rFont val="Times New Roman"/>
        <family val="1"/>
      </rPr>
      <t>  </t>
    </r>
    <r>
      <rPr>
        <sz val="7"/>
        <color rgb="FF000000"/>
        <rFont val="Calibri"/>
        <family val="2"/>
        <scheme val="minor"/>
      </rPr>
      <t xml:space="preserve">  </t>
    </r>
    <r>
      <rPr>
        <b/>
        <sz val="10"/>
        <color rgb="FF000000"/>
        <rFont val="Arial"/>
        <family val="2"/>
      </rPr>
      <t>Enter on this form or attach a list including the names of all team members</t>
    </r>
    <r>
      <rPr>
        <sz val="10"/>
        <color rgb="FF000000"/>
        <rFont val="Arial"/>
        <family val="2"/>
      </rPr>
      <t xml:space="preserve"> and their proposed roles in the SFA's food service program. </t>
    </r>
    <r>
      <rPr>
        <i/>
        <sz val="10"/>
        <color rgb="FF000000"/>
        <rFont val="Arial"/>
        <family val="2"/>
      </rPr>
      <t xml:space="preserve"> Label attachment as Exhibit K, Part 4, A.</t>
    </r>
  </si>
  <si>
    <r>
      <t>B.</t>
    </r>
    <r>
      <rPr>
        <sz val="7"/>
        <color rgb="FF000000"/>
        <rFont val="Times New Roman"/>
        <family val="1"/>
      </rPr>
      <t xml:space="preserve">    </t>
    </r>
    <r>
      <rPr>
        <b/>
        <sz val="10"/>
        <color rgb="FF000000"/>
        <rFont val="Arial"/>
        <family val="2"/>
      </rPr>
      <t>Attach a resume for each team member</t>
    </r>
    <r>
      <rPr>
        <sz val="10"/>
        <color rgb="FF000000"/>
        <rFont val="Arial"/>
        <family val="2"/>
      </rPr>
      <t xml:space="preserve"> listed in Part 3, A. showing his or her relevant experience and qualifications. </t>
    </r>
    <r>
      <rPr>
        <i/>
        <sz val="10"/>
        <color rgb="FF000000"/>
        <rFont val="Arial"/>
        <family val="2"/>
      </rPr>
      <t xml:space="preserve"> Label attachment as Exhibit K, Part 4, B.</t>
    </r>
  </si>
  <si>
    <r>
      <t>C.</t>
    </r>
    <r>
      <rPr>
        <sz val="7"/>
        <color rgb="FF000000"/>
        <rFont val="Times New Roman"/>
        <family val="1"/>
      </rPr>
      <t xml:space="preserve">    </t>
    </r>
    <r>
      <rPr>
        <b/>
        <sz val="10"/>
        <color rgb="FF000000"/>
        <rFont val="Arial"/>
        <family val="2"/>
      </rPr>
      <t>Briefly describe the company's organization</t>
    </r>
    <r>
      <rPr>
        <sz val="10"/>
        <color rgb="FF000000"/>
        <rFont val="Arial"/>
        <family val="2"/>
      </rPr>
      <t xml:space="preserve">, and how its resources will be used for the benefit of the SFA's food service program.  Enter on this form or attach and </t>
    </r>
    <r>
      <rPr>
        <i/>
        <sz val="10"/>
        <color rgb="FF000000"/>
        <rFont val="Arial"/>
        <family val="2"/>
      </rPr>
      <t>label as Exhibit K, Part 4, C.</t>
    </r>
  </si>
  <si>
    <t>Information provided on Exhibit K is considered proprietary information of the FSMC.</t>
  </si>
  <si>
    <t># Fruit choices</t>
  </si>
  <si>
    <t># Veg choices</t>
  </si>
  <si>
    <t>Milk choices</t>
  </si>
  <si>
    <t>9 to 12</t>
  </si>
  <si>
    <t>Frt/Veg Bar</t>
  </si>
  <si>
    <t>Other?</t>
  </si>
  <si>
    <t>Indicate number of lunch entrée choices</t>
  </si>
  <si>
    <t xml:space="preserve">If the SFA is requesting menus from the FSMC, the SFA must complete the charts below.  </t>
  </si>
  <si>
    <t>Indicate number of breakfast entrée choices</t>
  </si>
  <si>
    <t xml:space="preserve">SUSPENSION AND DEBARMENT CERTIFICATION
</t>
  </si>
  <si>
    <t xml:space="preserve">SUSPENSION AND DEBARMENT CERTIFICATION
Certification Regarding Debarment, Suspension, Ineligibility, and Voluntary Exclusion-Lower Tier Covered Transactions
This certification is required by the regulations implementing Executive Order 12549, Debarment and Suspension, 7CFR Part 3017, Section 3017.510, Participants’ responsibilities. The regulations were published as Part IV of the January 30, 1989, Federal Register (pages 4722-4733).  Copies of the regulations may be obtained by contacting the Department of Agriculture agency with which this transaction originated.
(BEFORE COMPLETING CERTIFICATION, READ INSTRUCTIONS BELOW)
(1)The prospective lower tier participant certifies, by submission of this proposal, that neither it nor its principals is presently debarred, suspended, proposed for debarment, declared ineligible, or voluntarily excluded from participation in this transaction by any Federal department or agency.
(2)Where the prospective lower tier participant is unable to certify to any of the statements in this certification, such prospective participant shall attach an explanation to this proposal.
Organization Name ___________________________________
PR/Award # or Name __________________________________
Authorized Representative ____________________________
Title ________________________________________________  
Signature  ____________________________________________
Date _________________________________________________
</t>
  </si>
  <si>
    <t>Instructions for Suspension And Debarment Certification</t>
  </si>
  <si>
    <r>
      <t>1.</t>
    </r>
    <r>
      <rPr>
        <b/>
        <sz val="7"/>
        <color rgb="FF000000"/>
        <rFont val="Times New Roman"/>
        <family val="1"/>
      </rPr>
      <t xml:space="preserve">   </t>
    </r>
    <r>
      <rPr>
        <sz val="12"/>
        <color rgb="FF000000"/>
        <rFont val="Calibri"/>
        <family val="2"/>
      </rPr>
      <t xml:space="preserve">By signing and submitting this form, the prospective lower tier participant is providing the certification set out on the form in accordance with these instructions.  </t>
    </r>
  </si>
  <si>
    <r>
      <t>2.</t>
    </r>
    <r>
      <rPr>
        <b/>
        <sz val="7"/>
        <color rgb="FF000000"/>
        <rFont val="Times New Roman"/>
        <family val="1"/>
      </rPr>
      <t xml:space="preserve">   </t>
    </r>
    <r>
      <rPr>
        <sz val="12"/>
        <color rgb="FF000000"/>
        <rFont val="Calibri"/>
        <family val="2"/>
      </rPr>
      <t xml:space="preserve">The certification in this clause is a material representation of fact upon which reliance was placed when the transaction was entered into.  If it is later determined that the prospective lower tier participant knowingly rendered an erroneous certification, in addition to other remedies available to the Federal Government, the department or agency with which this transaction originated may pursue available remedies, including suspension and/or debarment.  </t>
    </r>
  </si>
  <si>
    <r>
      <t>3.</t>
    </r>
    <r>
      <rPr>
        <b/>
        <sz val="7"/>
        <color rgb="FF000000"/>
        <rFont val="Times New Roman"/>
        <family val="1"/>
      </rPr>
      <t xml:space="preserve">   </t>
    </r>
    <r>
      <rPr>
        <sz val="12"/>
        <color rgb="FF000000"/>
        <rFont val="Calibri"/>
        <family val="2"/>
      </rPr>
      <t xml:space="preserve">The prospective lower tier participant shall provide immediate written notice to the person to whom this proposal is submitted if at any time the prospective lower tier participant learns that its certification was erroneous when submitted or has become erroneous by reason of changed circumstances.  </t>
    </r>
  </si>
  <si>
    <r>
      <t>4.</t>
    </r>
    <r>
      <rPr>
        <b/>
        <sz val="7"/>
        <color rgb="FF000000"/>
        <rFont val="Times New Roman"/>
        <family val="1"/>
      </rPr>
      <t xml:space="preserve">   </t>
    </r>
    <r>
      <rPr>
        <sz val="12"/>
        <color rgb="FF000000"/>
        <rFont val="Calibri"/>
        <family val="2"/>
      </rPr>
      <t xml:space="preserve">The terms "covered transaction", “debarred”, "suspended", "ineligible", "lower tiered covered transaction", "participant", "person", "primary covered transaction", "principal", "proposal", and "voluntarily excluded" as used in this clause, have the meanings set out in the definitions and coverage sections of rules implementing Executive Order 12549.  You may contact the person to which this proposal is submitted for assistance in obtaining a copy of those regulations.  </t>
    </r>
  </si>
  <si>
    <r>
      <t>5.</t>
    </r>
    <r>
      <rPr>
        <b/>
        <sz val="7"/>
        <color rgb="FF000000"/>
        <rFont val="Times New Roman"/>
        <family val="1"/>
      </rPr>
      <t xml:space="preserve">   </t>
    </r>
    <r>
      <rPr>
        <sz val="12"/>
        <color rgb="FF000000"/>
        <rFont val="Calibri"/>
        <family val="2"/>
      </rPr>
      <t xml:space="preserve">The prospective lower tier participant agrees by submitting this form that, should the proposed covered transaction be entered into, it shall not knowingly enter into any lower tiered covered transaction with a person who is debarred, suspended, declared ineligible or voluntarily excluded from participation in this covered transaction, unless authorized by the department or agency with which this transaction originated.  </t>
    </r>
  </si>
  <si>
    <r>
      <t>6.</t>
    </r>
    <r>
      <rPr>
        <b/>
        <sz val="7"/>
        <color rgb="FF000000"/>
        <rFont val="Times New Roman"/>
        <family val="1"/>
      </rPr>
      <t xml:space="preserve">   </t>
    </r>
    <r>
      <rPr>
        <sz val="12"/>
        <color rgb="FF000000"/>
        <rFont val="Calibri"/>
        <family val="2"/>
      </rPr>
      <t xml:space="preserve">The prospective lower tier participant further agrees by submitting this form that it will include this clause titled "Certification Regarding Debarment, Suspension, Ineligibility and Voluntary Exclusion--Lower Tier Covered Transactions", without modification, in all lower tier covered transactions and in all solicitations for lower tier covered transactions.  </t>
    </r>
  </si>
  <si>
    <t>Must be signed by FSMC</t>
  </si>
  <si>
    <t>Certificate of Independent Price Determination</t>
  </si>
  <si>
    <t>Must be signed by both SFA and FSMC</t>
  </si>
  <si>
    <t>Both the SFA and CONTRACTOR (i.e. the "offerer") shall execute this Certificate of Independent Price Determination.</t>
  </si>
  <si>
    <r>
      <t>A.</t>
    </r>
    <r>
      <rPr>
        <sz val="7"/>
        <color rgb="FF000000"/>
        <rFont val="Times New Roman"/>
        <family val="1"/>
      </rPr>
      <t xml:space="preserve">    </t>
    </r>
    <r>
      <rPr>
        <sz val="10"/>
        <color rgb="FF000000"/>
        <rFont val="Arial"/>
        <family val="2"/>
      </rPr>
      <t>By submission of their offer, the offeror certifies and in the case of a joint offer, each party thereto certifies as to its own organization, that in connection with this procurement:</t>
    </r>
  </si>
  <si>
    <r>
      <t>1.</t>
    </r>
    <r>
      <rPr>
        <sz val="7"/>
        <color rgb="FF000000"/>
        <rFont val="Times New Roman"/>
        <family val="1"/>
      </rPr>
      <t xml:space="preserve">     </t>
    </r>
    <r>
      <rPr>
        <sz val="10"/>
        <color rgb="FF000000"/>
        <rFont val="Arial"/>
        <family val="2"/>
      </rPr>
      <t>The prices in this offer have been arrived at independently, without consultation, communication or agreement for the purpose of restricting competition, as to any matter relating to such prices with any other offerer or with any competitor;</t>
    </r>
  </si>
  <si>
    <r>
      <t>2.</t>
    </r>
    <r>
      <rPr>
        <sz val="7"/>
        <color rgb="FF000000"/>
        <rFont val="Times New Roman"/>
        <family val="1"/>
      </rPr>
      <t xml:space="preserve">     </t>
    </r>
    <r>
      <rPr>
        <sz val="10"/>
        <color rgb="FF000000"/>
        <rFont val="Arial"/>
        <family val="2"/>
      </rPr>
      <t>Unless otherwise required by law, the prices which have been quoted in this offer have not been knowingly disclosed by the offeror and will not knowingly be disclosed by the offeror prior to opening in the case of an advertised procurement, or prior to award in the case of a negotiated procurement, directly or indirectly to any other offeror or to any competitor; and</t>
    </r>
  </si>
  <si>
    <r>
      <t>3.</t>
    </r>
    <r>
      <rPr>
        <sz val="7"/>
        <color rgb="FF000000"/>
        <rFont val="Times New Roman"/>
        <family val="1"/>
      </rPr>
      <t xml:space="preserve">     </t>
    </r>
    <r>
      <rPr>
        <sz val="10"/>
        <color rgb="FF000000"/>
        <rFont val="Arial"/>
        <family val="2"/>
      </rPr>
      <t>No attempt has been made or will be made by the offeror to induce any person or firm to submit or not to submit an offer for the purpose of restricting competition.</t>
    </r>
  </si>
  <si>
    <r>
      <t>B.</t>
    </r>
    <r>
      <rPr>
        <sz val="7"/>
        <color rgb="FF000000"/>
        <rFont val="Times New Roman"/>
        <family val="1"/>
      </rPr>
      <t xml:space="preserve">    </t>
    </r>
    <r>
      <rPr>
        <sz val="10"/>
        <color rgb="FF000000"/>
        <rFont val="Arial"/>
        <family val="2"/>
      </rPr>
      <t>Each person signing this offer on behalf of the Food Service Management Company certifies that:</t>
    </r>
  </si>
  <si>
    <t>1. He or she is the person in the offeror’s organization responsible within the organization for the decision as to the prices being offered herein and has not participated, and will not participate, in any action contrary to A.1. through A.3. above; or</t>
  </si>
  <si>
    <t>2. He or she is not the person in the offeror’s organization responsible with the organization for the decision as to the prices being offered herein, but that he or she has been authorized in writing to act as agent for the persons responsible for such decision in certifying that such persons have not participated and will not participate, in any action contrary to A.1. through A.3. above, and as their agent does hereby so certify; and he or she has not participated, and will not participate, in any action contrary to A.1. through A.3. above.</t>
  </si>
  <si>
    <r>
      <t>To the best of my knowledge, this food service management company, its affiliates, subsidiaries, officers, directors and employees are not currently under investigation by any governmental agency and have not in the last three years been convicted or found liable for any act prohibited by State or Federal law in any jurisdiction, involving conspiracy or collusion</t>
    </r>
    <r>
      <rPr>
        <b/>
        <sz val="10"/>
        <color rgb="FF000000"/>
        <rFont val="Arial"/>
        <family val="2"/>
      </rPr>
      <t xml:space="preserve"> </t>
    </r>
    <r>
      <rPr>
        <sz val="10"/>
        <color rgb="FF000000"/>
        <rFont val="Arial"/>
        <family val="2"/>
      </rPr>
      <t>with respect to bidding on any public contract, except as described on the attached sheet (if applicable):</t>
    </r>
  </si>
  <si>
    <t>Name of Food Service Management Company:</t>
  </si>
  <si>
    <t>Signature of FSMC Authorized Representative:</t>
  </si>
  <si>
    <t>Title:</t>
  </si>
  <si>
    <t>Date:</t>
  </si>
  <si>
    <t>In accepting this offer, the SFA certifies that no representative of the SFA has taken any aciton which may have jeopardized the independence of the offer referred to above.</t>
  </si>
  <si>
    <t>Name of SFA:</t>
  </si>
  <si>
    <t>Signature of SFA Authorized Representative:</t>
  </si>
  <si>
    <t xml:space="preserve">Date: </t>
  </si>
  <si>
    <t>PROCUREMENT: CERTIFICATION REGARDING LOBBYING</t>
  </si>
  <si>
    <t>Applicable to Grants, Subgrants, Cooperative Agreements, and Contracts Exceeding $100,000 in Federal Funds</t>
  </si>
  <si>
    <t>Submission of this certification is a prerequisite for making or entering into this transaction and is imposed by Section 1352, Title 31, U.S. Code.  This certification is a material representation of fact upon which reliance was placed when this transaction was made or entered into.  Any person who fails to file the required certification shall be subject to a civil penalty of not less than $10,000 and not more than $100,000 for each such failure.</t>
  </si>
  <si>
    <t>The undersigned certifies, to the best of his or her knowledge and belief, that:</t>
  </si>
  <si>
    <r>
      <t>(1)</t>
    </r>
    <r>
      <rPr>
        <sz val="7"/>
        <color rgb="FF000000"/>
        <rFont val="Times New Roman"/>
        <family val="1"/>
      </rPr>
      <t xml:space="preserve">               </t>
    </r>
    <r>
      <rPr>
        <sz val="12"/>
        <color rgb="FF000000"/>
        <rFont val="Calibri"/>
        <family val="2"/>
      </rPr>
      <t>No federal appropriated funds have been paid or will be paid by or on behalf of the undersigned, to any person for influencing or attempting to influence an officer or employee of any agency, a Member of Congress, an officer or employee of Congress, or an employee of a Member of Congress in connection with the awarding of a Federal contract, the making of a Federal grant, the making of a Federal loan, the entering into a cooperative agreement, and the extension, continuation, renewal, amendment, or modification of a Federal contract, grant, loan, or cooperative agreement.</t>
    </r>
  </si>
  <si>
    <r>
      <t>(2)</t>
    </r>
    <r>
      <rPr>
        <sz val="7"/>
        <color rgb="FF000000"/>
        <rFont val="Times New Roman"/>
        <family val="1"/>
      </rPr>
      <t xml:space="preserve">               </t>
    </r>
    <r>
      <rPr>
        <sz val="12"/>
        <color rgb="FF000000"/>
        <rFont val="Calibri"/>
        <family val="2"/>
      </rPr>
      <t>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grant or cooperative agreement, the undersigned shall complete and submit Standard Form-LLL, “Disclosure Form to Report Lobbying”, in accordance with its instructions.</t>
    </r>
  </si>
  <si>
    <r>
      <t>(3)</t>
    </r>
    <r>
      <rPr>
        <sz val="7"/>
        <color rgb="FF000000"/>
        <rFont val="Times New Roman"/>
        <family val="1"/>
      </rPr>
      <t xml:space="preserve">               </t>
    </r>
    <r>
      <rPr>
        <sz val="12"/>
        <color rgb="FF000000"/>
        <rFont val="Calibri"/>
        <family val="2"/>
      </rPr>
      <t>The undersigned shall require that the language of this certification be included in the award documents for all covered subawards exceeding $100,000 in Federal funds at all appropriate tiers and that all subrecipients shall certify and disclose accordingly.</t>
    </r>
  </si>
  <si>
    <t>Name/Address of Organization (FSMC):</t>
  </si>
  <si>
    <t>Name/Title of Submitting Official:</t>
  </si>
  <si>
    <t>Signature:</t>
  </si>
  <si>
    <t xml:space="preserve">  </t>
  </si>
  <si>
    <t>DISCLOSURE OF LOBBYING ACTIVITIES</t>
  </si>
  <si>
    <t>Approved by OMB Complete this form to disclose lobbying activities pursuant to 31 U.S.C. 1362               0348-0046</t>
  </si>
  <si>
    <t>1. Type of Federal Action:</t>
  </si>
  <si>
    <t>2. Status of Federal Action:</t>
  </si>
  <si>
    <t>3. Report Type:</t>
  </si>
  <si>
    <t xml:space="preserve">       ___ a. contract</t>
  </si>
  <si>
    <t xml:space="preserve">           ___ a. bid/offer/application</t>
  </si>
  <si>
    <t xml:space="preserve">    ___ a. initial offering</t>
  </si>
  <si>
    <t xml:space="preserve">       ___ b. grant</t>
  </si>
  <si>
    <t xml:space="preserve">           ___ b. initial award</t>
  </si>
  <si>
    <t xml:space="preserve">    ___ b. material change</t>
  </si>
  <si>
    <t xml:space="preserve">       ___ c. cooperative agreement</t>
  </si>
  <si>
    <t xml:space="preserve">           ___ c. post-award</t>
  </si>
  <si>
    <t xml:space="preserve">    </t>
  </si>
  <si>
    <t xml:space="preserve">       ___ d. loan</t>
  </si>
  <si>
    <t xml:space="preserve">    For Material Change Only:</t>
  </si>
  <si>
    <t xml:space="preserve">       ___ e. loan guarantee</t>
  </si>
  <si>
    <t xml:space="preserve">    Year_____  Quarter ______</t>
  </si>
  <si>
    <t xml:space="preserve">       ___ f. loan insurance</t>
  </si>
  <si>
    <t xml:space="preserve">    Date of last report _______</t>
  </si>
  <si>
    <t>4. Name and Address of Reporting Entity:</t>
  </si>
  <si>
    <t>5. If Reporting Entity in No. 4 is Sub-awardee, Enter Name &amp; Address Of Prime:</t>
  </si>
  <si>
    <r>
      <t xml:space="preserve">  ___ Prime   ___Subawardee    Tier ____, </t>
    </r>
    <r>
      <rPr>
        <i/>
        <sz val="8"/>
        <color rgb="FF000000"/>
        <rFont val="Calibri"/>
        <family val="2"/>
      </rPr>
      <t>if known:</t>
    </r>
  </si>
  <si>
    <r>
      <t xml:space="preserve">Congressional District, </t>
    </r>
    <r>
      <rPr>
        <i/>
        <sz val="10"/>
        <color rgb="FF000000"/>
        <rFont val="Calibri"/>
        <family val="2"/>
      </rPr>
      <t>if known:</t>
    </r>
  </si>
  <si>
    <t>7. Federal Program Name/Description:</t>
  </si>
  <si>
    <t>6. Federal Department/Agency:</t>
  </si>
  <si>
    <r>
      <t xml:space="preserve">CFDA Number, </t>
    </r>
    <r>
      <rPr>
        <i/>
        <sz val="10"/>
        <color rgb="FF000000"/>
        <rFont val="Calibri"/>
        <family val="2"/>
      </rPr>
      <t xml:space="preserve">if applicable: </t>
    </r>
    <r>
      <rPr>
        <sz val="10"/>
        <color rgb="FF000000"/>
        <rFont val="Calibri"/>
        <family val="2"/>
      </rPr>
      <t>_____________________</t>
    </r>
  </si>
  <si>
    <r>
      <t xml:space="preserve">8. Federal Action Number, </t>
    </r>
    <r>
      <rPr>
        <i/>
        <sz val="10"/>
        <color rgb="FF000000"/>
        <rFont val="Calibri"/>
        <family val="2"/>
      </rPr>
      <t>if known:</t>
    </r>
  </si>
  <si>
    <r>
      <t xml:space="preserve">9. Award Amount, </t>
    </r>
    <r>
      <rPr>
        <i/>
        <sz val="10"/>
        <color rgb="FF000000"/>
        <rFont val="Calibri"/>
        <family val="2"/>
      </rPr>
      <t>if known:</t>
    </r>
  </si>
  <si>
    <t xml:space="preserve">    $</t>
  </si>
  <si>
    <r>
      <t>10.</t>
    </r>
    <r>
      <rPr>
        <sz val="7"/>
        <color rgb="FF000000"/>
        <rFont val="Times New Roman"/>
        <family val="1"/>
      </rPr>
      <t xml:space="preserve">    </t>
    </r>
    <r>
      <rPr>
        <sz val="10"/>
        <color rgb="FF000000"/>
        <rFont val="Calibri"/>
        <family val="2"/>
      </rPr>
      <t>a. Name and Address of Lobbying Entity</t>
    </r>
  </si>
  <si>
    <r>
      <t xml:space="preserve">b. Individuals Performing Services </t>
    </r>
    <r>
      <rPr>
        <i/>
        <sz val="10"/>
        <color rgb="FF000000"/>
        <rFont val="Calibri"/>
        <family val="2"/>
      </rPr>
      <t>(Incl. Address if different from No. 10a)                                              (last name, first name, MI):</t>
    </r>
  </si>
  <si>
    <r>
      <t xml:space="preserve">          </t>
    </r>
    <r>
      <rPr>
        <i/>
        <sz val="10"/>
        <color rgb="FF000000"/>
        <rFont val="Calibri"/>
        <family val="2"/>
      </rPr>
      <t>(If individual, last name, first name, MI):</t>
    </r>
  </si>
  <si>
    <t>(Attach continuation sheet(s) if necessary)</t>
  </si>
  <si>
    <r>
      <t xml:space="preserve">11. Amount of Payment </t>
    </r>
    <r>
      <rPr>
        <i/>
        <sz val="10"/>
        <color rgb="FF000000"/>
        <rFont val="Calibri"/>
        <family val="2"/>
      </rPr>
      <t>(check all that apply):</t>
    </r>
  </si>
  <si>
    <r>
      <t xml:space="preserve">13. Type of Payment </t>
    </r>
    <r>
      <rPr>
        <i/>
        <sz val="10"/>
        <color rgb="FF000000"/>
        <rFont val="Calibri"/>
        <family val="2"/>
      </rPr>
      <t>(check all that apply):</t>
    </r>
  </si>
  <si>
    <t xml:space="preserve">       ____ a. retainer</t>
  </si>
  <si>
    <r>
      <t xml:space="preserve">      </t>
    </r>
    <r>
      <rPr>
        <sz val="10"/>
        <color rgb="FF000000"/>
        <rFont val="Calibri"/>
        <family val="2"/>
      </rPr>
      <t>$ ______________              ______Actual    ______ Planned</t>
    </r>
  </si>
  <si>
    <t xml:space="preserve">       ____ b. one-time fee</t>
  </si>
  <si>
    <t xml:space="preserve">       ____ c. commission</t>
  </si>
  <si>
    <t xml:space="preserve">       ____ d. contingent fee</t>
  </si>
  <si>
    <t xml:space="preserve">       ____ e. deferred</t>
  </si>
  <si>
    <t xml:space="preserve">       ____ f. other; specify: ________________________</t>
  </si>
  <si>
    <r>
      <t xml:space="preserve">12. Form of Payment </t>
    </r>
    <r>
      <rPr>
        <i/>
        <sz val="10"/>
        <color rgb="FF000000"/>
        <rFont val="Calibri"/>
        <family val="2"/>
      </rPr>
      <t>(check all that apply):</t>
    </r>
  </si>
  <si>
    <t xml:space="preserve">      ____ a. cash</t>
  </si>
  <si>
    <t xml:space="preserve">      ____ b. in-kind; specify:    nature _______</t>
  </si>
  <si>
    <t xml:space="preserve">                                                value _________</t>
  </si>
  <si>
    <t>14. Brief Description of Services Performed or to be Performed and Date(s) of Service, including officer(s), employee(s), or member(s) contacted for Payment Indicated in Item 11:</t>
  </si>
  <si>
    <t>15. Continuation Sheet(s) attached:    ____ Yes    ____ No</t>
  </si>
  <si>
    <t>16. Information requested through this form is authorized by article 31 U.S.C. section 1352.  This disclosure of lobbying activities is a material representation of fact upon which reliance was placed by the tier above when this transaction was made or entered into.  This disclosure is required pursuant to 31 U.S.C. 1352.  This information will be reported to the Congress semi-annually and will be available for public inspection.  Any person who fails to file the required disclosure shall be subject to civil penalty of not less than $10,000 and not more than $100,000 for each such failure.</t>
  </si>
  <si>
    <t>Signature: __________________________________________________</t>
  </si>
  <si>
    <t>Print Name:_________________________________________________</t>
  </si>
  <si>
    <t>Title:___________________________________________________</t>
  </si>
  <si>
    <t>Telephone No: ____________________                                                                                                                                                                                          Date: _____________________</t>
  </si>
  <si>
    <r>
      <t xml:space="preserve">Federal Use Only: </t>
    </r>
    <r>
      <rPr>
        <b/>
        <i/>
        <sz val="10"/>
        <color rgb="FF000000"/>
        <rFont val="Calibri"/>
        <family val="2"/>
      </rPr>
      <t xml:space="preserve">                                                                                                                                               Authorized for Local Reproduction of:  Standard Form – LLL                                                                                                                                         </t>
    </r>
  </si>
  <si>
    <t>No signature required</t>
  </si>
  <si>
    <t>To be completed by the SFA</t>
  </si>
  <si>
    <t>To be completed by the FSMC</t>
  </si>
  <si>
    <t>Exhibit K-FSMC Profile</t>
  </si>
  <si>
    <r>
      <rPr>
        <sz val="11"/>
        <rFont val="Calibri"/>
        <family val="2"/>
      </rPr>
      <t>All menus, submitted by FSMC or SFA,</t>
    </r>
    <r>
      <rPr>
        <sz val="11"/>
        <color rgb="FF000000"/>
        <rFont val="Calibri"/>
        <family val="2"/>
      </rPr>
      <t xml:space="preserve"> must meet the meal requirements specified in Title 7, Code of Federal Regulations; Chapter II, Food and Nutrition Service, Department of Agriculture; Parts 210, 215, 220, 225, 226, 245, 250 and USDA Food and Nutrition Service instructions and policies. This includes all of the Healthy, Hunger Free Kids Act of 2010 (the Act), Public Law 111-296, and additional rules as they are implemented. The menus must also meet the purchasing specifications found in Exhibit C.  Refer to “Planning Menus for Healthy School Meals” or the “Food Buying Guide” for further guidance on meal requirements.
</t>
    </r>
  </si>
  <si>
    <r>
      <t xml:space="preserve">Attach all policies that may impact the food service operation such as:   SFA's Annual Calendar, Policy for Extreme Weather Days, Local Wellness Policy, Smart Snacks/Healthy Kids Act Requirements, Emergency Procedures, Procurement Plan, </t>
    </r>
    <r>
      <rPr>
        <sz val="11"/>
        <rFont val="Calibri"/>
        <family val="2"/>
      </rPr>
      <t>Bid/Proposal Protest Precedure</t>
    </r>
    <r>
      <rPr>
        <sz val="11"/>
        <color rgb="FF000000"/>
        <rFont val="Calibri"/>
        <family val="2"/>
      </rPr>
      <t>, Code of Ethics, Collective Bargaining Agreements, Employee policies &amp; procedures, Negative Balance Policy, etc.</t>
    </r>
  </si>
  <si>
    <t>Exhibit C-Participation for Prior School Year 2018-2019</t>
  </si>
  <si>
    <t>Table 3-Non-Program Sales Revenue, SY 2019</t>
  </si>
  <si>
    <t>Price Schedules for Current School Year 2019-2020</t>
  </si>
  <si>
    <t>Exhibit E: Projected Reimbursement based on # of Meals from 2018-19 times 2019-20 Meal Rates</t>
  </si>
  <si>
    <t>2018-2019</t>
  </si>
  <si>
    <t>Indicate number of meals below from SY2018-2019</t>
  </si>
  <si>
    <t>SFSP breakfast-# of meals 2019</t>
  </si>
  <si>
    <t>SFSP  lunch-# of meals 2019</t>
  </si>
  <si>
    <t>SFSP  snack-# of meals 2019</t>
  </si>
  <si>
    <t xml:space="preserve">Child &amp; Adult Care Food Program, CACFP </t>
  </si>
  <si>
    <t>Pre-K*</t>
  </si>
  <si>
    <t>Free (including 7-cents)</t>
  </si>
  <si>
    <t>Total SMP, $.2105/half pint</t>
  </si>
  <si>
    <r>
      <t>Summer Food Service (</t>
    </r>
    <r>
      <rPr>
        <b/>
        <sz val="11"/>
        <rFont val="Calibri"/>
        <family val="2"/>
      </rPr>
      <t>2019 meal rates</t>
    </r>
    <r>
      <rPr>
        <b/>
        <sz val="11"/>
        <color rgb="FF000000"/>
        <rFont val="Calibri"/>
        <family val="2"/>
      </rPr>
      <t>), if applicable:</t>
    </r>
  </si>
  <si>
    <t>*specify choices only if service is not co-mingled</t>
  </si>
  <si>
    <r>
      <t xml:space="preserve">      </t>
    </r>
    <r>
      <rPr>
        <sz val="10"/>
        <color rgb="FF000000"/>
        <rFont val="Arial"/>
        <family val="2"/>
      </rPr>
      <t>Food, condiments, beverages</t>
    </r>
  </si>
  <si>
    <t xml:space="preserve">      Hourly Benefits and Taxes:</t>
  </si>
  <si>
    <t xml:space="preserve">      USDA Foods Distribution Delivery Fee</t>
  </si>
  <si>
    <t>Allowable Expenses</t>
  </si>
  <si>
    <r>
      <rPr>
        <b/>
        <sz val="11"/>
        <color rgb="FF000000"/>
        <rFont val="Calibri"/>
        <family val="2"/>
      </rPr>
      <t>Iowa Administrative Code for School Nutrition</t>
    </r>
    <r>
      <rPr>
        <sz val="11"/>
        <color rgb="FF000000"/>
        <rFont val="Calibri"/>
        <family val="2"/>
      </rPr>
      <t>:
https://www.legis.iowa.gov/docs/iac/rule/281.98.74.pdf</t>
    </r>
  </si>
  <si>
    <r>
      <rPr>
        <b/>
        <sz val="11"/>
        <color rgb="FF000000"/>
        <rFont val="Calibri"/>
        <family val="2"/>
      </rPr>
      <t>Nutrition Programs and Indirect Costs Guidance from the Iowa Department of Education</t>
    </r>
    <r>
      <rPr>
        <sz val="11"/>
        <color rgb="FF000000"/>
        <rFont val="Calibri"/>
        <family val="2"/>
      </rPr>
      <t xml:space="preserve">: https://educateiowa.gov/sites/files/ed/documents/Nutrition%20Programs%20and%20Indirect%20Costs%20-%20Calculation%20and%20Coding.pdf </t>
    </r>
  </si>
  <si>
    <r>
      <rPr>
        <b/>
        <sz val="11"/>
        <color rgb="FF000000"/>
        <rFont val="Calibri"/>
        <family val="2"/>
      </rPr>
      <t>Uniform Administrative Procedures Manual</t>
    </r>
    <r>
      <rPr>
        <sz val="11"/>
        <color rgb="FF000000"/>
        <rFont val="Calibri"/>
        <family val="2"/>
      </rPr>
      <t>: https://educateiowa.gov/sites/files/ed/documents/Nutrition%20Programs%20and%20Indirect%20Costs%20-%20Calculation%20and%20Coding.pdf</t>
    </r>
  </si>
  <si>
    <r>
      <rPr>
        <b/>
        <sz val="11"/>
        <color rgb="FF333333"/>
        <rFont val="Calibri"/>
        <family val="2"/>
      </rPr>
      <t>Equipment</t>
    </r>
    <r>
      <rPr>
        <sz val="11"/>
        <color rgb="FF333333"/>
        <rFont val="Calibri"/>
        <family val="2"/>
      </rPr>
      <t xml:space="preserve">: 
*Equipment is defined as tangible personal property having a useful life of more than one year and a per-unit acquisition cost which equals or exceeds the lesser of the capitalization level established by the SFA for financial statement purposes, or $5,000. Per OMB Super Circular §200.33
*School Food Authorities (SFAs) must receive written approval, in advance, from the Iowa Department of Education for any capital expenditures, including equipment, for the United States Department of Agriculture (USDA) Child Nutrition Program (CNP) in excess of $5000 or the SFAs capitalization level if it is less.  
*The requirement to use proper procurement methods for all purchases continues.  Contact your consultant to obtain an Iowa Pre-Approved Equipment list. This list of equipment typically purchased has been approved by the Iowa Dept of Education, Bureau of Nutrition &amp; Health Services for Iowa School Food Authorities and no request for purchase using Child Nutrition Funds needs to be submitted to the Bureau.  Equipment not on the list requires submission of a request to the Bureau of Nutrition &amp; Health Services at the Iowa Department of Education. Requests, when needed, should be sent to Patti.Harding@Iowa.gov . 
*During an administrative review, the Bureau must ensure appropriate equipment purchases were made based on either the IDOE pre-approved equipment list or through the State agency prior approval process.  If any equipment purchases are identified as unallowable, the Bureau may disallow these purchases.  </t>
    </r>
  </si>
  <si>
    <t>Per Iowa Code IAC281-98.2(5) the following expenses are not an allowable direct cost to nutrition and must be recovered through an indirect cost rate: Phones, Accounting Services, Office supplies, Postage, Custodial Costs, Utilities, Equipment Repair, Hood cleaning/fire suppresion checks, Pest Control, Garbage &amp; recycling fees, On-line payment fees, Printing, Copy Machines, Pre-employment Physical, Vehicle Maintenance and Operation, Building Signage, Internal Audit Costs, Shredding Services, Water Fountain Changes. See Allowable Expenses tab for additional information.</t>
  </si>
  <si>
    <t>For Programs and Sites to be Contracted</t>
  </si>
  <si>
    <t>Site or School</t>
  </si>
  <si>
    <t>Hourly Rate ($)</t>
  </si>
  <si>
    <t>Daily Hours</t>
  </si>
  <si>
    <t>Number of Days Paid</t>
  </si>
  <si>
    <t>Total Annual Wage ($)</t>
  </si>
  <si>
    <t>Unemployment Compensation</t>
  </si>
  <si>
    <t>SFA Employees</t>
  </si>
  <si>
    <t>FSMC Employees</t>
  </si>
  <si>
    <t>Total Labor</t>
  </si>
  <si>
    <t>Annual Retirement</t>
  </si>
  <si>
    <t>Annual Substitute Pay</t>
  </si>
  <si>
    <t>Total:</t>
  </si>
  <si>
    <r>
      <t xml:space="preserve">NOTE: </t>
    </r>
    <r>
      <rPr>
        <sz val="10"/>
        <color theme="1"/>
        <rFont val="Arial"/>
        <family val="2"/>
      </rPr>
      <t>Use actual rates for SFA; do not use a prorated statewide average benefit rate.</t>
    </r>
  </si>
  <si>
    <t>SFA Name:  Albia Community School District</t>
  </si>
  <si>
    <t>Address:  701 Washinton Ave East</t>
  </si>
  <si>
    <t>District Phone Number:  641-932-2161</t>
  </si>
  <si>
    <t>District Fax Number:  641-932-5192</t>
  </si>
  <si>
    <t>School Year Start Date: 08/25/2020</t>
  </si>
  <si>
    <t>School Year End Date:  05/26/2021</t>
  </si>
  <si>
    <t>K-6</t>
  </si>
  <si>
    <t>9-12</t>
  </si>
  <si>
    <t>7-8</t>
  </si>
  <si>
    <t>PK4</t>
  </si>
  <si>
    <t>SFA Contact Name:  Kevin Crall</t>
  </si>
  <si>
    <t>SFA Contact Phone Number:  641-932-2161 ext. 1101</t>
  </si>
  <si>
    <t>SFA Contact E-mail:  kevin.crall@albia.k12.ia.us</t>
  </si>
  <si>
    <t>Name of SFA: Albia</t>
  </si>
  <si>
    <t>Food is prepared at Lincoln Center kitchen, loaded into conveyros and transported in the "soup truck" to other locations.  Schedule:  9:45 Main entrée and supplies to High School kitchen.  Return to Lincoln and load for Grant.  Deliver lunch at Grant approximately 10:30-10:30 a.m.  Pick up and Finish by 1:00 p.m.  Approximately a 3 mile round trip.</t>
  </si>
  <si>
    <t>Grant</t>
  </si>
  <si>
    <t>SR</t>
  </si>
  <si>
    <t>K-2</t>
  </si>
  <si>
    <t>Lincoln</t>
  </si>
  <si>
    <t>BC</t>
  </si>
  <si>
    <t>Jr. High/Sr. High</t>
  </si>
  <si>
    <t>7-12</t>
  </si>
  <si>
    <t>3-6</t>
  </si>
  <si>
    <t>Kendall</t>
  </si>
  <si>
    <t>SC</t>
  </si>
  <si>
    <t>PK</t>
  </si>
  <si>
    <t>Grant Elementary</t>
  </si>
  <si>
    <t>11:05-12:30 (3)</t>
  </si>
  <si>
    <t>8:00-8:30 (1)</t>
  </si>
  <si>
    <t>Lincoln Elementary</t>
  </si>
  <si>
    <t>11:00-12:45 (4)</t>
  </si>
  <si>
    <t>JH/High</t>
  </si>
  <si>
    <t>11:00-12:45 (3)</t>
  </si>
  <si>
    <t>7:30-8:30 (1)</t>
  </si>
  <si>
    <r>
      <t xml:space="preserve">As indicated in III. D. (2.), either the SFA or the FSMC will provide  21-day cycle menus for meals for all applicable programs as the basis for the FSMC’s proposed cost estimates.  You may use the provided lunch and breakfast menu forms to specify the menu items and portion sizes or you can provide menus on your own forms.  </t>
    </r>
    <r>
      <rPr>
        <b/>
        <sz val="11"/>
        <color rgb="FF000000"/>
        <rFont val="Calibri"/>
        <family val="2"/>
      </rPr>
      <t xml:space="preserve">Whether using the provided forms or SFA forms, include portion sizes for each age group or grade group served.  List </t>
    </r>
    <r>
      <rPr>
        <b/>
        <u/>
        <sz val="11"/>
        <color rgb="FF000000"/>
        <rFont val="Calibri"/>
        <family val="2"/>
      </rPr>
      <t>all</t>
    </r>
    <r>
      <rPr>
        <b/>
        <sz val="11"/>
        <color rgb="FF000000"/>
        <rFont val="Calibri"/>
        <family val="2"/>
      </rPr>
      <t xml:space="preserve"> menu choices for reimbursable meals including alternate menu choices.  
X FSMC will submit 21 day cycle menu as indicated below
OR
☐ SFA will submit 21 day cycle menu as indicated below
</t>
    </r>
  </si>
  <si>
    <t>K to 6</t>
  </si>
  <si>
    <t>7 to 8</t>
  </si>
  <si>
    <t>7 10 8</t>
  </si>
  <si>
    <t>1.25-1.50</t>
  </si>
  <si>
    <t>.75-1.00</t>
  </si>
  <si>
    <t>Pension Liability</t>
  </si>
  <si>
    <t xml:space="preserve">Other </t>
  </si>
  <si>
    <t>Travel</t>
  </si>
  <si>
    <t>Loan/Interest</t>
  </si>
  <si>
    <t>Advertising</t>
  </si>
  <si>
    <t xml:space="preserve">     Management Salaries FSMC</t>
  </si>
  <si>
    <t xml:space="preserve">     Management Benefits and Taxes FSMC</t>
  </si>
  <si>
    <t xml:space="preserve">      Hourly Wages: *</t>
  </si>
  <si>
    <t>employees leave, the FSMC will hire employees on behalf of the Districe and under employment with the FSMC.</t>
  </si>
  <si>
    <t>x</t>
  </si>
  <si>
    <t>XX</t>
  </si>
  <si>
    <r>
      <t xml:space="preserve">Please see District web site at </t>
    </r>
    <r>
      <rPr>
        <b/>
        <i/>
        <u/>
        <sz val="11"/>
        <color rgb="FF000000"/>
        <rFont val="Calibri"/>
        <family val="2"/>
      </rPr>
      <t>albiacsd.org</t>
    </r>
    <r>
      <rPr>
        <sz val="11"/>
        <color rgb="FF000000"/>
        <rFont val="Calibri"/>
      </rPr>
      <t xml:space="preserve"> for all updated Board policies.</t>
    </r>
  </si>
  <si>
    <t>Signature School District Official _____Kevin Crall____________________________________</t>
  </si>
  <si>
    <t>Title ___Superintendent_______________________________</t>
  </si>
  <si>
    <t>Pay rates for the year 19-20</t>
  </si>
  <si>
    <t>Kitchen Assistant</t>
  </si>
  <si>
    <t>Kitchen Manager</t>
  </si>
  <si>
    <t>High School</t>
  </si>
  <si>
    <t xml:space="preserve">Districtwide </t>
  </si>
  <si>
    <t>Food Service Director</t>
  </si>
  <si>
    <t>*</t>
  </si>
  <si>
    <t>* FSMC Proposals must include a detailed fixed price/meal pricing scale that addresses the transition of SFA Food Service employees (retirement/leaving food service</t>
  </si>
  <si>
    <t xml:space="preserve">   employment) to FSMC food service employes.</t>
  </si>
  <si>
    <t>Headstart</t>
  </si>
  <si>
    <t>CCM</t>
  </si>
  <si>
    <t>*The SFA will be using a transition model for employees.  The SFA shall keep all current employees.  Once those</t>
  </si>
  <si>
    <t>Total Non-Program Revenue for 2019</t>
  </si>
  <si>
    <t xml:space="preserve">
DIRECTIONS:
Check "SFA Employees" for employees who are currently employed by the SFA and will remain employed by the SFA for then entireity of theit tenure.
Check "FSMC Employees" for employees who will not be retained by the SFA. The FSMC will be responsible for hiring these positions and the position will be the employee of the FSMC.
Check both boxes for employees who will remain employees of the SFA until such time as they retire or resign, at which time the FSMC will be responsible for rehiring the position and the individual will be the employee of the FSMC.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</si>
</sst>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164" formatCode="0.0"/>
    <numFmt numFmtId="165" formatCode="&quot;$&quot;#,##0.0000"/>
    <numFmt numFmtId="166" formatCode="&quot;$&quot;#,##0.0000_);\(&quot;$&quot;#,##0.0000\)"/>
    <numFmt numFmtId="167" formatCode="&quot;$&quot;#,##0.00"/>
  </numFmts>
  <fonts count="65">
    <font>
      <sz val="11"/>
      <color rgb="FF000000"/>
      <name val="Calibri"/>
    </font>
    <font>
      <b/>
      <sz val="11"/>
      <color rgb="FF000000"/>
      <name val="Calibri"/>
      <family val="2"/>
    </font>
    <font>
      <sz val="11"/>
      <name val="Calibri"/>
      <family val="2"/>
    </font>
    <font>
      <u/>
      <sz val="11"/>
      <color rgb="FF0563C1"/>
      <name val="Calibri"/>
      <family val="2"/>
    </font>
    <font>
      <u/>
      <sz val="11"/>
      <color rgb="FF0563C1"/>
      <name val="Calibri"/>
      <family val="2"/>
    </font>
    <font>
      <sz val="10"/>
      <color rgb="FF000000"/>
      <name val="Calibri"/>
      <family val="2"/>
    </font>
    <font>
      <b/>
      <sz val="10"/>
      <color rgb="FF000000"/>
      <name val="Calibri"/>
      <family val="2"/>
    </font>
    <font>
      <b/>
      <sz val="14"/>
      <color rgb="FF000000"/>
      <name val="Calibri"/>
      <family val="2"/>
    </font>
    <font>
      <b/>
      <sz val="9"/>
      <color rgb="FF000000"/>
      <name val="Calibri"/>
      <family val="2"/>
    </font>
    <font>
      <b/>
      <sz val="12"/>
      <color rgb="FF000000"/>
      <name val="Calibri"/>
      <family val="2"/>
    </font>
    <font>
      <b/>
      <sz val="11"/>
      <name val="Calibri"/>
      <family val="2"/>
    </font>
    <font>
      <i/>
      <sz val="9"/>
      <color rgb="FF000000"/>
      <name val="Calibri"/>
      <family val="2"/>
    </font>
    <font>
      <sz val="9"/>
      <color rgb="FF000000"/>
      <name val="Calibri"/>
      <family val="2"/>
    </font>
    <font>
      <b/>
      <sz val="10"/>
      <color rgb="FF000000"/>
      <name val="Arial"/>
      <family val="2"/>
    </font>
    <font>
      <sz val="10"/>
      <color rgb="FF000000"/>
      <name val="Arial"/>
      <family val="2"/>
    </font>
    <font>
      <sz val="12"/>
      <color rgb="FF000000"/>
      <name val="Calibri"/>
      <family val="2"/>
    </font>
    <font>
      <b/>
      <sz val="11"/>
      <color rgb="FF000000"/>
      <name val="Arial"/>
      <family val="2"/>
    </font>
    <font>
      <sz val="11"/>
      <color rgb="FFFF0000"/>
      <name val="Calibri"/>
      <family val="2"/>
    </font>
    <font>
      <sz val="11"/>
      <color rgb="FF000000"/>
      <name val="Arial"/>
      <family val="2"/>
    </font>
    <font>
      <sz val="12"/>
      <color rgb="FFFF0000"/>
      <name val="Calibri"/>
      <family val="2"/>
    </font>
    <font>
      <sz val="12"/>
      <color rgb="FF000000"/>
      <name val="Times New Roman"/>
      <family val="1"/>
    </font>
    <font>
      <sz val="12"/>
      <color rgb="FF000000"/>
      <name val="Noto Sans Symbols"/>
    </font>
    <font>
      <sz val="12"/>
      <color rgb="FF000000"/>
      <name val="Courier New"/>
      <family val="3"/>
    </font>
    <font>
      <b/>
      <u/>
      <sz val="11"/>
      <color rgb="FF000000"/>
      <name val="Calibri"/>
      <family val="2"/>
    </font>
    <font>
      <b/>
      <i/>
      <sz val="11"/>
      <color rgb="FF000000"/>
      <name val="Calibri"/>
      <family val="2"/>
    </font>
    <font>
      <sz val="7"/>
      <color rgb="FF000000"/>
      <name val="Times New Roman"/>
      <family val="1"/>
    </font>
    <font>
      <u/>
      <sz val="12"/>
      <color rgb="FF000000"/>
      <name val="Times New Roman"/>
      <family val="1"/>
    </font>
    <font>
      <b/>
      <sz val="11"/>
      <color theme="1"/>
      <name val="Calibri"/>
      <family val="2"/>
      <scheme val="minor"/>
    </font>
    <font>
      <sz val="10"/>
      <color rgb="FF000000"/>
      <name val="Arial"/>
      <family val="2"/>
    </font>
    <font>
      <b/>
      <sz val="10"/>
      <color rgb="FF000000"/>
      <name val="Arial"/>
      <family val="2"/>
    </font>
    <font>
      <sz val="7"/>
      <color rgb="FF000000"/>
      <name val="Calibri"/>
      <family val="2"/>
      <scheme val="minor"/>
    </font>
    <font>
      <i/>
      <sz val="10"/>
      <color rgb="FF000000"/>
      <name val="Arial"/>
      <family val="2"/>
    </font>
    <font>
      <b/>
      <sz val="11"/>
      <color rgb="FF000000"/>
      <name val="Calibri"/>
      <family val="2"/>
    </font>
    <font>
      <sz val="11"/>
      <color rgb="FF000000"/>
      <name val="Calibri"/>
      <family val="2"/>
    </font>
    <font>
      <sz val="12"/>
      <color rgb="FF000000"/>
      <name val="Calibri"/>
      <family val="2"/>
    </font>
    <font>
      <b/>
      <sz val="12"/>
      <color rgb="FF000000"/>
      <name val="Calibri"/>
      <family val="2"/>
    </font>
    <font>
      <sz val="12"/>
      <color rgb="FFFF0000"/>
      <name val="Calibri"/>
      <family val="2"/>
    </font>
    <font>
      <b/>
      <sz val="7"/>
      <color rgb="FF000000"/>
      <name val="Times New Roman"/>
      <family val="1"/>
    </font>
    <font>
      <sz val="11"/>
      <color rgb="FFFF0000"/>
      <name val="Calibri"/>
      <family val="2"/>
    </font>
    <font>
      <b/>
      <sz val="11"/>
      <name val="Calibri"/>
      <family val="2"/>
    </font>
    <font>
      <b/>
      <sz val="8"/>
      <name val="Calibri"/>
      <family val="2"/>
    </font>
    <font>
      <sz val="11"/>
      <name val="Calibri"/>
      <family val="2"/>
    </font>
    <font>
      <b/>
      <sz val="8"/>
      <color rgb="FF000000"/>
      <name val="Calibri"/>
      <family val="2"/>
    </font>
    <font>
      <b/>
      <sz val="14"/>
      <color rgb="FF000000"/>
      <name val="Calibri"/>
      <family val="2"/>
    </font>
    <font>
      <b/>
      <sz val="12"/>
      <color rgb="FF000000"/>
      <name val="Arial"/>
      <family val="2"/>
    </font>
    <font>
      <b/>
      <sz val="14"/>
      <color rgb="FF000000"/>
      <name val="Arial"/>
      <family val="2"/>
    </font>
    <font>
      <b/>
      <sz val="10"/>
      <color rgb="FFFF0000"/>
      <name val="Arial"/>
      <family val="2"/>
    </font>
    <font>
      <b/>
      <i/>
      <sz val="10"/>
      <color rgb="FF000000"/>
      <name val="Arial"/>
      <family val="2"/>
    </font>
    <font>
      <sz val="9"/>
      <color rgb="FF000000"/>
      <name val="Calibri"/>
      <family val="2"/>
    </font>
    <font>
      <sz val="10"/>
      <color rgb="FF000000"/>
      <name val="Calibri"/>
      <family val="2"/>
    </font>
    <font>
      <i/>
      <sz val="8"/>
      <color rgb="FF000000"/>
      <name val="Calibri"/>
      <family val="2"/>
    </font>
    <font>
      <i/>
      <sz val="10"/>
      <color rgb="FF000000"/>
      <name val="Calibri"/>
      <family val="2"/>
    </font>
    <font>
      <sz val="14"/>
      <color rgb="FF000000"/>
      <name val="Calibri"/>
      <family val="2"/>
    </font>
    <font>
      <b/>
      <sz val="10"/>
      <color rgb="FF000000"/>
      <name val="Calibri"/>
      <family val="2"/>
    </font>
    <font>
      <b/>
      <i/>
      <sz val="10"/>
      <color rgb="FF000000"/>
      <name val="Calibri"/>
      <family val="2"/>
    </font>
    <font>
      <sz val="11"/>
      <color rgb="FF000000"/>
      <name val="Calibri"/>
      <family val="2"/>
    </font>
    <font>
      <sz val="10"/>
      <name val="Arial"/>
      <family val="2"/>
    </font>
    <font>
      <sz val="11"/>
      <color rgb="FF333333"/>
      <name val="Calibri"/>
      <family val="2"/>
    </font>
    <font>
      <b/>
      <sz val="11"/>
      <color rgb="FF333333"/>
      <name val="Calibri"/>
      <family val="2"/>
    </font>
    <font>
      <sz val="11"/>
      <color rgb="FF000000"/>
      <name val="Calibri"/>
      <family val="2"/>
    </font>
    <font>
      <b/>
      <sz val="10"/>
      <color theme="1"/>
      <name val="Arial"/>
      <family val="2"/>
    </font>
    <font>
      <sz val="10"/>
      <color theme="1"/>
      <name val="Arial"/>
      <family val="2"/>
    </font>
    <font>
      <b/>
      <sz val="8"/>
      <color theme="1"/>
      <name val="Arial"/>
      <family val="2"/>
    </font>
    <font>
      <sz val="8"/>
      <color theme="1"/>
      <name val="Arial"/>
      <family val="2"/>
    </font>
    <font>
      <b/>
      <i/>
      <u/>
      <sz val="11"/>
      <color rgb="FF000000"/>
      <name val="Calibri"/>
      <family val="2"/>
    </font>
  </fonts>
  <fills count="7">
    <fill>
      <patternFill patternType="none"/>
    </fill>
    <fill>
      <patternFill patternType="gray125"/>
    </fill>
    <fill>
      <patternFill patternType="solid">
        <fgColor rgb="FFF2F2F2"/>
        <bgColor rgb="FFF2F2F2"/>
      </patternFill>
    </fill>
    <fill>
      <patternFill patternType="solid">
        <fgColor rgb="FFD8D8D8"/>
        <bgColor rgb="FFD8D8D8"/>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s>
  <borders count="7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6">
    <xf numFmtId="0" fontId="0" fillId="0" borderId="0"/>
    <xf numFmtId="0" fontId="55" fillId="0" borderId="21"/>
    <xf numFmtId="44" fontId="55" fillId="0" borderId="21" applyFont="0" applyFill="0" applyBorder="0" applyAlignment="0" applyProtection="0"/>
    <xf numFmtId="0" fontId="55" fillId="0" borderId="21"/>
    <xf numFmtId="0" fontId="55" fillId="0" borderId="21"/>
    <xf numFmtId="44" fontId="59" fillId="0" borderId="0" applyFont="0" applyFill="0" applyBorder="0" applyAlignment="0" applyProtection="0"/>
  </cellStyleXfs>
  <cellXfs count="395">
    <xf numFmtId="0" fontId="0" fillId="0" borderId="0" xfId="0" applyFont="1" applyAlignment="1"/>
    <xf numFmtId="0" fontId="0" fillId="2" borderId="5" xfId="0" applyFont="1" applyFill="1" applyBorder="1"/>
    <xf numFmtId="0" fontId="0" fillId="0" borderId="0" xfId="0" applyFont="1" applyAlignment="1">
      <alignment horizontal="center"/>
    </xf>
    <xf numFmtId="0" fontId="0" fillId="0" borderId="0" xfId="0" applyFont="1"/>
    <xf numFmtId="0" fontId="6" fillId="0" borderId="0" xfId="0" applyFont="1"/>
    <xf numFmtId="0" fontId="6" fillId="0" borderId="20" xfId="0" applyFont="1" applyBorder="1" applyAlignment="1">
      <alignment horizontal="center" wrapText="1"/>
    </xf>
    <xf numFmtId="0" fontId="6" fillId="0" borderId="20" xfId="0" applyFont="1" applyBorder="1"/>
    <xf numFmtId="0" fontId="6" fillId="0" borderId="20" xfId="0" applyFont="1" applyBorder="1" applyAlignment="1">
      <alignment wrapText="1"/>
    </xf>
    <xf numFmtId="0" fontId="6" fillId="0" borderId="20" xfId="0" applyFont="1" applyBorder="1" applyAlignment="1">
      <alignment horizontal="center"/>
    </xf>
    <xf numFmtId="0" fontId="5" fillId="0" borderId="20" xfId="0" applyFont="1" applyBorder="1" applyAlignment="1">
      <alignment horizontal="center" wrapText="1"/>
    </xf>
    <xf numFmtId="0" fontId="0" fillId="0" borderId="20" xfId="0" applyFont="1" applyBorder="1"/>
    <xf numFmtId="0" fontId="0" fillId="0" borderId="20" xfId="0" applyFont="1" applyBorder="1" applyAlignment="1">
      <alignment horizontal="center"/>
    </xf>
    <xf numFmtId="44" fontId="5" fillId="0" borderId="20" xfId="0" applyNumberFormat="1" applyFont="1" applyBorder="1" applyAlignment="1">
      <alignment horizontal="center" wrapText="1"/>
    </xf>
    <xf numFmtId="164" fontId="0" fillId="0" borderId="20" xfId="0" applyNumberFormat="1" applyFont="1" applyBorder="1" applyAlignment="1">
      <alignment horizontal="center"/>
    </xf>
    <xf numFmtId="0" fontId="0" fillId="3" borderId="5" xfId="0" applyFont="1" applyFill="1" applyBorder="1"/>
    <xf numFmtId="0" fontId="8" fillId="0" borderId="20" xfId="0" applyFont="1" applyBorder="1" applyAlignment="1">
      <alignment horizontal="center" wrapText="1"/>
    </xf>
    <xf numFmtId="9" fontId="0" fillId="0" borderId="20" xfId="0" applyNumberFormat="1" applyFont="1" applyBorder="1" applyAlignment="1">
      <alignment horizontal="center"/>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29" xfId="0" applyFont="1" applyFill="1" applyBorder="1" applyAlignment="1">
      <alignment horizontal="center" vertical="top" wrapText="1"/>
    </xf>
    <xf numFmtId="0" fontId="1" fillId="3" borderId="30" xfId="0" applyFont="1" applyFill="1" applyBorder="1" applyAlignment="1">
      <alignment horizontal="left" vertical="top" wrapText="1"/>
    </xf>
    <xf numFmtId="0" fontId="0" fillId="0" borderId="15" xfId="0" applyFont="1" applyBorder="1" applyAlignment="1">
      <alignment horizontal="left" wrapText="1"/>
    </xf>
    <xf numFmtId="0" fontId="0" fillId="0" borderId="0" xfId="0" applyFont="1" applyAlignment="1">
      <alignment horizontal="center" wrapText="1"/>
    </xf>
    <xf numFmtId="0" fontId="0" fillId="0" borderId="8" xfId="0" applyFont="1" applyBorder="1" applyAlignment="1">
      <alignment horizontal="center" wrapText="1"/>
    </xf>
    <xf numFmtId="44" fontId="0" fillId="0" borderId="8" xfId="0" applyNumberFormat="1" applyFont="1" applyBorder="1" applyAlignment="1">
      <alignment horizontal="right" wrapText="1"/>
    </xf>
    <xf numFmtId="0" fontId="1" fillId="0" borderId="10" xfId="0" applyFont="1" applyBorder="1" applyAlignment="1">
      <alignment horizontal="left" vertical="top" wrapText="1"/>
    </xf>
    <xf numFmtId="44" fontId="0" fillId="0" borderId="20" xfId="0" applyNumberFormat="1" applyFont="1" applyBorder="1" applyAlignment="1">
      <alignment horizontal="center"/>
    </xf>
    <xf numFmtId="0" fontId="0" fillId="0" borderId="10" xfId="0" applyFont="1" applyBorder="1" applyAlignment="1">
      <alignment horizontal="left" wrapText="1"/>
    </xf>
    <xf numFmtId="44" fontId="0" fillId="0" borderId="3" xfId="0" applyNumberFormat="1" applyFont="1" applyBorder="1" applyAlignment="1">
      <alignment horizontal="right" wrapText="1"/>
    </xf>
    <xf numFmtId="0" fontId="0" fillId="0" borderId="3"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center" wrapText="1"/>
    </xf>
    <xf numFmtId="44" fontId="1" fillId="0" borderId="18" xfId="0" applyNumberFormat="1" applyFont="1" applyBorder="1" applyAlignment="1">
      <alignment horizontal="right" wrapText="1"/>
    </xf>
    <xf numFmtId="0" fontId="1" fillId="3" borderId="31" xfId="0" applyFont="1" applyFill="1" applyBorder="1" applyAlignment="1">
      <alignment horizontal="left" vertical="top" wrapText="1"/>
    </xf>
    <xf numFmtId="0" fontId="1" fillId="3" borderId="5" xfId="0" applyFont="1" applyFill="1" applyBorder="1" applyAlignment="1">
      <alignment horizontal="left" wrapText="1"/>
    </xf>
    <xf numFmtId="0" fontId="1" fillId="3" borderId="5" xfId="0" applyFont="1" applyFill="1" applyBorder="1" applyAlignment="1">
      <alignment horizontal="center" wrapText="1"/>
    </xf>
    <xf numFmtId="0" fontId="1" fillId="3" borderId="32" xfId="0" applyFont="1" applyFill="1" applyBorder="1" applyAlignment="1">
      <alignment horizontal="left" wrapText="1"/>
    </xf>
    <xf numFmtId="44" fontId="0" fillId="2" borderId="20" xfId="0" applyNumberFormat="1" applyFont="1" applyFill="1" applyBorder="1" applyAlignment="1">
      <alignment horizontal="center"/>
    </xf>
    <xf numFmtId="0" fontId="1" fillId="0" borderId="11" xfId="0" applyFont="1" applyBorder="1" applyAlignment="1">
      <alignment horizontal="center" wrapText="1"/>
    </xf>
    <xf numFmtId="0" fontId="0" fillId="0" borderId="0" xfId="0" applyFont="1" applyAlignment="1">
      <alignment horizontal="left" wrapText="1"/>
    </xf>
    <xf numFmtId="0" fontId="1" fillId="2" borderId="5" xfId="0" applyFont="1" applyFill="1" applyBorder="1" applyAlignment="1">
      <alignment horizontal="left" wrapText="1"/>
    </xf>
    <xf numFmtId="0" fontId="0" fillId="2" borderId="5" xfId="0" applyFont="1" applyFill="1" applyBorder="1" applyAlignment="1">
      <alignment horizontal="center" wrapText="1"/>
    </xf>
    <xf numFmtId="0" fontId="0" fillId="2" borderId="5" xfId="0" applyFont="1" applyFill="1" applyBorder="1" applyAlignment="1">
      <alignment horizontal="left" wrapText="1"/>
    </xf>
    <xf numFmtId="44" fontId="1" fillId="2" borderId="33" xfId="0" applyNumberFormat="1" applyFont="1" applyFill="1" applyBorder="1" applyAlignment="1">
      <alignment horizontal="left" wrapText="1"/>
    </xf>
    <xf numFmtId="44" fontId="1" fillId="3" borderId="32" xfId="0" applyNumberFormat="1" applyFont="1" applyFill="1" applyBorder="1" applyAlignment="1">
      <alignment horizontal="right" wrapText="1"/>
    </xf>
    <xf numFmtId="167" fontId="0" fillId="0" borderId="8" xfId="0" applyNumberFormat="1" applyFont="1" applyBorder="1" applyAlignment="1">
      <alignment horizontal="right" wrapText="1"/>
    </xf>
    <xf numFmtId="44" fontId="10" fillId="3" borderId="19" xfId="0" applyNumberFormat="1" applyFont="1" applyFill="1" applyBorder="1" applyAlignment="1">
      <alignment horizontal="right"/>
    </xf>
    <xf numFmtId="0" fontId="1" fillId="2" borderId="20" xfId="0" applyFont="1" applyFill="1" applyBorder="1"/>
    <xf numFmtId="0" fontId="0" fillId="0" borderId="35" xfId="0" applyFont="1" applyBorder="1"/>
    <xf numFmtId="0" fontId="0" fillId="2" borderId="19" xfId="0" applyFont="1" applyFill="1" applyBorder="1"/>
    <xf numFmtId="0" fontId="1" fillId="2" borderId="5" xfId="0" applyFont="1" applyFill="1" applyBorder="1"/>
    <xf numFmtId="0" fontId="1" fillId="0" borderId="35" xfId="0" applyFont="1" applyBorder="1" applyAlignment="1">
      <alignment horizontal="center"/>
    </xf>
    <xf numFmtId="0" fontId="12" fillId="0" borderId="37" xfId="0" applyFont="1" applyBorder="1" applyAlignment="1">
      <alignment horizontal="left"/>
    </xf>
    <xf numFmtId="0" fontId="0" fillId="0" borderId="0" xfId="0" applyFont="1" applyAlignment="1">
      <alignment horizontal="left"/>
    </xf>
    <xf numFmtId="0" fontId="9" fillId="0" borderId="38" xfId="0" applyFont="1" applyBorder="1" applyAlignment="1">
      <alignment horizontal="center" vertical="center" wrapText="1"/>
    </xf>
    <xf numFmtId="0" fontId="13" fillId="2" borderId="38" xfId="0" applyFont="1" applyFill="1" applyBorder="1" applyAlignment="1">
      <alignment vertical="center" wrapText="1"/>
    </xf>
    <xf numFmtId="0" fontId="9" fillId="0" borderId="39" xfId="0" applyFont="1" applyBorder="1" applyAlignment="1">
      <alignment horizontal="center" vertical="center" wrapText="1"/>
    </xf>
    <xf numFmtId="0" fontId="15" fillId="0" borderId="0" xfId="0" applyFont="1" applyAlignment="1">
      <alignment horizontal="center"/>
    </xf>
    <xf numFmtId="0" fontId="13" fillId="0" borderId="41" xfId="0" applyFont="1" applyBorder="1" applyAlignment="1">
      <alignment vertical="center" wrapText="1"/>
    </xf>
    <xf numFmtId="0" fontId="14" fillId="0" borderId="41" xfId="0" applyFont="1" applyBorder="1" applyAlignment="1">
      <alignment vertical="center" wrapText="1"/>
    </xf>
    <xf numFmtId="0" fontId="14" fillId="0" borderId="42" xfId="0" applyFont="1" applyBorder="1" applyAlignment="1">
      <alignment horizontal="center" vertical="center" wrapText="1"/>
    </xf>
    <xf numFmtId="0" fontId="13" fillId="2" borderId="5" xfId="0" applyFont="1" applyFill="1" applyBorder="1" applyAlignment="1">
      <alignment vertical="center" wrapText="1"/>
    </xf>
    <xf numFmtId="0" fontId="14" fillId="0" borderId="41" xfId="0" applyFont="1" applyBorder="1" applyAlignment="1">
      <alignment horizontal="left" vertical="center" wrapText="1"/>
    </xf>
    <xf numFmtId="0" fontId="14" fillId="0" borderId="41" xfId="0" applyFont="1" applyBorder="1" applyAlignment="1">
      <alignment vertical="center" wrapText="1"/>
    </xf>
    <xf numFmtId="0" fontId="13" fillId="2" borderId="44" xfId="0" applyFont="1" applyFill="1" applyBorder="1" applyAlignment="1">
      <alignment horizontal="center" vertical="center" wrapText="1"/>
    </xf>
    <xf numFmtId="0" fontId="14" fillId="0" borderId="43" xfId="0" applyFont="1" applyBorder="1" applyAlignment="1">
      <alignment wrapText="1"/>
    </xf>
    <xf numFmtId="0" fontId="13" fillId="0" borderId="45" xfId="0" applyFont="1" applyBorder="1" applyAlignment="1">
      <alignment horizontal="center" wrapText="1"/>
    </xf>
    <xf numFmtId="0" fontId="1" fillId="0" borderId="20" xfId="0" applyFont="1" applyBorder="1" applyAlignment="1">
      <alignment horizontal="center"/>
    </xf>
    <xf numFmtId="0" fontId="1" fillId="0" borderId="0" xfId="0" applyFont="1" applyAlignment="1">
      <alignment horizontal="center"/>
    </xf>
    <xf numFmtId="0" fontId="14" fillId="0" borderId="46" xfId="0" applyFont="1" applyBorder="1" applyAlignment="1">
      <alignment vertical="center" wrapText="1"/>
    </xf>
    <xf numFmtId="0" fontId="14" fillId="0" borderId="45" xfId="0" applyFont="1" applyBorder="1" applyAlignment="1">
      <alignment horizontal="left" vertical="center" wrapText="1"/>
    </xf>
    <xf numFmtId="0" fontId="0" fillId="0" borderId="38" xfId="0" applyFont="1" applyBorder="1" applyAlignment="1">
      <alignment horizontal="left"/>
    </xf>
    <xf numFmtId="0" fontId="0" fillId="0" borderId="4" xfId="0" applyFont="1" applyBorder="1"/>
    <xf numFmtId="0" fontId="0" fillId="0" borderId="38" xfId="0" applyFont="1" applyBorder="1" applyAlignment="1">
      <alignment horizontal="left"/>
    </xf>
    <xf numFmtId="0" fontId="16" fillId="0" borderId="35" xfId="0" applyFont="1" applyBorder="1" applyAlignment="1">
      <alignment horizontal="center" vertical="center" wrapText="1"/>
    </xf>
    <xf numFmtId="0" fontId="18" fillId="0" borderId="47" xfId="0" applyFont="1" applyBorder="1" applyAlignment="1">
      <alignment horizontal="center" vertical="center" wrapText="1"/>
    </xf>
    <xf numFmtId="0" fontId="14" fillId="0" borderId="47" xfId="0" applyFont="1" applyBorder="1" applyAlignment="1">
      <alignment horizontal="center" vertical="center" wrapText="1"/>
    </xf>
    <xf numFmtId="0" fontId="19" fillId="0" borderId="47" xfId="0" applyFont="1" applyBorder="1" applyAlignment="1">
      <alignment horizontal="center" vertical="center" wrapText="1"/>
    </xf>
    <xf numFmtId="0" fontId="20" fillId="0" borderId="47" xfId="0" applyFont="1" applyBorder="1" applyAlignment="1">
      <alignment horizontal="left" vertical="center" wrapText="1"/>
    </xf>
    <xf numFmtId="0" fontId="20" fillId="0" borderId="47" xfId="0" applyFont="1" applyBorder="1" applyAlignment="1">
      <alignment vertical="center" wrapText="1"/>
    </xf>
    <xf numFmtId="0" fontId="21" fillId="0" borderId="47" xfId="0" applyFont="1" applyBorder="1" applyAlignment="1">
      <alignment horizontal="left" vertical="center" wrapText="1"/>
    </xf>
    <xf numFmtId="0" fontId="22" fillId="0" borderId="47" xfId="0" applyFont="1" applyBorder="1" applyAlignment="1">
      <alignment horizontal="left" vertical="center" wrapText="1"/>
    </xf>
    <xf numFmtId="0" fontId="0" fillId="0" borderId="47" xfId="0" applyFont="1" applyBorder="1"/>
    <xf numFmtId="0" fontId="0" fillId="0" borderId="57" xfId="0" applyBorder="1"/>
    <xf numFmtId="0" fontId="0" fillId="0" borderId="0" xfId="0"/>
    <xf numFmtId="0" fontId="0" fillId="0" borderId="0" xfId="0" applyFont="1" applyAlignment="1"/>
    <xf numFmtId="0" fontId="0" fillId="0" borderId="0" xfId="0" applyFont="1" applyFill="1" applyAlignment="1"/>
    <xf numFmtId="0" fontId="32" fillId="0" borderId="0" xfId="0" applyFont="1" applyFill="1" applyAlignment="1">
      <alignment horizontal="center"/>
    </xf>
    <xf numFmtId="0" fontId="32" fillId="0" borderId="0" xfId="0" applyFont="1" applyFill="1" applyAlignment="1"/>
    <xf numFmtId="0" fontId="33" fillId="0" borderId="29" xfId="0" applyFont="1" applyFill="1" applyBorder="1" applyAlignment="1">
      <alignment vertical="center" wrapText="1"/>
    </xf>
    <xf numFmtId="0" fontId="2" fillId="0" borderId="29" xfId="0" applyFont="1" applyFill="1" applyBorder="1" applyAlignment="1">
      <alignment vertical="center" wrapText="1"/>
    </xf>
    <xf numFmtId="0" fontId="0" fillId="0" borderId="21" xfId="0" applyFont="1" applyFill="1" applyBorder="1" applyAlignment="1"/>
    <xf numFmtId="0" fontId="32" fillId="0" borderId="61" xfId="0" applyFont="1" applyFill="1" applyBorder="1" applyAlignment="1">
      <alignment vertical="center" wrapText="1"/>
    </xf>
    <xf numFmtId="0" fontId="32" fillId="0" borderId="61" xfId="0" applyFont="1" applyFill="1" applyBorder="1" applyAlignment="1">
      <alignment horizontal="center" vertical="center" wrapText="1"/>
    </xf>
    <xf numFmtId="0" fontId="33" fillId="0" borderId="61" xfId="0" applyFont="1" applyFill="1" applyBorder="1" applyAlignment="1">
      <alignment vertical="center" wrapText="1"/>
    </xf>
    <xf numFmtId="0" fontId="33" fillId="0" borderId="24" xfId="0" applyFont="1" applyFill="1" applyBorder="1" applyAlignment="1">
      <alignment vertical="center" wrapText="1"/>
    </xf>
    <xf numFmtId="0" fontId="39" fillId="0" borderId="24" xfId="0" applyFont="1" applyFill="1" applyBorder="1" applyAlignment="1">
      <alignment vertical="center" wrapText="1"/>
    </xf>
    <xf numFmtId="0" fontId="32" fillId="0" borderId="21" xfId="0" applyFont="1" applyFill="1" applyBorder="1" applyAlignment="1">
      <alignment horizontal="center" wrapText="1"/>
    </xf>
    <xf numFmtId="0" fontId="33" fillId="0" borderId="21" xfId="0" applyFont="1" applyFill="1" applyBorder="1"/>
    <xf numFmtId="0" fontId="33" fillId="0" borderId="21" xfId="0" applyFont="1" applyFill="1" applyBorder="1" applyAlignment="1"/>
    <xf numFmtId="0" fontId="33" fillId="0" borderId="20" xfId="0" applyFont="1" applyFill="1" applyBorder="1" applyAlignment="1">
      <alignment wrapText="1"/>
    </xf>
    <xf numFmtId="0" fontId="43" fillId="0" borderId="21" xfId="0" applyFont="1" applyFill="1" applyBorder="1" applyAlignment="1">
      <alignment horizontal="center" vertical="center" wrapText="1"/>
    </xf>
    <xf numFmtId="0" fontId="33" fillId="0" borderId="21" xfId="0" applyFont="1" applyFill="1" applyBorder="1" applyAlignment="1">
      <alignment wrapText="1"/>
    </xf>
    <xf numFmtId="0" fontId="35" fillId="0" borderId="21" xfId="0" applyFont="1" applyFill="1" applyBorder="1" applyAlignment="1">
      <alignment horizontal="center" vertical="center"/>
    </xf>
    <xf numFmtId="0" fontId="34" fillId="0" borderId="21" xfId="0" applyFont="1" applyFill="1" applyBorder="1" applyAlignment="1">
      <alignment horizontal="left" vertical="center"/>
    </xf>
    <xf numFmtId="0" fontId="36" fillId="0" borderId="21" xfId="0" applyFont="1" applyFill="1" applyBorder="1" applyAlignment="1">
      <alignment horizontal="center" vertical="center"/>
    </xf>
    <xf numFmtId="0" fontId="44" fillId="0" borderId="21" xfId="0" applyFont="1" applyFill="1" applyBorder="1" applyAlignment="1">
      <alignment horizontal="center" vertical="center"/>
    </xf>
    <xf numFmtId="0" fontId="45" fillId="0" borderId="2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7" fillId="0" borderId="21" xfId="0" applyFont="1" applyFill="1" applyBorder="1" applyAlignment="1">
      <alignment horizontal="center" vertical="center" wrapText="1"/>
    </xf>
    <xf numFmtId="0" fontId="47" fillId="0" borderId="21" xfId="0" applyFont="1" applyFill="1" applyBorder="1" applyAlignment="1">
      <alignment vertical="center" wrapText="1"/>
    </xf>
    <xf numFmtId="0" fontId="28" fillId="0" borderId="21" xfId="0" applyFont="1" applyFill="1" applyBorder="1" applyAlignment="1">
      <alignment horizontal="left" vertical="center" wrapText="1"/>
    </xf>
    <xf numFmtId="0" fontId="28" fillId="0" borderId="21" xfId="0" applyFont="1" applyFill="1" applyBorder="1" applyAlignment="1">
      <alignment vertical="center" wrapText="1"/>
    </xf>
    <xf numFmtId="0" fontId="28" fillId="0" borderId="24" xfId="0" applyFont="1" applyFill="1" applyBorder="1" applyAlignment="1">
      <alignment vertical="center" wrapText="1"/>
    </xf>
    <xf numFmtId="0" fontId="33" fillId="0" borderId="24" xfId="0" applyFont="1" applyFill="1" applyBorder="1"/>
    <xf numFmtId="0" fontId="28" fillId="0" borderId="49" xfId="0" applyFont="1" applyFill="1" applyBorder="1" applyAlignment="1">
      <alignment vertical="center" wrapText="1"/>
    </xf>
    <xf numFmtId="0" fontId="33" fillId="0" borderId="49" xfId="0" applyFont="1" applyFill="1" applyBorder="1"/>
    <xf numFmtId="0" fontId="35" fillId="0" borderId="21" xfId="0" applyFont="1" applyFill="1" applyBorder="1" applyAlignment="1">
      <alignment horizontal="center" vertical="center" wrapText="1"/>
    </xf>
    <xf numFmtId="0" fontId="34" fillId="0" borderId="21" xfId="0" applyFont="1" applyFill="1" applyBorder="1" applyAlignment="1">
      <alignment horizontal="left" vertical="center" wrapText="1"/>
    </xf>
    <xf numFmtId="0" fontId="34" fillId="0" borderId="24" xfId="0" applyFont="1" applyFill="1" applyBorder="1" applyAlignment="1">
      <alignment vertical="center" wrapText="1"/>
    </xf>
    <xf numFmtId="0" fontId="33" fillId="0" borderId="24" xfId="0" applyFont="1" applyFill="1" applyBorder="1" applyAlignment="1">
      <alignment wrapText="1"/>
    </xf>
    <xf numFmtId="0" fontId="34" fillId="0" borderId="49" xfId="0" applyFont="1" applyFill="1" applyBorder="1" applyAlignment="1">
      <alignment vertical="center" wrapText="1"/>
    </xf>
    <xf numFmtId="0" fontId="33" fillId="0" borderId="49" xfId="0" applyFont="1" applyFill="1" applyBorder="1" applyAlignment="1">
      <alignment wrapText="1"/>
    </xf>
    <xf numFmtId="0" fontId="34" fillId="0" borderId="21" xfId="0" applyFont="1" applyFill="1" applyBorder="1" applyAlignment="1">
      <alignment vertical="center" wrapText="1"/>
    </xf>
    <xf numFmtId="0" fontId="36" fillId="0" borderId="21" xfId="0" applyFont="1" applyFill="1" applyBorder="1" applyAlignment="1">
      <alignment horizontal="center" vertical="center" wrapText="1"/>
    </xf>
    <xf numFmtId="0" fontId="34" fillId="0" borderId="21" xfId="0" applyFont="1" applyFill="1" applyBorder="1" applyAlignment="1">
      <alignment wrapText="1"/>
    </xf>
    <xf numFmtId="0" fontId="49" fillId="0" borderId="43" xfId="0" applyFont="1" applyFill="1" applyBorder="1" applyAlignment="1">
      <alignment vertical="center" wrapText="1"/>
    </xf>
    <xf numFmtId="0" fontId="49" fillId="0" borderId="63" xfId="0" applyFont="1" applyFill="1" applyBorder="1" applyAlignment="1">
      <alignment vertical="center" wrapText="1"/>
    </xf>
    <xf numFmtId="0" fontId="49" fillId="0" borderId="43" xfId="0" applyFont="1" applyFill="1" applyBorder="1" applyAlignment="1">
      <alignment horizontal="left" vertical="center" wrapText="1"/>
    </xf>
    <xf numFmtId="0" fontId="49" fillId="0" borderId="41" xfId="0" applyFont="1" applyFill="1" applyBorder="1" applyAlignment="1">
      <alignment horizontal="left" vertical="center" wrapText="1"/>
    </xf>
    <xf numFmtId="0" fontId="49" fillId="0" borderId="42" xfId="0" applyFont="1" applyFill="1" applyBorder="1" applyAlignment="1">
      <alignment vertical="center" wrapText="1"/>
    </xf>
    <xf numFmtId="0" fontId="52" fillId="0" borderId="21" xfId="0" applyFont="1" applyFill="1" applyBorder="1" applyAlignment="1">
      <alignment horizontal="center" vertical="center" wrapText="1"/>
    </xf>
    <xf numFmtId="0" fontId="49" fillId="0" borderId="21" xfId="0" applyFont="1" applyFill="1" applyBorder="1" applyAlignment="1">
      <alignment vertical="center" wrapText="1"/>
    </xf>
    <xf numFmtId="0" fontId="53" fillId="0" borderId="21" xfId="0" applyFont="1" applyFill="1" applyBorder="1" applyAlignment="1">
      <alignment vertical="center" wrapText="1"/>
    </xf>
    <xf numFmtId="0" fontId="49" fillId="0" borderId="21" xfId="0" applyFont="1" applyFill="1" applyBorder="1" applyAlignment="1">
      <alignment horizontal="left" vertical="center" wrapText="1"/>
    </xf>
    <xf numFmtId="0" fontId="38" fillId="0" borderId="21" xfId="0" applyFont="1" applyFill="1" applyBorder="1"/>
    <xf numFmtId="0" fontId="0" fillId="0" borderId="0" xfId="0" applyFont="1" applyAlignment="1"/>
    <xf numFmtId="0" fontId="33" fillId="0" borderId="21" xfId="0" applyFont="1" applyFill="1" applyBorder="1" applyAlignment="1"/>
    <xf numFmtId="0" fontId="38" fillId="0" borderId="21" xfId="0" applyFont="1" applyFill="1" applyBorder="1" applyAlignment="1"/>
    <xf numFmtId="0" fontId="39" fillId="0" borderId="61"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2" fillId="0" borderId="61" xfId="0" applyFont="1" applyFill="1" applyBorder="1" applyAlignment="1">
      <alignment horizontal="center"/>
    </xf>
    <xf numFmtId="0" fontId="40" fillId="0" borderId="61" xfId="0" applyFont="1" applyFill="1" applyBorder="1" applyAlignment="1">
      <alignment vertical="center" wrapText="1"/>
    </xf>
    <xf numFmtId="0" fontId="2" fillId="0" borderId="61" xfId="0" applyFont="1" applyFill="1" applyBorder="1" applyAlignment="1">
      <alignment vertical="center" wrapText="1"/>
    </xf>
    <xf numFmtId="0" fontId="0" fillId="0" borderId="61" xfId="0" applyFont="1" applyFill="1" applyBorder="1" applyAlignment="1"/>
    <xf numFmtId="0" fontId="41" fillId="0" borderId="61" xfId="0" applyFont="1" applyFill="1" applyBorder="1" applyAlignment="1">
      <alignment vertical="center" wrapText="1"/>
    </xf>
    <xf numFmtId="0" fontId="32" fillId="0" borderId="21" xfId="0" applyFont="1" applyFill="1" applyBorder="1" applyAlignment="1">
      <alignment horizontal="center"/>
    </xf>
    <xf numFmtId="0" fontId="38" fillId="0" borderId="0" xfId="0" applyFont="1" applyAlignment="1"/>
    <xf numFmtId="0" fontId="33" fillId="0" borderId="0" xfId="0" applyFont="1" applyAlignment="1">
      <alignment horizontal="center"/>
    </xf>
    <xf numFmtId="0" fontId="0" fillId="0" borderId="0" xfId="0" applyFont="1" applyAlignment="1"/>
    <xf numFmtId="0" fontId="56" fillId="0" borderId="41" xfId="0" applyFont="1" applyFill="1" applyBorder="1" applyAlignment="1">
      <alignment horizontal="left" vertical="center" wrapText="1"/>
    </xf>
    <xf numFmtId="0" fontId="0" fillId="0" borderId="0" xfId="0" applyFont="1" applyAlignment="1"/>
    <xf numFmtId="0" fontId="28" fillId="0" borderId="41" xfId="0" applyFont="1" applyBorder="1" applyAlignment="1">
      <alignment vertical="center" wrapText="1"/>
    </xf>
    <xf numFmtId="0" fontId="6" fillId="0" borderId="20" xfId="0" applyFont="1" applyFill="1" applyBorder="1" applyAlignment="1">
      <alignment horizontal="center" wrapText="1"/>
    </xf>
    <xf numFmtId="0" fontId="6" fillId="0" borderId="4" xfId="0" applyFont="1" applyFill="1" applyBorder="1" applyAlignment="1">
      <alignment horizontal="center" wrapText="1"/>
    </xf>
    <xf numFmtId="165" fontId="0" fillId="0" borderId="20" xfId="0" applyNumberFormat="1" applyFont="1" applyFill="1" applyBorder="1" applyAlignment="1">
      <alignment horizontal="center"/>
    </xf>
    <xf numFmtId="0" fontId="32" fillId="0" borderId="31" xfId="0" applyFont="1" applyFill="1" applyBorder="1" applyAlignment="1">
      <alignment horizontal="left" vertical="top" wrapText="1"/>
    </xf>
    <xf numFmtId="0" fontId="33" fillId="0" borderId="31" xfId="0" applyFont="1" applyFill="1" applyBorder="1" applyAlignment="1">
      <alignment horizontal="left" wrapText="1"/>
    </xf>
    <xf numFmtId="0" fontId="33" fillId="0" borderId="15" xfId="0" applyFont="1" applyFill="1" applyBorder="1" applyAlignment="1">
      <alignment horizontal="left" wrapText="1"/>
    </xf>
    <xf numFmtId="7" fontId="41" fillId="0" borderId="8" xfId="0" applyNumberFormat="1" applyFont="1" applyFill="1" applyBorder="1" applyAlignment="1">
      <alignment horizontal="center" wrapText="1"/>
    </xf>
    <xf numFmtId="7" fontId="41" fillId="0" borderId="3" xfId="0" applyNumberFormat="1" applyFont="1" applyFill="1" applyBorder="1" applyAlignment="1">
      <alignment horizontal="center" wrapText="1"/>
    </xf>
    <xf numFmtId="166" fontId="41" fillId="0" borderId="8" xfId="0" applyNumberFormat="1" applyFont="1" applyFill="1" applyBorder="1" applyAlignment="1">
      <alignment horizontal="center" wrapText="1"/>
    </xf>
    <xf numFmtId="166" fontId="41" fillId="0" borderId="3" xfId="0" applyNumberFormat="1" applyFont="1" applyFill="1" applyBorder="1" applyAlignment="1">
      <alignment horizontal="center" wrapText="1"/>
    </xf>
    <xf numFmtId="0" fontId="1" fillId="0" borderId="20" xfId="0" applyFont="1" applyFill="1" applyBorder="1" applyAlignment="1">
      <alignment horizontal="center"/>
    </xf>
    <xf numFmtId="0" fontId="29" fillId="0" borderId="41" xfId="0" applyFont="1" applyFill="1" applyBorder="1" applyAlignment="1">
      <alignment vertical="center" wrapText="1"/>
    </xf>
    <xf numFmtId="0" fontId="28" fillId="0" borderId="41" xfId="0" applyFont="1" applyFill="1" applyBorder="1" applyAlignment="1">
      <alignment vertical="center" wrapText="1"/>
    </xf>
    <xf numFmtId="0" fontId="35" fillId="0" borderId="21" xfId="0" applyFont="1" applyFill="1" applyBorder="1" applyAlignment="1">
      <alignment horizontal="left" vertical="center" wrapText="1"/>
    </xf>
    <xf numFmtId="0" fontId="33" fillId="0" borderId="21" xfId="0" applyFont="1" applyFill="1" applyBorder="1" applyAlignment="1"/>
    <xf numFmtId="0" fontId="0" fillId="0" borderId="0" xfId="0" applyFont="1" applyAlignment="1"/>
    <xf numFmtId="0" fontId="0" fillId="0" borderId="0" xfId="0"/>
    <xf numFmtId="0" fontId="0" fillId="6" borderId="68" xfId="0" applyFill="1" applyBorder="1"/>
    <xf numFmtId="44" fontId="0" fillId="6" borderId="68" xfId="5" applyFont="1" applyFill="1" applyBorder="1"/>
    <xf numFmtId="44" fontId="0" fillId="5" borderId="68" xfId="0" applyNumberFormat="1" applyFill="1" applyBorder="1"/>
    <xf numFmtId="44" fontId="0" fillId="6" borderId="68" xfId="0" applyNumberFormat="1" applyFill="1" applyBorder="1"/>
    <xf numFmtId="0" fontId="0" fillId="6" borderId="68" xfId="0" applyFill="1" applyBorder="1" applyAlignment="1">
      <alignment vertical="center"/>
    </xf>
    <xf numFmtId="167" fontId="0" fillId="0" borderId="0" xfId="0" applyNumberFormat="1"/>
    <xf numFmtId="0" fontId="1" fillId="0" borderId="0" xfId="0" applyFont="1"/>
    <xf numFmtId="16" fontId="5" fillId="0" borderId="20" xfId="0" quotePrefix="1" applyNumberFormat="1" applyFont="1" applyBorder="1" applyAlignment="1">
      <alignment horizontal="center" wrapText="1"/>
    </xf>
    <xf numFmtId="0" fontId="0" fillId="0" borderId="51" xfId="0" applyFont="1" applyBorder="1" applyAlignment="1"/>
    <xf numFmtId="0" fontId="0" fillId="0" borderId="52" xfId="0" applyFont="1" applyBorder="1" applyAlignment="1"/>
    <xf numFmtId="0" fontId="0" fillId="0" borderId="53" xfId="0" applyFont="1" applyBorder="1" applyAlignment="1"/>
    <xf numFmtId="0" fontId="5" fillId="0" borderId="35" xfId="0" applyFont="1" applyBorder="1" applyAlignment="1">
      <alignment horizontal="center" wrapText="1"/>
    </xf>
    <xf numFmtId="0" fontId="0" fillId="0" borderId="61" xfId="0" applyFont="1" applyBorder="1" applyAlignment="1"/>
    <xf numFmtId="16" fontId="2" fillId="0" borderId="61" xfId="0" applyNumberFormat="1" applyFont="1" applyFill="1" applyBorder="1" applyAlignment="1">
      <alignment vertical="center" wrapText="1"/>
    </xf>
    <xf numFmtId="0" fontId="33" fillId="0" borderId="0" xfId="0" applyFont="1" applyAlignment="1"/>
    <xf numFmtId="0" fontId="33" fillId="0" borderId="20" xfId="0" applyFont="1" applyBorder="1"/>
    <xf numFmtId="0" fontId="33" fillId="6" borderId="68" xfId="0" applyFont="1" applyFill="1" applyBorder="1"/>
    <xf numFmtId="0" fontId="0" fillId="0" borderId="0" xfId="0" applyFont="1" applyAlignment="1"/>
    <xf numFmtId="10" fontId="0" fillId="0" borderId="20" xfId="0" applyNumberFormat="1" applyFont="1" applyBorder="1" applyAlignment="1">
      <alignment horizontal="center"/>
    </xf>
    <xf numFmtId="0" fontId="0" fillId="0" borderId="2" xfId="0" applyFont="1" applyBorder="1"/>
    <xf numFmtId="0" fontId="2" fillId="0" borderId="3" xfId="0" applyFont="1" applyBorder="1"/>
    <xf numFmtId="0" fontId="2" fillId="0" borderId="4" xfId="0" applyFont="1" applyBorder="1"/>
    <xf numFmtId="0" fontId="5" fillId="0" borderId="2" xfId="0" applyFont="1" applyBorder="1" applyAlignment="1">
      <alignment horizontal="center"/>
    </xf>
    <xf numFmtId="16" fontId="5" fillId="0" borderId="2" xfId="0" quotePrefix="1" applyNumberFormat="1" applyFont="1" applyBorder="1" applyAlignment="1">
      <alignment horizontal="center"/>
    </xf>
    <xf numFmtId="0" fontId="6" fillId="0" borderId="2" xfId="0" applyFont="1" applyBorder="1" applyAlignment="1">
      <alignment horizontal="center" wrapText="1"/>
    </xf>
    <xf numFmtId="0" fontId="1" fillId="0" borderId="8" xfId="0" applyFont="1" applyBorder="1" applyAlignment="1">
      <alignment wrapText="1"/>
    </xf>
    <xf numFmtId="0" fontId="2" fillId="0" borderId="8" xfId="0" applyFont="1" applyBorder="1"/>
    <xf numFmtId="0" fontId="5" fillId="0" borderId="2" xfId="0" applyFont="1" applyBorder="1"/>
    <xf numFmtId="0" fontId="1" fillId="0" borderId="2" xfId="0" applyFont="1" applyBorder="1" applyAlignment="1">
      <alignment horizontal="center"/>
    </xf>
    <xf numFmtId="0" fontId="7" fillId="0" borderId="0" xfId="0" applyFont="1"/>
    <xf numFmtId="0" fontId="0" fillId="0" borderId="0" xfId="0" applyFont="1" applyAlignment="1"/>
    <xf numFmtId="0" fontId="0" fillId="0" borderId="28" xfId="0" applyFont="1" applyBorder="1"/>
    <xf numFmtId="0" fontId="2" fillId="0" borderId="29" xfId="0" applyFont="1" applyBorder="1"/>
    <xf numFmtId="0" fontId="2" fillId="0" borderId="30" xfId="0" applyFont="1" applyBorder="1"/>
    <xf numFmtId="0" fontId="5" fillId="0" borderId="9" xfId="0" applyFont="1" applyBorder="1" applyAlignment="1">
      <alignment wrapText="1"/>
    </xf>
    <xf numFmtId="0" fontId="2" fillId="0" borderId="11" xfId="0" applyFont="1" applyBorder="1"/>
    <xf numFmtId="0" fontId="2" fillId="0" borderId="13" xfId="0" applyFont="1" applyBorder="1"/>
    <xf numFmtId="0" fontId="2" fillId="0" borderId="15" xfId="0" applyFont="1" applyBorder="1"/>
    <xf numFmtId="0" fontId="2" fillId="0" borderId="10" xfId="0" applyFont="1" applyBorder="1"/>
    <xf numFmtId="0" fontId="2" fillId="0" borderId="17" xfId="0" applyFont="1" applyBorder="1"/>
    <xf numFmtId="0" fontId="2" fillId="0" borderId="18" xfId="0" applyFont="1" applyBorder="1"/>
    <xf numFmtId="0" fontId="0" fillId="2" borderId="9" xfId="0" applyFont="1" applyFill="1" applyBorder="1" applyAlignment="1">
      <alignment wrapText="1"/>
    </xf>
    <xf numFmtId="0" fontId="1" fillId="0" borderId="0" xfId="0" applyFont="1" applyFill="1"/>
    <xf numFmtId="0" fontId="0" fillId="0" borderId="0" xfId="0" applyFont="1" applyFill="1" applyAlignment="1"/>
    <xf numFmtId="0" fontId="0" fillId="0" borderId="0" xfId="0" applyFont="1" applyAlignment="1">
      <alignment wrapText="1"/>
    </xf>
    <xf numFmtId="0" fontId="1" fillId="0" borderId="9" xfId="0" applyFont="1" applyBorder="1" applyAlignment="1">
      <alignment wrapText="1"/>
    </xf>
    <xf numFmtId="0" fontId="0" fillId="0" borderId="9" xfId="0" applyFont="1" applyBorder="1"/>
    <xf numFmtId="0" fontId="38" fillId="0" borderId="21" xfId="0" applyFont="1" applyBorder="1" applyAlignment="1"/>
    <xf numFmtId="0" fontId="1" fillId="0" borderId="2" xfId="0" applyFont="1" applyBorder="1"/>
    <xf numFmtId="0" fontId="5" fillId="0" borderId="2" xfId="0" quotePrefix="1" applyFont="1" applyBorder="1" applyAlignment="1">
      <alignment horizontal="center"/>
    </xf>
    <xf numFmtId="0" fontId="0" fillId="0" borderId="31" xfId="0" applyFont="1" applyBorder="1" applyAlignment="1">
      <alignment horizontal="center"/>
    </xf>
    <xf numFmtId="0" fontId="0" fillId="0" borderId="21" xfId="0" applyFont="1" applyBorder="1" applyAlignment="1">
      <alignment horizontal="center"/>
    </xf>
    <xf numFmtId="0" fontId="0" fillId="0" borderId="32" xfId="0" applyFont="1" applyBorder="1" applyAlignment="1">
      <alignment horizontal="center"/>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29" xfId="0" applyFont="1" applyBorder="1" applyAlignment="1">
      <alignment horizontal="center"/>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19" xfId="0" applyFont="1" applyBorder="1" applyAlignment="1">
      <alignment vertical="center" wrapText="1"/>
    </xf>
    <xf numFmtId="0" fontId="0" fillId="2" borderId="49" xfId="0" applyFont="1" applyFill="1" applyBorder="1" applyAlignment="1">
      <alignment horizontal="center"/>
    </xf>
    <xf numFmtId="0" fontId="3" fillId="0" borderId="34" xfId="0" applyFont="1" applyBorder="1" applyAlignment="1">
      <alignment wrapText="1"/>
    </xf>
    <xf numFmtId="0" fontId="4" fillId="0" borderId="24" xfId="0" applyFont="1" applyBorder="1" applyAlignment="1">
      <alignment wrapText="1"/>
    </xf>
    <xf numFmtId="0" fontId="4" fillId="0" borderId="33" xfId="0" applyFont="1" applyBorder="1" applyAlignment="1">
      <alignment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19" xfId="0" applyFont="1" applyBorder="1" applyAlignment="1">
      <alignment horizontal="left" vertical="center" wrapText="1"/>
    </xf>
    <xf numFmtId="0" fontId="0" fillId="2" borderId="31" xfId="0" applyFont="1" applyFill="1" applyBorder="1" applyAlignment="1">
      <alignment horizontal="center"/>
    </xf>
    <xf numFmtId="0" fontId="0" fillId="2" borderId="21" xfId="0" applyFont="1" applyFill="1" applyBorder="1" applyAlignment="1">
      <alignment horizontal="center"/>
    </xf>
    <xf numFmtId="0" fontId="0" fillId="2" borderId="32" xfId="0" applyFont="1" applyFill="1" applyBorder="1" applyAlignment="1">
      <alignment horizontal="center"/>
    </xf>
    <xf numFmtId="0" fontId="38" fillId="0" borderId="0" xfId="0" applyFont="1" applyAlignment="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0" fillId="0" borderId="8" xfId="0" applyFont="1" applyBorder="1" applyAlignment="1">
      <alignment horizontal="center"/>
    </xf>
    <xf numFmtId="0" fontId="33"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0" fillId="2" borderId="12" xfId="0" applyFont="1" applyFill="1" applyBorder="1" applyAlignment="1">
      <alignment horizontal="center"/>
    </xf>
    <xf numFmtId="0" fontId="2" fillId="0" borderId="14" xfId="0" applyFont="1" applyBorder="1"/>
    <xf numFmtId="0" fontId="33" fillId="0" borderId="2" xfId="0" applyFont="1" applyFill="1" applyBorder="1" applyAlignment="1">
      <alignment horizontal="left" wrapText="1"/>
    </xf>
    <xf numFmtId="0" fontId="2" fillId="0" borderId="3" xfId="0" applyFont="1" applyFill="1" applyBorder="1" applyAlignment="1">
      <alignment wrapText="1"/>
    </xf>
    <xf numFmtId="0" fontId="2" fillId="0" borderId="4" xfId="0" applyFont="1" applyFill="1" applyBorder="1" applyAlignment="1">
      <alignment wrapText="1"/>
    </xf>
    <xf numFmtId="0" fontId="39" fillId="0" borderId="61" xfId="0" applyFont="1" applyFill="1" applyBorder="1" applyAlignment="1">
      <alignment horizontal="left" vertical="center" wrapText="1"/>
    </xf>
    <xf numFmtId="0" fontId="8" fillId="0" borderId="2" xfId="0" applyFont="1" applyBorder="1" applyAlignment="1">
      <alignment horizontal="center" wrapText="1"/>
    </xf>
    <xf numFmtId="0" fontId="0" fillId="2" borderId="25" xfId="0" applyFont="1" applyFill="1" applyBorder="1"/>
    <xf numFmtId="0" fontId="2" fillId="0" borderId="26" xfId="0" applyFont="1" applyBorder="1"/>
    <xf numFmtId="0" fontId="2" fillId="0" borderId="27" xfId="0" applyFont="1" applyBorder="1"/>
    <xf numFmtId="0" fontId="38" fillId="0" borderId="0" xfId="0" applyFont="1" applyAlignment="1">
      <alignment horizontal="left"/>
    </xf>
    <xf numFmtId="0" fontId="0" fillId="0" borderId="0" xfId="0" applyFont="1"/>
    <xf numFmtId="0" fontId="0" fillId="0" borderId="15" xfId="0" applyFont="1" applyBorder="1"/>
    <xf numFmtId="0" fontId="0" fillId="0" borderId="11" xfId="0" applyFont="1" applyBorder="1"/>
    <xf numFmtId="0" fontId="1" fillId="0" borderId="1" xfId="0" applyFont="1" applyFill="1" applyBorder="1"/>
    <xf numFmtId="0" fontId="2" fillId="0" borderId="6" xfId="0" applyFont="1" applyFill="1" applyBorder="1"/>
    <xf numFmtId="0" fontId="2" fillId="0" borderId="7" xfId="0" applyFont="1" applyFill="1" applyBorder="1"/>
    <xf numFmtId="0" fontId="1" fillId="2" borderId="22" xfId="0" applyFont="1" applyFill="1" applyBorder="1"/>
    <xf numFmtId="0" fontId="2" fillId="0" borderId="23" xfId="0" applyFont="1" applyBorder="1"/>
    <xf numFmtId="0" fontId="2" fillId="0" borderId="24" xfId="0" applyFont="1" applyBorder="1"/>
    <xf numFmtId="0" fontId="0" fillId="2" borderId="2" xfId="0" applyFont="1" applyFill="1" applyBorder="1"/>
    <xf numFmtId="0" fontId="0" fillId="0" borderId="17" xfId="0" applyFont="1" applyBorder="1"/>
    <xf numFmtId="0" fontId="0" fillId="0" borderId="2" xfId="0" applyFont="1" applyBorder="1" applyAlignment="1">
      <alignment horizontal="left"/>
    </xf>
    <xf numFmtId="44" fontId="0" fillId="0" borderId="0" xfId="0" applyNumberFormat="1" applyFont="1"/>
    <xf numFmtId="0" fontId="1" fillId="0" borderId="0" xfId="0" applyFont="1" applyAlignment="1">
      <alignment horizontal="left"/>
    </xf>
    <xf numFmtId="0" fontId="7" fillId="2" borderId="2" xfId="0" applyFont="1" applyFill="1" applyBorder="1"/>
    <xf numFmtId="44" fontId="0" fillId="0" borderId="2" xfId="0" applyNumberFormat="1" applyFont="1" applyBorder="1"/>
    <xf numFmtId="0" fontId="6" fillId="0" borderId="2" xfId="0" applyFont="1" applyFill="1" applyBorder="1" applyAlignment="1">
      <alignment horizontal="center"/>
    </xf>
    <xf numFmtId="0" fontId="2" fillId="0" borderId="3" xfId="0" applyFont="1" applyFill="1" applyBorder="1"/>
    <xf numFmtId="0" fontId="2" fillId="0" borderId="4" xfId="0" applyFont="1" applyFill="1" applyBorder="1"/>
    <xf numFmtId="0" fontId="1" fillId="0" borderId="0" xfId="0" applyFont="1"/>
    <xf numFmtId="0" fontId="1" fillId="3" borderId="16" xfId="0" applyFont="1" applyFill="1" applyBorder="1" applyAlignment="1">
      <alignment horizontal="left" vertical="top" wrapText="1"/>
    </xf>
    <xf numFmtId="0" fontId="1" fillId="3" borderId="34" xfId="0" applyFont="1" applyFill="1" applyBorder="1" applyAlignment="1">
      <alignment horizontal="center" wrapText="1"/>
    </xf>
    <xf numFmtId="0" fontId="0" fillId="0" borderId="0" xfId="0" applyFont="1" applyAlignment="1">
      <alignment horizontal="center"/>
    </xf>
    <xf numFmtId="44" fontId="0" fillId="0" borderId="9" xfId="0" applyNumberFormat="1" applyFont="1" applyBorder="1"/>
    <xf numFmtId="44" fontId="1" fillId="2" borderId="2" xfId="0" applyNumberFormat="1" applyFont="1" applyFill="1" applyBorder="1"/>
    <xf numFmtId="0" fontId="33" fillId="0" borderId="29" xfId="0" applyFont="1" applyFill="1" applyBorder="1" applyAlignment="1">
      <alignment wrapText="1"/>
    </xf>
    <xf numFmtId="0" fontId="41" fillId="0" borderId="29" xfId="0" applyFont="1" applyFill="1" applyBorder="1" applyAlignment="1">
      <alignment wrapText="1"/>
    </xf>
    <xf numFmtId="0" fontId="9" fillId="2" borderId="2" xfId="0" applyFont="1" applyFill="1" applyBorder="1"/>
    <xf numFmtId="0" fontId="1" fillId="2" borderId="1" xfId="0" applyFont="1" applyFill="1" applyBorder="1"/>
    <xf numFmtId="0" fontId="1" fillId="2" borderId="2" xfId="0" applyFont="1" applyFill="1" applyBorder="1"/>
    <xf numFmtId="0" fontId="11" fillId="0" borderId="36" xfId="0" applyFont="1" applyBorder="1" applyAlignment="1">
      <alignment vertical="center" wrapText="1"/>
    </xf>
    <xf numFmtId="0" fontId="2" fillId="0" borderId="36" xfId="0" applyFont="1" applyBorder="1"/>
    <xf numFmtId="0" fontId="14" fillId="0" borderId="40" xfId="0" applyFont="1" applyBorder="1" applyAlignment="1">
      <alignment vertical="center" wrapText="1"/>
    </xf>
    <xf numFmtId="0" fontId="2" fillId="0" borderId="41" xfId="0" applyFont="1" applyBorder="1"/>
    <xf numFmtId="0" fontId="13" fillId="0" borderId="40" xfId="0" applyFont="1" applyBorder="1" applyAlignment="1">
      <alignment vertical="center" wrapText="1"/>
    </xf>
    <xf numFmtId="0" fontId="16" fillId="2" borderId="40" xfId="0" applyFont="1" applyFill="1" applyBorder="1" applyAlignment="1">
      <alignment vertical="center" wrapText="1"/>
    </xf>
    <xf numFmtId="0" fontId="14" fillId="0" borderId="43" xfId="0" applyFont="1" applyBorder="1" applyAlignment="1">
      <alignment vertical="center" wrapText="1"/>
    </xf>
    <xf numFmtId="0" fontId="13" fillId="2" borderId="40" xfId="0" applyFont="1" applyFill="1" applyBorder="1" applyAlignment="1">
      <alignment vertical="center" wrapText="1"/>
    </xf>
    <xf numFmtId="0" fontId="62" fillId="5" borderId="69" xfId="0" applyFont="1" applyFill="1" applyBorder="1" applyAlignment="1">
      <alignment horizontal="right"/>
    </xf>
    <xf numFmtId="0" fontId="62" fillId="5" borderId="70" xfId="0" applyFont="1" applyFill="1" applyBorder="1" applyAlignment="1">
      <alignment horizontal="right"/>
    </xf>
    <xf numFmtId="0" fontId="62" fillId="5" borderId="71" xfId="0" applyFont="1" applyFill="1" applyBorder="1" applyAlignment="1">
      <alignment horizontal="right"/>
    </xf>
    <xf numFmtId="44" fontId="0" fillId="5" borderId="69" xfId="0" applyNumberFormat="1" applyFill="1" applyBorder="1"/>
    <xf numFmtId="44" fontId="0" fillId="5" borderId="70" xfId="0" applyNumberFormat="1" applyFill="1" applyBorder="1"/>
    <xf numFmtId="44" fontId="0" fillId="5" borderId="71" xfId="0" applyNumberFormat="1" applyFill="1" applyBorder="1"/>
    <xf numFmtId="0" fontId="60" fillId="0" borderId="0" xfId="0" applyFont="1"/>
    <xf numFmtId="0" fontId="17" fillId="0" borderId="24" xfId="0" applyFont="1" applyBorder="1" applyAlignment="1"/>
    <xf numFmtId="0" fontId="1" fillId="2" borderId="48" xfId="0" applyFont="1" applyFill="1" applyBorder="1"/>
    <xf numFmtId="0" fontId="2" fillId="0" borderId="49" xfId="0" applyFont="1" applyBorder="1"/>
    <xf numFmtId="0" fontId="60" fillId="0" borderId="0" xfId="0" applyFont="1" applyAlignment="1">
      <alignment horizontal="center"/>
    </xf>
    <xf numFmtId="0" fontId="61" fillId="0" borderId="21" xfId="0" applyFont="1" applyBorder="1" applyAlignment="1">
      <alignment horizontal="center"/>
    </xf>
    <xf numFmtId="0" fontId="17" fillId="0" borderId="29" xfId="0" applyFont="1" applyBorder="1" applyAlignment="1">
      <alignment wrapText="1"/>
    </xf>
    <xf numFmtId="0" fontId="62" fillId="5" borderId="68" xfId="0" applyFont="1" applyFill="1" applyBorder="1" applyAlignment="1">
      <alignment horizontal="center" vertical="center"/>
    </xf>
    <xf numFmtId="167" fontId="62" fillId="5" borderId="68" xfId="0" applyNumberFormat="1" applyFont="1" applyFill="1" applyBorder="1" applyAlignment="1">
      <alignment horizontal="center" vertical="center"/>
    </xf>
    <xf numFmtId="0" fontId="62" fillId="5" borderId="68" xfId="0" applyFont="1" applyFill="1" applyBorder="1" applyAlignment="1">
      <alignment horizontal="center" vertical="center" wrapText="1"/>
    </xf>
    <xf numFmtId="167" fontId="62" fillId="5" borderId="68" xfId="0" applyNumberFormat="1" applyFont="1" applyFill="1" applyBorder="1" applyAlignment="1">
      <alignment horizontal="center" vertical="center" wrapText="1"/>
    </xf>
    <xf numFmtId="0" fontId="62" fillId="0" borderId="69" xfId="0" applyFont="1" applyBorder="1"/>
    <xf numFmtId="0" fontId="62" fillId="0" borderId="70" xfId="0" applyFont="1" applyBorder="1"/>
    <xf numFmtId="0" fontId="62" fillId="0" borderId="71" xfId="0" applyFont="1" applyBorder="1"/>
    <xf numFmtId="0" fontId="10" fillId="0" borderId="72" xfId="0" applyFont="1" applyBorder="1" applyAlignment="1">
      <alignment horizontal="left" wrapText="1"/>
    </xf>
    <xf numFmtId="0" fontId="17" fillId="0" borderId="72" xfId="0" applyFont="1" applyBorder="1" applyAlignment="1">
      <alignment horizontal="left" wrapText="1"/>
    </xf>
    <xf numFmtId="44" fontId="63" fillId="0" borderId="69" xfId="0" applyNumberFormat="1" applyFont="1" applyBorder="1"/>
    <xf numFmtId="44" fontId="63" fillId="0" borderId="70" xfId="0" applyNumberFormat="1" applyFont="1" applyBorder="1"/>
    <xf numFmtId="44" fontId="63" fillId="0" borderId="71" xfId="0" applyNumberFormat="1" applyFont="1" applyBorder="1"/>
    <xf numFmtId="0" fontId="62" fillId="5" borderId="69" xfId="0" applyFont="1" applyFill="1" applyBorder="1"/>
    <xf numFmtId="0" fontId="62" fillId="5" borderId="70" xfId="0" applyFont="1" applyFill="1" applyBorder="1"/>
    <xf numFmtId="0" fontId="62" fillId="5" borderId="71" xfId="0" applyFont="1" applyFill="1" applyBorder="1"/>
    <xf numFmtId="44" fontId="63" fillId="5" borderId="69" xfId="0" applyNumberFormat="1" applyFont="1" applyFill="1" applyBorder="1" applyAlignment="1">
      <alignment wrapText="1"/>
    </xf>
    <xf numFmtId="0" fontId="63" fillId="5" borderId="70" xfId="0" applyFont="1" applyFill="1" applyBorder="1" applyAlignment="1">
      <alignment wrapText="1"/>
    </xf>
    <xf numFmtId="0" fontId="63" fillId="5" borderId="71" xfId="0" applyFont="1" applyFill="1" applyBorder="1" applyAlignment="1">
      <alignment wrapText="1"/>
    </xf>
    <xf numFmtId="0" fontId="33" fillId="0" borderId="2" xfId="0" applyFont="1" applyBorder="1" applyAlignment="1">
      <alignment wrapText="1"/>
    </xf>
    <xf numFmtId="0" fontId="1" fillId="2" borderId="2" xfId="0" applyFont="1" applyFill="1" applyBorder="1" applyAlignment="1">
      <alignment horizontal="left"/>
    </xf>
    <xf numFmtId="0" fontId="0" fillId="0" borderId="3" xfId="0" applyFont="1" applyBorder="1"/>
    <xf numFmtId="0" fontId="38" fillId="0" borderId="24" xfId="0" applyFont="1" applyBorder="1" applyAlignment="1"/>
    <xf numFmtId="0" fontId="27" fillId="4" borderId="0" xfId="0" applyFont="1" applyFill="1"/>
    <xf numFmtId="0" fontId="0" fillId="0" borderId="0" xfId="0"/>
    <xf numFmtId="0" fontId="27" fillId="0" borderId="0" xfId="0" applyFont="1" applyFill="1"/>
    <xf numFmtId="0" fontId="27" fillId="4" borderId="50" xfId="0" applyFont="1" applyFill="1" applyBorder="1" applyAlignment="1">
      <alignment horizontal="center"/>
    </xf>
    <xf numFmtId="0" fontId="0" fillId="0" borderId="51" xfId="0" applyBorder="1"/>
    <xf numFmtId="0" fontId="0" fillId="0" borderId="52" xfId="0" applyBorder="1"/>
    <xf numFmtId="0" fontId="0" fillId="0" borderId="53" xfId="0"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54" xfId="0" applyBorder="1"/>
    <xf numFmtId="0" fontId="0" fillId="0" borderId="55" xfId="0" applyBorder="1"/>
    <xf numFmtId="0" fontId="0" fillId="0" borderId="21" xfId="0" applyBorder="1"/>
    <xf numFmtId="0" fontId="0" fillId="0" borderId="58" xfId="0" applyBorder="1"/>
    <xf numFmtId="0" fontId="27" fillId="0" borderId="51" xfId="0" applyFont="1" applyBorder="1"/>
    <xf numFmtId="0" fontId="27" fillId="0" borderId="52" xfId="0" applyFont="1" applyBorder="1"/>
    <xf numFmtId="0" fontId="27" fillId="0" borderId="53" xfId="0" applyFont="1" applyBorder="1"/>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0" xfId="0" applyAlignment="1">
      <alignment horizontal="center"/>
    </xf>
    <xf numFmtId="0" fontId="28" fillId="0" borderId="51" xfId="0" applyFont="1" applyBorder="1" applyAlignment="1">
      <alignment horizontal="left" vertical="center" wrapText="1" indent="2"/>
    </xf>
    <xf numFmtId="0" fontId="28" fillId="0" borderId="52" xfId="0" applyFont="1" applyBorder="1" applyAlignment="1">
      <alignment horizontal="left" vertical="center" wrapText="1" indent="2"/>
    </xf>
    <xf numFmtId="0" fontId="28" fillId="0" borderId="53" xfId="0" applyFont="1" applyBorder="1" applyAlignment="1">
      <alignment horizontal="left" vertical="center" wrapText="1" indent="2"/>
    </xf>
    <xf numFmtId="0" fontId="0" fillId="0" borderId="59" xfId="0" applyBorder="1"/>
    <xf numFmtId="0" fontId="0" fillId="0" borderId="50" xfId="0" applyBorder="1"/>
    <xf numFmtId="0" fontId="0" fillId="0" borderId="60" xfId="0" applyBorder="1"/>
    <xf numFmtId="0" fontId="0" fillId="0" borderId="56" xfId="0" applyBorder="1" applyAlignment="1">
      <alignment wrapText="1"/>
    </xf>
    <xf numFmtId="0" fontId="0" fillId="0" borderId="54" xfId="0" applyBorder="1" applyAlignment="1">
      <alignment wrapText="1"/>
    </xf>
    <xf numFmtId="0" fontId="0" fillId="0" borderId="57" xfId="0" applyBorder="1" applyAlignment="1">
      <alignment wrapText="1"/>
    </xf>
    <xf numFmtId="0" fontId="27" fillId="4" borderId="0" xfId="0" applyFont="1" applyFill="1" applyAlignment="1">
      <alignment horizontal="center"/>
    </xf>
    <xf numFmtId="0" fontId="28" fillId="0" borderId="56" xfId="0" applyFont="1" applyBorder="1" applyAlignment="1">
      <alignment horizontal="left" vertical="center" wrapText="1" indent="2"/>
    </xf>
    <xf numFmtId="0" fontId="28" fillId="0" borderId="54" xfId="0" applyFont="1" applyBorder="1" applyAlignment="1">
      <alignment horizontal="left" vertical="center" wrapText="1" indent="2"/>
    </xf>
    <xf numFmtId="0" fontId="33" fillId="0" borderId="45" xfId="0" applyFont="1" applyFill="1" applyBorder="1" applyAlignment="1">
      <alignment vertical="top" wrapText="1"/>
    </xf>
    <xf numFmtId="0" fontId="41" fillId="0" borderId="36" xfId="0" applyFont="1" applyFill="1" applyBorder="1"/>
    <xf numFmtId="0" fontId="41" fillId="0" borderId="42" xfId="0" applyFont="1" applyFill="1" applyBorder="1"/>
    <xf numFmtId="0" fontId="49" fillId="0" borderId="45" xfId="0" applyFont="1" applyFill="1" applyBorder="1" applyAlignment="1">
      <alignment vertical="center" wrapText="1"/>
    </xf>
    <xf numFmtId="0" fontId="53" fillId="0" borderId="46" xfId="0" applyFont="1" applyFill="1" applyBorder="1" applyAlignment="1">
      <alignment vertical="center" wrapText="1"/>
    </xf>
    <xf numFmtId="0" fontId="41" fillId="0" borderId="67" xfId="0" applyFont="1" applyFill="1" applyBorder="1"/>
    <xf numFmtId="0" fontId="41" fillId="0" borderId="39" xfId="0" applyFont="1" applyFill="1" applyBorder="1"/>
    <xf numFmtId="0" fontId="49" fillId="0" borderId="46" xfId="0" applyFont="1" applyFill="1" applyBorder="1" applyAlignment="1">
      <alignment vertical="center" wrapText="1"/>
    </xf>
    <xf numFmtId="0" fontId="49" fillId="0" borderId="62" xfId="0" applyFont="1" applyFill="1" applyBorder="1" applyAlignment="1">
      <alignment horizontal="left" vertical="center" wrapText="1"/>
    </xf>
    <xf numFmtId="0" fontId="33" fillId="0" borderId="21" xfId="0" applyFont="1" applyFill="1" applyBorder="1" applyAlignment="1"/>
    <xf numFmtId="0" fontId="41" fillId="0" borderId="63" xfId="0" applyFont="1" applyFill="1" applyBorder="1"/>
    <xf numFmtId="0" fontId="49" fillId="0" borderId="62" xfId="0" applyFont="1" applyFill="1" applyBorder="1" applyAlignment="1">
      <alignment vertical="center" wrapText="1"/>
    </xf>
    <xf numFmtId="0" fontId="33" fillId="0" borderId="62" xfId="0" applyFont="1" applyFill="1" applyBorder="1" applyAlignment="1">
      <alignment vertical="top" wrapText="1"/>
    </xf>
    <xf numFmtId="0" fontId="49" fillId="0" borderId="64" xfId="0" applyFont="1" applyFill="1" applyBorder="1" applyAlignment="1">
      <alignment vertical="center" wrapText="1"/>
    </xf>
    <xf numFmtId="0" fontId="41" fillId="0" borderId="65" xfId="0" applyFont="1" applyFill="1" applyBorder="1"/>
    <xf numFmtId="0" fontId="51" fillId="0" borderId="62" xfId="0" applyFont="1" applyFill="1" applyBorder="1" applyAlignment="1">
      <alignment vertical="center" wrapText="1"/>
    </xf>
    <xf numFmtId="0" fontId="49" fillId="0" borderId="64" xfId="0" applyFont="1" applyFill="1" applyBorder="1" applyAlignment="1">
      <alignment horizontal="left" vertical="center" wrapText="1"/>
    </xf>
    <xf numFmtId="0" fontId="41" fillId="0" borderId="66" xfId="0" applyFont="1" applyFill="1" applyBorder="1"/>
    <xf numFmtId="0" fontId="32" fillId="0" borderId="48" xfId="0" applyFont="1" applyFill="1" applyBorder="1" applyAlignment="1">
      <alignment horizontal="center"/>
    </xf>
    <xf numFmtId="0" fontId="41" fillId="0" borderId="49" xfId="0" applyFont="1" applyFill="1" applyBorder="1"/>
    <xf numFmtId="0" fontId="41" fillId="0" borderId="19" xfId="0" applyFont="1" applyFill="1" applyBorder="1"/>
    <xf numFmtId="0" fontId="48" fillId="0" borderId="48" xfId="0" applyFont="1" applyFill="1" applyBorder="1" applyAlignment="1">
      <alignment horizontal="center"/>
    </xf>
    <xf numFmtId="0" fontId="38" fillId="0" borderId="21" xfId="0" applyFont="1" applyFill="1" applyBorder="1"/>
    <xf numFmtId="0" fontId="41" fillId="0" borderId="21" xfId="0" applyFont="1" applyFill="1" applyBorder="1" applyAlignment="1"/>
    <xf numFmtId="0" fontId="10" fillId="0" borderId="21" xfId="0" applyFont="1" applyFill="1" applyBorder="1" applyAlignment="1">
      <alignment horizontal="center"/>
    </xf>
    <xf numFmtId="0" fontId="33" fillId="0" borderId="21" xfId="0" applyFont="1" applyFill="1" applyBorder="1" applyAlignment="1">
      <alignment horizontal="left" wrapText="1"/>
    </xf>
    <xf numFmtId="0" fontId="57" fillId="0" borderId="0" xfId="0" quotePrefix="1" applyFont="1" applyFill="1" applyAlignment="1">
      <alignment horizontal="left" vertical="center" wrapText="1"/>
    </xf>
  </cellXfs>
  <cellStyles count="6">
    <cellStyle name="Currency" xfId="5" builtinId="4"/>
    <cellStyle name="Currency 2" xfId="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323850</xdr:colOff>
          <xdr:row>8</xdr:row>
          <xdr:rowOff>9525</xdr:rowOff>
        </xdr:from>
        <xdr:to>
          <xdr:col>7</xdr:col>
          <xdr:colOff>523875</xdr:colOff>
          <xdr:row>8</xdr:row>
          <xdr:rowOff>171450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9</xdr:row>
          <xdr:rowOff>9525</xdr:rowOff>
        </xdr:from>
        <xdr:to>
          <xdr:col>7</xdr:col>
          <xdr:colOff>523875</xdr:colOff>
          <xdr:row>9</xdr:row>
          <xdr:rowOff>171450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10</xdr:row>
          <xdr:rowOff>9525</xdr:rowOff>
        </xdr:from>
        <xdr:to>
          <xdr:col>7</xdr:col>
          <xdr:colOff>523875</xdr:colOff>
          <xdr:row>10</xdr:row>
          <xdr:rowOff>171450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11</xdr:row>
          <xdr:rowOff>9525</xdr:rowOff>
        </xdr:from>
        <xdr:to>
          <xdr:col>7</xdr:col>
          <xdr:colOff>523875</xdr:colOff>
          <xdr:row>11</xdr:row>
          <xdr:rowOff>171450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12</xdr:row>
          <xdr:rowOff>9525</xdr:rowOff>
        </xdr:from>
        <xdr:to>
          <xdr:col>7</xdr:col>
          <xdr:colOff>523875</xdr:colOff>
          <xdr:row>12</xdr:row>
          <xdr:rowOff>171450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13</xdr:row>
          <xdr:rowOff>9525</xdr:rowOff>
        </xdr:from>
        <xdr:to>
          <xdr:col>7</xdr:col>
          <xdr:colOff>523875</xdr:colOff>
          <xdr:row>13</xdr:row>
          <xdr:rowOff>171450</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14</xdr:row>
          <xdr:rowOff>9525</xdr:rowOff>
        </xdr:from>
        <xdr:to>
          <xdr:col>7</xdr:col>
          <xdr:colOff>523875</xdr:colOff>
          <xdr:row>14</xdr:row>
          <xdr:rowOff>171450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15</xdr:row>
          <xdr:rowOff>9525</xdr:rowOff>
        </xdr:from>
        <xdr:to>
          <xdr:col>7</xdr:col>
          <xdr:colOff>523875</xdr:colOff>
          <xdr:row>15</xdr:row>
          <xdr:rowOff>171450</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16</xdr:row>
          <xdr:rowOff>9525</xdr:rowOff>
        </xdr:from>
        <xdr:to>
          <xdr:col>7</xdr:col>
          <xdr:colOff>523875</xdr:colOff>
          <xdr:row>16</xdr:row>
          <xdr:rowOff>171450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17</xdr:row>
          <xdr:rowOff>9525</xdr:rowOff>
        </xdr:from>
        <xdr:to>
          <xdr:col>7</xdr:col>
          <xdr:colOff>523875</xdr:colOff>
          <xdr:row>17</xdr:row>
          <xdr:rowOff>171450</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18</xdr:row>
          <xdr:rowOff>9525</xdr:rowOff>
        </xdr:from>
        <xdr:to>
          <xdr:col>7</xdr:col>
          <xdr:colOff>523875</xdr:colOff>
          <xdr:row>18</xdr:row>
          <xdr:rowOff>171450</xdr:rowOff>
        </xdr:to>
        <xdr:sp macro="" textlink="">
          <xdr:nvSpPr>
            <xdr:cNvPr id="4107" name="Check Box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19</xdr:row>
          <xdr:rowOff>9525</xdr:rowOff>
        </xdr:from>
        <xdr:to>
          <xdr:col>7</xdr:col>
          <xdr:colOff>523875</xdr:colOff>
          <xdr:row>19</xdr:row>
          <xdr:rowOff>171450</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20</xdr:row>
          <xdr:rowOff>9525</xdr:rowOff>
        </xdr:from>
        <xdr:to>
          <xdr:col>7</xdr:col>
          <xdr:colOff>523875</xdr:colOff>
          <xdr:row>20</xdr:row>
          <xdr:rowOff>171450</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21</xdr:row>
          <xdr:rowOff>9525</xdr:rowOff>
        </xdr:from>
        <xdr:to>
          <xdr:col>7</xdr:col>
          <xdr:colOff>523875</xdr:colOff>
          <xdr:row>21</xdr:row>
          <xdr:rowOff>171450</xdr:rowOff>
        </xdr:to>
        <xdr:sp macro="" textlink="">
          <xdr:nvSpPr>
            <xdr:cNvPr id="4110" name="Check Box 14"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xdr:row>
          <xdr:rowOff>9525</xdr:rowOff>
        </xdr:from>
        <xdr:to>
          <xdr:col>7</xdr:col>
          <xdr:colOff>523875</xdr:colOff>
          <xdr:row>22</xdr:row>
          <xdr:rowOff>171450</xdr:rowOff>
        </xdr:to>
        <xdr:sp macro="" textlink="">
          <xdr:nvSpPr>
            <xdr:cNvPr id="4111" name="Check Box 15" hidden="1">
              <a:extLst>
                <a:ext uri="{63B3BB69-23CF-44E3-9099-C40C66FF867C}">
                  <a14:compatExt spid="_x0000_s4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23</xdr:row>
          <xdr:rowOff>9525</xdr:rowOff>
        </xdr:from>
        <xdr:to>
          <xdr:col>7</xdr:col>
          <xdr:colOff>523875</xdr:colOff>
          <xdr:row>23</xdr:row>
          <xdr:rowOff>171450</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24</xdr:row>
          <xdr:rowOff>9525</xdr:rowOff>
        </xdr:from>
        <xdr:to>
          <xdr:col>7</xdr:col>
          <xdr:colOff>523875</xdr:colOff>
          <xdr:row>24</xdr:row>
          <xdr:rowOff>171450</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25</xdr:row>
          <xdr:rowOff>9525</xdr:rowOff>
        </xdr:from>
        <xdr:to>
          <xdr:col>7</xdr:col>
          <xdr:colOff>523875</xdr:colOff>
          <xdr:row>25</xdr:row>
          <xdr:rowOff>171450</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26</xdr:row>
          <xdr:rowOff>9525</xdr:rowOff>
        </xdr:from>
        <xdr:to>
          <xdr:col>7</xdr:col>
          <xdr:colOff>523875</xdr:colOff>
          <xdr:row>26</xdr:row>
          <xdr:rowOff>171450</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27</xdr:row>
          <xdr:rowOff>9525</xdr:rowOff>
        </xdr:from>
        <xdr:to>
          <xdr:col>7</xdr:col>
          <xdr:colOff>523875</xdr:colOff>
          <xdr:row>27</xdr:row>
          <xdr:rowOff>171450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28</xdr:row>
          <xdr:rowOff>9525</xdr:rowOff>
        </xdr:from>
        <xdr:to>
          <xdr:col>7</xdr:col>
          <xdr:colOff>523875</xdr:colOff>
          <xdr:row>28</xdr:row>
          <xdr:rowOff>171450</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29</xdr:row>
          <xdr:rowOff>9525</xdr:rowOff>
        </xdr:from>
        <xdr:to>
          <xdr:col>7</xdr:col>
          <xdr:colOff>523875</xdr:colOff>
          <xdr:row>29</xdr:row>
          <xdr:rowOff>171450</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30</xdr:row>
          <xdr:rowOff>9525</xdr:rowOff>
        </xdr:from>
        <xdr:to>
          <xdr:col>7</xdr:col>
          <xdr:colOff>523875</xdr:colOff>
          <xdr:row>30</xdr:row>
          <xdr:rowOff>171450</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31</xdr:row>
          <xdr:rowOff>9525</xdr:rowOff>
        </xdr:from>
        <xdr:to>
          <xdr:col>7</xdr:col>
          <xdr:colOff>523875</xdr:colOff>
          <xdr:row>31</xdr:row>
          <xdr:rowOff>171450</xdr:rowOff>
        </xdr:to>
        <xdr:sp macro="" textlink="">
          <xdr:nvSpPr>
            <xdr:cNvPr id="4120" name="Check Box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32</xdr:row>
          <xdr:rowOff>9525</xdr:rowOff>
        </xdr:from>
        <xdr:to>
          <xdr:col>7</xdr:col>
          <xdr:colOff>523875</xdr:colOff>
          <xdr:row>32</xdr:row>
          <xdr:rowOff>171450</xdr:rowOff>
        </xdr:to>
        <xdr:sp macro="" textlink="">
          <xdr:nvSpPr>
            <xdr:cNvPr id="4121" name="Check Box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33</xdr:row>
          <xdr:rowOff>9525</xdr:rowOff>
        </xdr:from>
        <xdr:to>
          <xdr:col>7</xdr:col>
          <xdr:colOff>523875</xdr:colOff>
          <xdr:row>33</xdr:row>
          <xdr:rowOff>171450</xdr:rowOff>
        </xdr:to>
        <xdr:sp macro="" textlink="">
          <xdr:nvSpPr>
            <xdr:cNvPr id="4122" name="Check Box 26"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34</xdr:row>
          <xdr:rowOff>9525</xdr:rowOff>
        </xdr:from>
        <xdr:to>
          <xdr:col>7</xdr:col>
          <xdr:colOff>523875</xdr:colOff>
          <xdr:row>34</xdr:row>
          <xdr:rowOff>171450</xdr:rowOff>
        </xdr:to>
        <xdr:sp macro="" textlink="">
          <xdr:nvSpPr>
            <xdr:cNvPr id="4123" name="Check Box 27"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35</xdr:row>
          <xdr:rowOff>9525</xdr:rowOff>
        </xdr:from>
        <xdr:to>
          <xdr:col>7</xdr:col>
          <xdr:colOff>523875</xdr:colOff>
          <xdr:row>35</xdr:row>
          <xdr:rowOff>171450</xdr:rowOff>
        </xdr:to>
        <xdr:sp macro="" textlink="">
          <xdr:nvSpPr>
            <xdr:cNvPr id="4124" name="Check Box 28" hidden="1">
              <a:extLst>
                <a:ext uri="{63B3BB69-23CF-44E3-9099-C40C66FF867C}">
                  <a14:compatExt spid="_x0000_s4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36</xdr:row>
          <xdr:rowOff>9525</xdr:rowOff>
        </xdr:from>
        <xdr:to>
          <xdr:col>7</xdr:col>
          <xdr:colOff>523875</xdr:colOff>
          <xdr:row>36</xdr:row>
          <xdr:rowOff>171450</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37</xdr:row>
          <xdr:rowOff>9525</xdr:rowOff>
        </xdr:from>
        <xdr:to>
          <xdr:col>7</xdr:col>
          <xdr:colOff>523875</xdr:colOff>
          <xdr:row>37</xdr:row>
          <xdr:rowOff>171450</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38</xdr:row>
          <xdr:rowOff>9525</xdr:rowOff>
        </xdr:from>
        <xdr:to>
          <xdr:col>7</xdr:col>
          <xdr:colOff>523875</xdr:colOff>
          <xdr:row>38</xdr:row>
          <xdr:rowOff>171450</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39</xdr:row>
          <xdr:rowOff>9525</xdr:rowOff>
        </xdr:from>
        <xdr:to>
          <xdr:col>7</xdr:col>
          <xdr:colOff>523875</xdr:colOff>
          <xdr:row>39</xdr:row>
          <xdr:rowOff>171450</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40</xdr:row>
          <xdr:rowOff>9525</xdr:rowOff>
        </xdr:from>
        <xdr:to>
          <xdr:col>7</xdr:col>
          <xdr:colOff>523875</xdr:colOff>
          <xdr:row>40</xdr:row>
          <xdr:rowOff>171450</xdr:rowOff>
        </xdr:to>
        <xdr:sp macro="" textlink="">
          <xdr:nvSpPr>
            <xdr:cNvPr id="4129" name="Check Box 33" hidden="1">
              <a:extLst>
                <a:ext uri="{63B3BB69-23CF-44E3-9099-C40C66FF867C}">
                  <a14:compatExt spid="_x0000_s4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41</xdr:row>
          <xdr:rowOff>9525</xdr:rowOff>
        </xdr:from>
        <xdr:to>
          <xdr:col>7</xdr:col>
          <xdr:colOff>523875</xdr:colOff>
          <xdr:row>41</xdr:row>
          <xdr:rowOff>171450</xdr:rowOff>
        </xdr:to>
        <xdr:sp macro="" textlink="">
          <xdr:nvSpPr>
            <xdr:cNvPr id="4130" name="Check Box 34" hidden="1">
              <a:extLst>
                <a:ext uri="{63B3BB69-23CF-44E3-9099-C40C66FF867C}">
                  <a14:compatExt spid="_x0000_s4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42</xdr:row>
          <xdr:rowOff>9525</xdr:rowOff>
        </xdr:from>
        <xdr:to>
          <xdr:col>7</xdr:col>
          <xdr:colOff>523875</xdr:colOff>
          <xdr:row>42</xdr:row>
          <xdr:rowOff>171450</xdr:rowOff>
        </xdr:to>
        <xdr:sp macro="" textlink="">
          <xdr:nvSpPr>
            <xdr:cNvPr id="4131" name="Check Box 35" hidden="1">
              <a:extLst>
                <a:ext uri="{63B3BB69-23CF-44E3-9099-C40C66FF867C}">
                  <a14:compatExt spid="_x0000_s4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43</xdr:row>
          <xdr:rowOff>9525</xdr:rowOff>
        </xdr:from>
        <xdr:to>
          <xdr:col>7</xdr:col>
          <xdr:colOff>523875</xdr:colOff>
          <xdr:row>43</xdr:row>
          <xdr:rowOff>171450</xdr:rowOff>
        </xdr:to>
        <xdr:sp macro="" textlink="">
          <xdr:nvSpPr>
            <xdr:cNvPr id="4132" name="Check Box 36" hidden="1">
              <a:extLst>
                <a:ext uri="{63B3BB69-23CF-44E3-9099-C40C66FF867C}">
                  <a14:compatExt spid="_x0000_s4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44</xdr:row>
          <xdr:rowOff>9525</xdr:rowOff>
        </xdr:from>
        <xdr:to>
          <xdr:col>7</xdr:col>
          <xdr:colOff>523875</xdr:colOff>
          <xdr:row>44</xdr:row>
          <xdr:rowOff>171450</xdr:rowOff>
        </xdr:to>
        <xdr:sp macro="" textlink="">
          <xdr:nvSpPr>
            <xdr:cNvPr id="4133" name="Check Box 37" hidden="1">
              <a:extLst>
                <a:ext uri="{63B3BB69-23CF-44E3-9099-C40C66FF867C}">
                  <a14:compatExt spid="_x0000_s4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45</xdr:row>
          <xdr:rowOff>9525</xdr:rowOff>
        </xdr:from>
        <xdr:to>
          <xdr:col>7</xdr:col>
          <xdr:colOff>523875</xdr:colOff>
          <xdr:row>45</xdr:row>
          <xdr:rowOff>171450</xdr:rowOff>
        </xdr:to>
        <xdr:sp macro="" textlink="">
          <xdr:nvSpPr>
            <xdr:cNvPr id="4134" name="Check Box 38" hidden="1">
              <a:extLst>
                <a:ext uri="{63B3BB69-23CF-44E3-9099-C40C66FF867C}">
                  <a14:compatExt spid="_x0000_s4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46</xdr:row>
          <xdr:rowOff>9525</xdr:rowOff>
        </xdr:from>
        <xdr:to>
          <xdr:col>7</xdr:col>
          <xdr:colOff>523875</xdr:colOff>
          <xdr:row>46</xdr:row>
          <xdr:rowOff>171450</xdr:rowOff>
        </xdr:to>
        <xdr:sp macro="" textlink="">
          <xdr:nvSpPr>
            <xdr:cNvPr id="4135" name="Check Box 39" hidden="1">
              <a:extLst>
                <a:ext uri="{63B3BB69-23CF-44E3-9099-C40C66FF867C}">
                  <a14:compatExt spid="_x0000_s4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47</xdr:row>
          <xdr:rowOff>9525</xdr:rowOff>
        </xdr:from>
        <xdr:to>
          <xdr:col>7</xdr:col>
          <xdr:colOff>523875</xdr:colOff>
          <xdr:row>47</xdr:row>
          <xdr:rowOff>171450</xdr:rowOff>
        </xdr:to>
        <xdr:sp macro="" textlink="">
          <xdr:nvSpPr>
            <xdr:cNvPr id="4136" name="Check Box 40" hidden="1">
              <a:extLst>
                <a:ext uri="{63B3BB69-23CF-44E3-9099-C40C66FF867C}">
                  <a14:compatExt spid="_x0000_s4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48</xdr:row>
          <xdr:rowOff>9525</xdr:rowOff>
        </xdr:from>
        <xdr:to>
          <xdr:col>7</xdr:col>
          <xdr:colOff>523875</xdr:colOff>
          <xdr:row>48</xdr:row>
          <xdr:rowOff>171450</xdr:rowOff>
        </xdr:to>
        <xdr:sp macro="" textlink="">
          <xdr:nvSpPr>
            <xdr:cNvPr id="4137" name="Check Box 41" hidden="1">
              <a:extLst>
                <a:ext uri="{63B3BB69-23CF-44E3-9099-C40C66FF867C}">
                  <a14:compatExt spid="_x0000_s4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49</xdr:row>
          <xdr:rowOff>9525</xdr:rowOff>
        </xdr:from>
        <xdr:to>
          <xdr:col>7</xdr:col>
          <xdr:colOff>523875</xdr:colOff>
          <xdr:row>49</xdr:row>
          <xdr:rowOff>171450</xdr:rowOff>
        </xdr:to>
        <xdr:sp macro="" textlink="">
          <xdr:nvSpPr>
            <xdr:cNvPr id="4138" name="Check Box 42" hidden="1">
              <a:extLst>
                <a:ext uri="{63B3BB69-23CF-44E3-9099-C40C66FF867C}">
                  <a14:compatExt spid="_x0000_s4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50</xdr:row>
          <xdr:rowOff>9525</xdr:rowOff>
        </xdr:from>
        <xdr:to>
          <xdr:col>7</xdr:col>
          <xdr:colOff>523875</xdr:colOff>
          <xdr:row>50</xdr:row>
          <xdr:rowOff>171450</xdr:rowOff>
        </xdr:to>
        <xdr:sp macro="" textlink="">
          <xdr:nvSpPr>
            <xdr:cNvPr id="4139" name="Check Box 43" hidden="1">
              <a:extLst>
                <a:ext uri="{63B3BB69-23CF-44E3-9099-C40C66FF867C}">
                  <a14:compatExt spid="_x0000_s4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51</xdr:row>
          <xdr:rowOff>9525</xdr:rowOff>
        </xdr:from>
        <xdr:to>
          <xdr:col>7</xdr:col>
          <xdr:colOff>523875</xdr:colOff>
          <xdr:row>51</xdr:row>
          <xdr:rowOff>171450</xdr:rowOff>
        </xdr:to>
        <xdr:sp macro="" textlink="">
          <xdr:nvSpPr>
            <xdr:cNvPr id="4140" name="Check Box 44" hidden="1">
              <a:extLst>
                <a:ext uri="{63B3BB69-23CF-44E3-9099-C40C66FF867C}">
                  <a14:compatExt spid="_x0000_s4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52</xdr:row>
          <xdr:rowOff>9525</xdr:rowOff>
        </xdr:from>
        <xdr:to>
          <xdr:col>7</xdr:col>
          <xdr:colOff>523875</xdr:colOff>
          <xdr:row>52</xdr:row>
          <xdr:rowOff>171450</xdr:rowOff>
        </xdr:to>
        <xdr:sp macro="" textlink="">
          <xdr:nvSpPr>
            <xdr:cNvPr id="4141" name="Check Box 45"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53</xdr:row>
          <xdr:rowOff>9525</xdr:rowOff>
        </xdr:from>
        <xdr:to>
          <xdr:col>7</xdr:col>
          <xdr:colOff>523875</xdr:colOff>
          <xdr:row>53</xdr:row>
          <xdr:rowOff>171450</xdr:rowOff>
        </xdr:to>
        <xdr:sp macro="" textlink="">
          <xdr:nvSpPr>
            <xdr:cNvPr id="4142" name="Check Box 46" hidden="1">
              <a:extLst>
                <a:ext uri="{63B3BB69-23CF-44E3-9099-C40C66FF867C}">
                  <a14:compatExt spid="_x0000_s4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54</xdr:row>
          <xdr:rowOff>9525</xdr:rowOff>
        </xdr:from>
        <xdr:to>
          <xdr:col>7</xdr:col>
          <xdr:colOff>523875</xdr:colOff>
          <xdr:row>54</xdr:row>
          <xdr:rowOff>171450</xdr:rowOff>
        </xdr:to>
        <xdr:sp macro="" textlink="">
          <xdr:nvSpPr>
            <xdr:cNvPr id="4143" name="Check Box 47" hidden="1">
              <a:extLst>
                <a:ext uri="{63B3BB69-23CF-44E3-9099-C40C66FF867C}">
                  <a14:compatExt spid="_x0000_s4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55</xdr:row>
          <xdr:rowOff>9525</xdr:rowOff>
        </xdr:from>
        <xdr:to>
          <xdr:col>7</xdr:col>
          <xdr:colOff>523875</xdr:colOff>
          <xdr:row>55</xdr:row>
          <xdr:rowOff>171450</xdr:rowOff>
        </xdr:to>
        <xdr:sp macro="" textlink="">
          <xdr:nvSpPr>
            <xdr:cNvPr id="4144" name="Check Box 48" hidden="1">
              <a:extLst>
                <a:ext uri="{63B3BB69-23CF-44E3-9099-C40C66FF867C}">
                  <a14:compatExt spid="_x0000_s4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56</xdr:row>
          <xdr:rowOff>9525</xdr:rowOff>
        </xdr:from>
        <xdr:to>
          <xdr:col>7</xdr:col>
          <xdr:colOff>523875</xdr:colOff>
          <xdr:row>56</xdr:row>
          <xdr:rowOff>171450</xdr:rowOff>
        </xdr:to>
        <xdr:sp macro="" textlink="">
          <xdr:nvSpPr>
            <xdr:cNvPr id="4145" name="Check Box 49" hidden="1">
              <a:extLst>
                <a:ext uri="{63B3BB69-23CF-44E3-9099-C40C66FF867C}">
                  <a14:compatExt spid="_x0000_s4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57</xdr:row>
          <xdr:rowOff>9525</xdr:rowOff>
        </xdr:from>
        <xdr:to>
          <xdr:col>7</xdr:col>
          <xdr:colOff>523875</xdr:colOff>
          <xdr:row>57</xdr:row>
          <xdr:rowOff>171450</xdr:rowOff>
        </xdr:to>
        <xdr:sp macro="" textlink="">
          <xdr:nvSpPr>
            <xdr:cNvPr id="4146" name="Check Box 50" hidden="1">
              <a:extLst>
                <a:ext uri="{63B3BB69-23CF-44E3-9099-C40C66FF867C}">
                  <a14:compatExt spid="_x0000_s4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58</xdr:row>
          <xdr:rowOff>9525</xdr:rowOff>
        </xdr:from>
        <xdr:to>
          <xdr:col>7</xdr:col>
          <xdr:colOff>523875</xdr:colOff>
          <xdr:row>58</xdr:row>
          <xdr:rowOff>171450</xdr:rowOff>
        </xdr:to>
        <xdr:sp macro="" textlink="">
          <xdr:nvSpPr>
            <xdr:cNvPr id="4147" name="Check Box 51" hidden="1">
              <a:extLst>
                <a:ext uri="{63B3BB69-23CF-44E3-9099-C40C66FF867C}">
                  <a14:compatExt spid="_x0000_s4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59</xdr:row>
          <xdr:rowOff>9525</xdr:rowOff>
        </xdr:from>
        <xdr:to>
          <xdr:col>7</xdr:col>
          <xdr:colOff>523875</xdr:colOff>
          <xdr:row>59</xdr:row>
          <xdr:rowOff>171450</xdr:rowOff>
        </xdr:to>
        <xdr:sp macro="" textlink="">
          <xdr:nvSpPr>
            <xdr:cNvPr id="4148" name="Check Box 52" hidden="1">
              <a:extLst>
                <a:ext uri="{63B3BB69-23CF-44E3-9099-C40C66FF867C}">
                  <a14:compatExt spid="_x0000_s4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60</xdr:row>
          <xdr:rowOff>9525</xdr:rowOff>
        </xdr:from>
        <xdr:to>
          <xdr:col>7</xdr:col>
          <xdr:colOff>523875</xdr:colOff>
          <xdr:row>60</xdr:row>
          <xdr:rowOff>171450</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61</xdr:row>
          <xdr:rowOff>9525</xdr:rowOff>
        </xdr:from>
        <xdr:to>
          <xdr:col>7</xdr:col>
          <xdr:colOff>523875</xdr:colOff>
          <xdr:row>61</xdr:row>
          <xdr:rowOff>171450</xdr:rowOff>
        </xdr:to>
        <xdr:sp macro="" textlink="">
          <xdr:nvSpPr>
            <xdr:cNvPr id="4150" name="Check Box 54"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62</xdr:row>
          <xdr:rowOff>9525</xdr:rowOff>
        </xdr:from>
        <xdr:to>
          <xdr:col>7</xdr:col>
          <xdr:colOff>523875</xdr:colOff>
          <xdr:row>62</xdr:row>
          <xdr:rowOff>171450</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63</xdr:row>
          <xdr:rowOff>9525</xdr:rowOff>
        </xdr:from>
        <xdr:to>
          <xdr:col>7</xdr:col>
          <xdr:colOff>523875</xdr:colOff>
          <xdr:row>63</xdr:row>
          <xdr:rowOff>171450</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xdr:row>
          <xdr:rowOff>9525</xdr:rowOff>
        </xdr:from>
        <xdr:to>
          <xdr:col>8</xdr:col>
          <xdr:colOff>523875</xdr:colOff>
          <xdr:row>8</xdr:row>
          <xdr:rowOff>171450</xdr:rowOff>
        </xdr:to>
        <xdr:sp macro="" textlink="">
          <xdr:nvSpPr>
            <xdr:cNvPr id="4153" name="Check Box 57" hidden="1">
              <a:extLst>
                <a:ext uri="{63B3BB69-23CF-44E3-9099-C40C66FF867C}">
                  <a14:compatExt spid="_x0000_s4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xdr:row>
          <xdr:rowOff>9525</xdr:rowOff>
        </xdr:from>
        <xdr:to>
          <xdr:col>8</xdr:col>
          <xdr:colOff>523875</xdr:colOff>
          <xdr:row>9</xdr:row>
          <xdr:rowOff>171450</xdr:rowOff>
        </xdr:to>
        <xdr:sp macro="" textlink="">
          <xdr:nvSpPr>
            <xdr:cNvPr id="4154" name="Check Box 58" hidden="1">
              <a:extLst>
                <a:ext uri="{63B3BB69-23CF-44E3-9099-C40C66FF867C}">
                  <a14:compatExt spid="_x0000_s4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xdr:row>
          <xdr:rowOff>9525</xdr:rowOff>
        </xdr:from>
        <xdr:to>
          <xdr:col>8</xdr:col>
          <xdr:colOff>523875</xdr:colOff>
          <xdr:row>10</xdr:row>
          <xdr:rowOff>171450</xdr:rowOff>
        </xdr:to>
        <xdr:sp macro="" textlink="">
          <xdr:nvSpPr>
            <xdr:cNvPr id="4155" name="Check Box 59" hidden="1">
              <a:extLst>
                <a:ext uri="{63B3BB69-23CF-44E3-9099-C40C66FF867C}">
                  <a14:compatExt spid="_x0000_s4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xdr:row>
          <xdr:rowOff>9525</xdr:rowOff>
        </xdr:from>
        <xdr:to>
          <xdr:col>8</xdr:col>
          <xdr:colOff>523875</xdr:colOff>
          <xdr:row>11</xdr:row>
          <xdr:rowOff>171450</xdr:rowOff>
        </xdr:to>
        <xdr:sp macro="" textlink="">
          <xdr:nvSpPr>
            <xdr:cNvPr id="4156" name="Check Box 60" hidden="1">
              <a:extLst>
                <a:ext uri="{63B3BB69-23CF-44E3-9099-C40C66FF867C}">
                  <a14:compatExt spid="_x0000_s4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xdr:row>
          <xdr:rowOff>9525</xdr:rowOff>
        </xdr:from>
        <xdr:to>
          <xdr:col>8</xdr:col>
          <xdr:colOff>523875</xdr:colOff>
          <xdr:row>12</xdr:row>
          <xdr:rowOff>171450</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13</xdr:row>
          <xdr:rowOff>9525</xdr:rowOff>
        </xdr:from>
        <xdr:to>
          <xdr:col>8</xdr:col>
          <xdr:colOff>523875</xdr:colOff>
          <xdr:row>13</xdr:row>
          <xdr:rowOff>171450</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xdr:row>
          <xdr:rowOff>9525</xdr:rowOff>
        </xdr:from>
        <xdr:to>
          <xdr:col>8</xdr:col>
          <xdr:colOff>523875</xdr:colOff>
          <xdr:row>14</xdr:row>
          <xdr:rowOff>171450</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xdr:row>
          <xdr:rowOff>9525</xdr:rowOff>
        </xdr:from>
        <xdr:to>
          <xdr:col>8</xdr:col>
          <xdr:colOff>523875</xdr:colOff>
          <xdr:row>15</xdr:row>
          <xdr:rowOff>171450</xdr:rowOff>
        </xdr:to>
        <xdr:sp macro="" textlink="">
          <xdr:nvSpPr>
            <xdr:cNvPr id="4160" name="Check Box 64"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xdr:row>
          <xdr:rowOff>9525</xdr:rowOff>
        </xdr:from>
        <xdr:to>
          <xdr:col>8</xdr:col>
          <xdr:colOff>523875</xdr:colOff>
          <xdr:row>16</xdr:row>
          <xdr:rowOff>171450</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xdr:row>
          <xdr:rowOff>9525</xdr:rowOff>
        </xdr:from>
        <xdr:to>
          <xdr:col>8</xdr:col>
          <xdr:colOff>523875</xdr:colOff>
          <xdr:row>17</xdr:row>
          <xdr:rowOff>171450</xdr:rowOff>
        </xdr:to>
        <xdr:sp macro="" textlink="">
          <xdr:nvSpPr>
            <xdr:cNvPr id="4162" name="Check Box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xdr:row>
          <xdr:rowOff>9525</xdr:rowOff>
        </xdr:from>
        <xdr:to>
          <xdr:col>8</xdr:col>
          <xdr:colOff>523875</xdr:colOff>
          <xdr:row>18</xdr:row>
          <xdr:rowOff>171450</xdr:rowOff>
        </xdr:to>
        <xdr:sp macro="" textlink="">
          <xdr:nvSpPr>
            <xdr:cNvPr id="4163" name="Check Box 67" hidden="1">
              <a:extLst>
                <a:ext uri="{63B3BB69-23CF-44E3-9099-C40C66FF867C}">
                  <a14:compatExt spid="_x0000_s4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xdr:row>
          <xdr:rowOff>9525</xdr:rowOff>
        </xdr:from>
        <xdr:to>
          <xdr:col>8</xdr:col>
          <xdr:colOff>523875</xdr:colOff>
          <xdr:row>19</xdr:row>
          <xdr:rowOff>171450</xdr:rowOff>
        </xdr:to>
        <xdr:sp macro="" textlink="">
          <xdr:nvSpPr>
            <xdr:cNvPr id="4164" name="Check Box 68" hidden="1">
              <a:extLst>
                <a:ext uri="{63B3BB69-23CF-44E3-9099-C40C66FF867C}">
                  <a14:compatExt spid="_x0000_s4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xdr:row>
          <xdr:rowOff>9525</xdr:rowOff>
        </xdr:from>
        <xdr:to>
          <xdr:col>8</xdr:col>
          <xdr:colOff>523875</xdr:colOff>
          <xdr:row>20</xdr:row>
          <xdr:rowOff>171450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21</xdr:row>
          <xdr:rowOff>9525</xdr:rowOff>
        </xdr:from>
        <xdr:to>
          <xdr:col>8</xdr:col>
          <xdr:colOff>523875</xdr:colOff>
          <xdr:row>21</xdr:row>
          <xdr:rowOff>171450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22</xdr:row>
          <xdr:rowOff>9525</xdr:rowOff>
        </xdr:from>
        <xdr:to>
          <xdr:col>8</xdr:col>
          <xdr:colOff>523875</xdr:colOff>
          <xdr:row>22</xdr:row>
          <xdr:rowOff>171450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23</xdr:row>
          <xdr:rowOff>9525</xdr:rowOff>
        </xdr:from>
        <xdr:to>
          <xdr:col>8</xdr:col>
          <xdr:colOff>523875</xdr:colOff>
          <xdr:row>23</xdr:row>
          <xdr:rowOff>171450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24</xdr:row>
          <xdr:rowOff>9525</xdr:rowOff>
        </xdr:from>
        <xdr:to>
          <xdr:col>8</xdr:col>
          <xdr:colOff>523875</xdr:colOff>
          <xdr:row>24</xdr:row>
          <xdr:rowOff>171450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9525</xdr:rowOff>
        </xdr:from>
        <xdr:to>
          <xdr:col>8</xdr:col>
          <xdr:colOff>523875</xdr:colOff>
          <xdr:row>25</xdr:row>
          <xdr:rowOff>171450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26</xdr:row>
          <xdr:rowOff>9525</xdr:rowOff>
        </xdr:from>
        <xdr:to>
          <xdr:col>8</xdr:col>
          <xdr:colOff>523875</xdr:colOff>
          <xdr:row>26</xdr:row>
          <xdr:rowOff>171450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27</xdr:row>
          <xdr:rowOff>9525</xdr:rowOff>
        </xdr:from>
        <xdr:to>
          <xdr:col>8</xdr:col>
          <xdr:colOff>523875</xdr:colOff>
          <xdr:row>27</xdr:row>
          <xdr:rowOff>171450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28</xdr:row>
          <xdr:rowOff>9525</xdr:rowOff>
        </xdr:from>
        <xdr:to>
          <xdr:col>8</xdr:col>
          <xdr:colOff>523875</xdr:colOff>
          <xdr:row>28</xdr:row>
          <xdr:rowOff>171450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29</xdr:row>
          <xdr:rowOff>9525</xdr:rowOff>
        </xdr:from>
        <xdr:to>
          <xdr:col>8</xdr:col>
          <xdr:colOff>523875</xdr:colOff>
          <xdr:row>29</xdr:row>
          <xdr:rowOff>171450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30</xdr:row>
          <xdr:rowOff>9525</xdr:rowOff>
        </xdr:from>
        <xdr:to>
          <xdr:col>8</xdr:col>
          <xdr:colOff>523875</xdr:colOff>
          <xdr:row>30</xdr:row>
          <xdr:rowOff>171450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31</xdr:row>
          <xdr:rowOff>9525</xdr:rowOff>
        </xdr:from>
        <xdr:to>
          <xdr:col>8</xdr:col>
          <xdr:colOff>523875</xdr:colOff>
          <xdr:row>31</xdr:row>
          <xdr:rowOff>171450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32</xdr:row>
          <xdr:rowOff>9525</xdr:rowOff>
        </xdr:from>
        <xdr:to>
          <xdr:col>8</xdr:col>
          <xdr:colOff>523875</xdr:colOff>
          <xdr:row>32</xdr:row>
          <xdr:rowOff>171450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33</xdr:row>
          <xdr:rowOff>9525</xdr:rowOff>
        </xdr:from>
        <xdr:to>
          <xdr:col>8</xdr:col>
          <xdr:colOff>523875</xdr:colOff>
          <xdr:row>33</xdr:row>
          <xdr:rowOff>171450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34</xdr:row>
          <xdr:rowOff>9525</xdr:rowOff>
        </xdr:from>
        <xdr:to>
          <xdr:col>8</xdr:col>
          <xdr:colOff>523875</xdr:colOff>
          <xdr:row>34</xdr:row>
          <xdr:rowOff>171450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35</xdr:row>
          <xdr:rowOff>9525</xdr:rowOff>
        </xdr:from>
        <xdr:to>
          <xdr:col>8</xdr:col>
          <xdr:colOff>523875</xdr:colOff>
          <xdr:row>35</xdr:row>
          <xdr:rowOff>171450</xdr:rowOff>
        </xdr:to>
        <xdr:sp macro="" textlink="">
          <xdr:nvSpPr>
            <xdr:cNvPr id="4180" name="Check Box 84" hidden="1">
              <a:extLst>
                <a:ext uri="{63B3BB69-23CF-44E3-9099-C40C66FF867C}">
                  <a14:compatExt spid="_x0000_s4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36</xdr:row>
          <xdr:rowOff>9525</xdr:rowOff>
        </xdr:from>
        <xdr:to>
          <xdr:col>8</xdr:col>
          <xdr:colOff>523875</xdr:colOff>
          <xdr:row>36</xdr:row>
          <xdr:rowOff>171450</xdr:rowOff>
        </xdr:to>
        <xdr:sp macro="" textlink="">
          <xdr:nvSpPr>
            <xdr:cNvPr id="4181" name="Check Box 85" hidden="1">
              <a:extLst>
                <a:ext uri="{63B3BB69-23CF-44E3-9099-C40C66FF867C}">
                  <a14:compatExt spid="_x0000_s4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37</xdr:row>
          <xdr:rowOff>9525</xdr:rowOff>
        </xdr:from>
        <xdr:to>
          <xdr:col>8</xdr:col>
          <xdr:colOff>523875</xdr:colOff>
          <xdr:row>37</xdr:row>
          <xdr:rowOff>171450</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38</xdr:row>
          <xdr:rowOff>9525</xdr:rowOff>
        </xdr:from>
        <xdr:to>
          <xdr:col>8</xdr:col>
          <xdr:colOff>523875</xdr:colOff>
          <xdr:row>38</xdr:row>
          <xdr:rowOff>171450</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39</xdr:row>
          <xdr:rowOff>9525</xdr:rowOff>
        </xdr:from>
        <xdr:to>
          <xdr:col>8</xdr:col>
          <xdr:colOff>523875</xdr:colOff>
          <xdr:row>39</xdr:row>
          <xdr:rowOff>171450</xdr:rowOff>
        </xdr:to>
        <xdr:sp macro="" textlink="">
          <xdr:nvSpPr>
            <xdr:cNvPr id="4184" name="Check Box 88" hidden="1">
              <a:extLst>
                <a:ext uri="{63B3BB69-23CF-44E3-9099-C40C66FF867C}">
                  <a14:compatExt spid="_x0000_s4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40</xdr:row>
          <xdr:rowOff>9525</xdr:rowOff>
        </xdr:from>
        <xdr:to>
          <xdr:col>8</xdr:col>
          <xdr:colOff>523875</xdr:colOff>
          <xdr:row>40</xdr:row>
          <xdr:rowOff>171450</xdr:rowOff>
        </xdr:to>
        <xdr:sp macro="" textlink="">
          <xdr:nvSpPr>
            <xdr:cNvPr id="4185" name="Check Box 89" hidden="1">
              <a:extLst>
                <a:ext uri="{63B3BB69-23CF-44E3-9099-C40C66FF867C}">
                  <a14:compatExt spid="_x0000_s4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41</xdr:row>
          <xdr:rowOff>9525</xdr:rowOff>
        </xdr:from>
        <xdr:to>
          <xdr:col>8</xdr:col>
          <xdr:colOff>523875</xdr:colOff>
          <xdr:row>41</xdr:row>
          <xdr:rowOff>171450</xdr:rowOff>
        </xdr:to>
        <xdr:sp macro="" textlink="">
          <xdr:nvSpPr>
            <xdr:cNvPr id="4186" name="Check Box 90" hidden="1">
              <a:extLst>
                <a:ext uri="{63B3BB69-23CF-44E3-9099-C40C66FF867C}">
                  <a14:compatExt spid="_x0000_s4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42</xdr:row>
          <xdr:rowOff>9525</xdr:rowOff>
        </xdr:from>
        <xdr:to>
          <xdr:col>8</xdr:col>
          <xdr:colOff>523875</xdr:colOff>
          <xdr:row>42</xdr:row>
          <xdr:rowOff>171450</xdr:rowOff>
        </xdr:to>
        <xdr:sp macro="" textlink="">
          <xdr:nvSpPr>
            <xdr:cNvPr id="4187" name="Check Box 91" hidden="1">
              <a:extLst>
                <a:ext uri="{63B3BB69-23CF-44E3-9099-C40C66FF867C}">
                  <a14:compatExt spid="_x0000_s4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43</xdr:row>
          <xdr:rowOff>9525</xdr:rowOff>
        </xdr:from>
        <xdr:to>
          <xdr:col>8</xdr:col>
          <xdr:colOff>523875</xdr:colOff>
          <xdr:row>43</xdr:row>
          <xdr:rowOff>171450</xdr:rowOff>
        </xdr:to>
        <xdr:sp macro="" textlink="">
          <xdr:nvSpPr>
            <xdr:cNvPr id="4188" name="Check Box 92" hidden="1">
              <a:extLst>
                <a:ext uri="{63B3BB69-23CF-44E3-9099-C40C66FF867C}">
                  <a14:compatExt spid="_x0000_s4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44</xdr:row>
          <xdr:rowOff>9525</xdr:rowOff>
        </xdr:from>
        <xdr:to>
          <xdr:col>8</xdr:col>
          <xdr:colOff>523875</xdr:colOff>
          <xdr:row>44</xdr:row>
          <xdr:rowOff>171450</xdr:rowOff>
        </xdr:to>
        <xdr:sp macro="" textlink="">
          <xdr:nvSpPr>
            <xdr:cNvPr id="4189" name="Check Box 93" hidden="1">
              <a:extLst>
                <a:ext uri="{63B3BB69-23CF-44E3-9099-C40C66FF867C}">
                  <a14:compatExt spid="_x0000_s4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45</xdr:row>
          <xdr:rowOff>9525</xdr:rowOff>
        </xdr:from>
        <xdr:to>
          <xdr:col>8</xdr:col>
          <xdr:colOff>523875</xdr:colOff>
          <xdr:row>45</xdr:row>
          <xdr:rowOff>171450</xdr:rowOff>
        </xdr:to>
        <xdr:sp macro="" textlink="">
          <xdr:nvSpPr>
            <xdr:cNvPr id="4190" name="Check Box 94" hidden="1">
              <a:extLst>
                <a:ext uri="{63B3BB69-23CF-44E3-9099-C40C66FF867C}">
                  <a14:compatExt spid="_x0000_s4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46</xdr:row>
          <xdr:rowOff>9525</xdr:rowOff>
        </xdr:from>
        <xdr:to>
          <xdr:col>8</xdr:col>
          <xdr:colOff>523875</xdr:colOff>
          <xdr:row>46</xdr:row>
          <xdr:rowOff>171450</xdr:rowOff>
        </xdr:to>
        <xdr:sp macro="" textlink="">
          <xdr:nvSpPr>
            <xdr:cNvPr id="4191" name="Check Box 95" hidden="1">
              <a:extLst>
                <a:ext uri="{63B3BB69-23CF-44E3-9099-C40C66FF867C}">
                  <a14:compatExt spid="_x0000_s4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47</xdr:row>
          <xdr:rowOff>9525</xdr:rowOff>
        </xdr:from>
        <xdr:to>
          <xdr:col>8</xdr:col>
          <xdr:colOff>523875</xdr:colOff>
          <xdr:row>47</xdr:row>
          <xdr:rowOff>171450</xdr:rowOff>
        </xdr:to>
        <xdr:sp macro="" textlink="">
          <xdr:nvSpPr>
            <xdr:cNvPr id="4192" name="Check Box 96" hidden="1">
              <a:extLst>
                <a:ext uri="{63B3BB69-23CF-44E3-9099-C40C66FF867C}">
                  <a14:compatExt spid="_x0000_s4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48</xdr:row>
          <xdr:rowOff>9525</xdr:rowOff>
        </xdr:from>
        <xdr:to>
          <xdr:col>8</xdr:col>
          <xdr:colOff>523875</xdr:colOff>
          <xdr:row>48</xdr:row>
          <xdr:rowOff>171450</xdr:rowOff>
        </xdr:to>
        <xdr:sp macro="" textlink="">
          <xdr:nvSpPr>
            <xdr:cNvPr id="4193" name="Check Box 97" hidden="1">
              <a:extLst>
                <a:ext uri="{63B3BB69-23CF-44E3-9099-C40C66FF867C}">
                  <a14:compatExt spid="_x0000_s4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49</xdr:row>
          <xdr:rowOff>9525</xdr:rowOff>
        </xdr:from>
        <xdr:to>
          <xdr:col>8</xdr:col>
          <xdr:colOff>523875</xdr:colOff>
          <xdr:row>49</xdr:row>
          <xdr:rowOff>171450</xdr:rowOff>
        </xdr:to>
        <xdr:sp macro="" textlink="">
          <xdr:nvSpPr>
            <xdr:cNvPr id="4194" name="Check Box 98" hidden="1">
              <a:extLst>
                <a:ext uri="{63B3BB69-23CF-44E3-9099-C40C66FF867C}">
                  <a14:compatExt spid="_x0000_s4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50</xdr:row>
          <xdr:rowOff>9525</xdr:rowOff>
        </xdr:from>
        <xdr:to>
          <xdr:col>8</xdr:col>
          <xdr:colOff>523875</xdr:colOff>
          <xdr:row>50</xdr:row>
          <xdr:rowOff>171450</xdr:rowOff>
        </xdr:to>
        <xdr:sp macro="" textlink="">
          <xdr:nvSpPr>
            <xdr:cNvPr id="4195" name="Check Box 99" hidden="1">
              <a:extLst>
                <a:ext uri="{63B3BB69-23CF-44E3-9099-C40C66FF867C}">
                  <a14:compatExt spid="_x0000_s4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51</xdr:row>
          <xdr:rowOff>9525</xdr:rowOff>
        </xdr:from>
        <xdr:to>
          <xdr:col>8</xdr:col>
          <xdr:colOff>523875</xdr:colOff>
          <xdr:row>51</xdr:row>
          <xdr:rowOff>171450</xdr:rowOff>
        </xdr:to>
        <xdr:sp macro="" textlink="">
          <xdr:nvSpPr>
            <xdr:cNvPr id="4196" name="Check Box 100" hidden="1">
              <a:extLst>
                <a:ext uri="{63B3BB69-23CF-44E3-9099-C40C66FF867C}">
                  <a14:compatExt spid="_x0000_s4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52</xdr:row>
          <xdr:rowOff>9525</xdr:rowOff>
        </xdr:from>
        <xdr:to>
          <xdr:col>8</xdr:col>
          <xdr:colOff>523875</xdr:colOff>
          <xdr:row>52</xdr:row>
          <xdr:rowOff>171450</xdr:rowOff>
        </xdr:to>
        <xdr:sp macro="" textlink="">
          <xdr:nvSpPr>
            <xdr:cNvPr id="4197" name="Check Box 101" hidden="1">
              <a:extLst>
                <a:ext uri="{63B3BB69-23CF-44E3-9099-C40C66FF867C}">
                  <a14:compatExt spid="_x0000_s4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53</xdr:row>
          <xdr:rowOff>9525</xdr:rowOff>
        </xdr:from>
        <xdr:to>
          <xdr:col>8</xdr:col>
          <xdr:colOff>523875</xdr:colOff>
          <xdr:row>53</xdr:row>
          <xdr:rowOff>171450</xdr:rowOff>
        </xdr:to>
        <xdr:sp macro="" textlink="">
          <xdr:nvSpPr>
            <xdr:cNvPr id="4198" name="Check Box 102" hidden="1">
              <a:extLst>
                <a:ext uri="{63B3BB69-23CF-44E3-9099-C40C66FF867C}">
                  <a14:compatExt spid="_x0000_s4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54</xdr:row>
          <xdr:rowOff>9525</xdr:rowOff>
        </xdr:from>
        <xdr:to>
          <xdr:col>8</xdr:col>
          <xdr:colOff>523875</xdr:colOff>
          <xdr:row>54</xdr:row>
          <xdr:rowOff>171450</xdr:rowOff>
        </xdr:to>
        <xdr:sp macro="" textlink="">
          <xdr:nvSpPr>
            <xdr:cNvPr id="4199" name="Check Box 103" hidden="1">
              <a:extLst>
                <a:ext uri="{63B3BB69-23CF-44E3-9099-C40C66FF867C}">
                  <a14:compatExt spid="_x0000_s4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55</xdr:row>
          <xdr:rowOff>9525</xdr:rowOff>
        </xdr:from>
        <xdr:to>
          <xdr:col>8</xdr:col>
          <xdr:colOff>523875</xdr:colOff>
          <xdr:row>55</xdr:row>
          <xdr:rowOff>171450</xdr:rowOff>
        </xdr:to>
        <xdr:sp macro="" textlink="">
          <xdr:nvSpPr>
            <xdr:cNvPr id="4200" name="Check Box 104" hidden="1">
              <a:extLst>
                <a:ext uri="{63B3BB69-23CF-44E3-9099-C40C66FF867C}">
                  <a14:compatExt spid="_x0000_s4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56</xdr:row>
          <xdr:rowOff>9525</xdr:rowOff>
        </xdr:from>
        <xdr:to>
          <xdr:col>8</xdr:col>
          <xdr:colOff>523875</xdr:colOff>
          <xdr:row>56</xdr:row>
          <xdr:rowOff>171450</xdr:rowOff>
        </xdr:to>
        <xdr:sp macro="" textlink="">
          <xdr:nvSpPr>
            <xdr:cNvPr id="4201" name="Check Box 105" hidden="1">
              <a:extLst>
                <a:ext uri="{63B3BB69-23CF-44E3-9099-C40C66FF867C}">
                  <a14:compatExt spid="_x0000_s4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57</xdr:row>
          <xdr:rowOff>9525</xdr:rowOff>
        </xdr:from>
        <xdr:to>
          <xdr:col>8</xdr:col>
          <xdr:colOff>523875</xdr:colOff>
          <xdr:row>57</xdr:row>
          <xdr:rowOff>171450</xdr:rowOff>
        </xdr:to>
        <xdr:sp macro="" textlink="">
          <xdr:nvSpPr>
            <xdr:cNvPr id="4202" name="Check Box 106" hidden="1">
              <a:extLst>
                <a:ext uri="{63B3BB69-23CF-44E3-9099-C40C66FF867C}">
                  <a14:compatExt spid="_x0000_s4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58</xdr:row>
          <xdr:rowOff>9525</xdr:rowOff>
        </xdr:from>
        <xdr:to>
          <xdr:col>8</xdr:col>
          <xdr:colOff>523875</xdr:colOff>
          <xdr:row>58</xdr:row>
          <xdr:rowOff>171450</xdr:rowOff>
        </xdr:to>
        <xdr:sp macro="" textlink="">
          <xdr:nvSpPr>
            <xdr:cNvPr id="4203" name="Check Box 107" hidden="1">
              <a:extLst>
                <a:ext uri="{63B3BB69-23CF-44E3-9099-C40C66FF867C}">
                  <a14:compatExt spid="_x0000_s4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59</xdr:row>
          <xdr:rowOff>9525</xdr:rowOff>
        </xdr:from>
        <xdr:to>
          <xdr:col>8</xdr:col>
          <xdr:colOff>523875</xdr:colOff>
          <xdr:row>59</xdr:row>
          <xdr:rowOff>171450</xdr:rowOff>
        </xdr:to>
        <xdr:sp macro="" textlink="">
          <xdr:nvSpPr>
            <xdr:cNvPr id="4204" name="Check Box 108" hidden="1">
              <a:extLst>
                <a:ext uri="{63B3BB69-23CF-44E3-9099-C40C66FF867C}">
                  <a14:compatExt spid="_x0000_s4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60</xdr:row>
          <xdr:rowOff>9525</xdr:rowOff>
        </xdr:from>
        <xdr:to>
          <xdr:col>8</xdr:col>
          <xdr:colOff>523875</xdr:colOff>
          <xdr:row>60</xdr:row>
          <xdr:rowOff>171450</xdr:rowOff>
        </xdr:to>
        <xdr:sp macro="" textlink="">
          <xdr:nvSpPr>
            <xdr:cNvPr id="4205" name="Check Box 109" hidden="1">
              <a:extLst>
                <a:ext uri="{63B3BB69-23CF-44E3-9099-C40C66FF867C}">
                  <a14:compatExt spid="_x0000_s4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61</xdr:row>
          <xdr:rowOff>9525</xdr:rowOff>
        </xdr:from>
        <xdr:to>
          <xdr:col>8</xdr:col>
          <xdr:colOff>523875</xdr:colOff>
          <xdr:row>61</xdr:row>
          <xdr:rowOff>171450</xdr:rowOff>
        </xdr:to>
        <xdr:sp macro="" textlink="">
          <xdr:nvSpPr>
            <xdr:cNvPr id="4206" name="Check Box 110" hidden="1">
              <a:extLst>
                <a:ext uri="{63B3BB69-23CF-44E3-9099-C40C66FF867C}">
                  <a14:compatExt spid="_x0000_s4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62</xdr:row>
          <xdr:rowOff>9525</xdr:rowOff>
        </xdr:from>
        <xdr:to>
          <xdr:col>8</xdr:col>
          <xdr:colOff>523875</xdr:colOff>
          <xdr:row>62</xdr:row>
          <xdr:rowOff>171450</xdr:rowOff>
        </xdr:to>
        <xdr:sp macro="" textlink="">
          <xdr:nvSpPr>
            <xdr:cNvPr id="4207" name="Check Box 111" hidden="1">
              <a:extLst>
                <a:ext uri="{63B3BB69-23CF-44E3-9099-C40C66FF867C}">
                  <a14:compatExt spid="_x0000_s4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63</xdr:row>
          <xdr:rowOff>9525</xdr:rowOff>
        </xdr:from>
        <xdr:to>
          <xdr:col>8</xdr:col>
          <xdr:colOff>523875</xdr:colOff>
          <xdr:row>63</xdr:row>
          <xdr:rowOff>171450</xdr:rowOff>
        </xdr:to>
        <xdr:sp macro="" textlink="">
          <xdr:nvSpPr>
            <xdr:cNvPr id="4208" name="Check Box 112" hidden="1">
              <a:extLst>
                <a:ext uri="{63B3BB69-23CF-44E3-9099-C40C66FF867C}">
                  <a14:compatExt spid="_x0000_s420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56</xdr:row>
      <xdr:rowOff>0</xdr:rowOff>
    </xdr:from>
    <xdr:ext cx="7905750" cy="10086975"/>
    <xdr:pic>
      <xdr:nvPicPr>
        <xdr:cNvPr id="2" name="image1.jpg" descr="Certificate is completed by FSMC" title="Instructions for Completing Lobby Certificate"/>
        <xdr:cNvPicPr preferRelativeResize="0"/>
      </xdr:nvPicPr>
      <xdr:blipFill>
        <a:blip xmlns:r="http://schemas.openxmlformats.org/officeDocument/2006/relationships" r:embed="rId1" cstate="print"/>
        <a:stretch>
          <a:fillRect/>
        </a:stretch>
      </xdr:blipFill>
      <xdr:spPr>
        <a:xfrm>
          <a:off x="0" y="13296900"/>
          <a:ext cx="7905750" cy="100869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9526</xdr:colOff>
      <xdr:row>0</xdr:row>
      <xdr:rowOff>14289</xdr:rowOff>
    </xdr:from>
    <xdr:ext cx="5829300" cy="8496300"/>
    <xdr:sp macro="" textlink="">
      <xdr:nvSpPr>
        <xdr:cNvPr id="2" name="TextBox 1"/>
        <xdr:cNvSpPr txBox="1"/>
      </xdr:nvSpPr>
      <xdr:spPr>
        <a:xfrm>
          <a:off x="9526" y="14289"/>
          <a:ext cx="5829300" cy="849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tabLst>
              <a:tab pos="228600" algn="l"/>
            </a:tabLst>
          </a:pPr>
          <a:r>
            <a:rPr lang="en-US" sz="1050">
              <a:effectLst/>
              <a:latin typeface="Calibri" panose="020F0502020204030204" pitchFamily="34" charset="0"/>
              <a:ea typeface="Calibri" panose="020F0502020204030204" pitchFamily="34" charset="0"/>
              <a:cs typeface="Times New Roman" panose="02020603050405020304" pitchFamily="18" charset="0"/>
            </a:rPr>
            <a:t>Assurance of Civil Rights Compliance</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The Vendor hereby agrees that it will comply with:</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VI of the Civil Rights Act of 1964 (42 U.S.C. 2000d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IX of the Education Amendments of 1972 (20 U.S.C. 1681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Section 504 of the Rehabilitation Act of 1973 (29 U.S.C. 794);</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Age Discrimination Act of 1975 (42 U.S.C. 6101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Title II and Title III of the Americans with Disabilities Act (ADA) of 1990 as amended by the ADA Amendment Act of 2008 (42 U.S.C. 12131-12189);</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Executive Order 13166, “Improving Access to Services for Persons with Limited English Proficiency.” (August 11, 2000);</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All provisions required by the implementing regulations of the Department of Agriculture (USDA) (7 CFR Part 15 et seq.);</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Department of Justice Enforcement Guidelines (28 CFR Parts 35, 42 and 50.3);</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Food and Nutrition Service (FNS) directives and guidelines to the effect that, no person shall, on the grounds of race, color, national origin, sex, age, or disability, be excluded from participation in, be denied the benefits of, or otherwise be subject to discrimination under any program or activity for which the Program applicant receives Federal financial assistance from USDA; and hereby gives assurance that it will immediately take measures necessary to effectuate this Agreement.</a:t>
          </a:r>
        </a:p>
        <a:p>
          <a:pPr marL="342900" marR="0" lvl="0" indent="-342900">
            <a:spcBef>
              <a:spcPts val="0"/>
            </a:spcBef>
            <a:spcAft>
              <a:spcPts val="0"/>
            </a:spcAft>
            <a:buFont typeface="+mj-lt"/>
            <a:buAutoNum type="romanLcPeriod"/>
          </a:pPr>
          <a:r>
            <a:rPr lang="en-US" sz="1050">
              <a:effectLst/>
              <a:latin typeface="Calibri" panose="020F0502020204030204" pitchFamily="34" charset="0"/>
              <a:ea typeface="Calibri" panose="020F0502020204030204" pitchFamily="34" charset="0"/>
              <a:cs typeface="Times New Roman" panose="02020603050405020304" pitchFamily="18" charset="0"/>
            </a:rPr>
            <a:t>The USDA non-discrimination statement that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a:t>
          </a:r>
        </a:p>
        <a:p>
          <a:pPr marL="45720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This assurance is given in consideration of and for the purpose of obtaining any and all Federal financial assistance, grants, and loans of Federal funds, reimbursable expenditures, grant, or donation of Federal property and interest in property, the detail of Federal personnel, the sale and lease of, and the permission to use Federal property or interest in such property or the furnishing of services without consideration or at a nominal consideration, or at a consideration that is reduced for the purpose of assisting the recipient, or in recognition of the public interest to be served by such sale, lease, or furnishing of services to the recipient, or any improvements made with Federal financial assistance extended to the Program applicant by USDA. This includes any Federal agreement, arrangement, or purchase or rental of food service equipment or any other financial assistance extended in reliance on the representations and agreements made in this assurance.</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050">
              <a:effectLst/>
              <a:latin typeface="Calibri" panose="020F0502020204030204" pitchFamily="34" charset="0"/>
              <a:ea typeface="Calibri" panose="020F0502020204030204" pitchFamily="34" charset="0"/>
              <a:cs typeface="Times New Roman" panose="02020603050405020304" pitchFamily="18" charset="0"/>
            </a:rPr>
            <a:t>By accepting this assurance, the Vendor agrees to compile data, maintain records, and submit records and reports as required, to permit effective enforcement of nondiscrimination laws and permit authorized USDA personnel during hours of program operation to review and copy such records, books, and accounts, access such facilities and interview such personnel as needed to ascertain compliance with the nondiscrimination laws. If there are any violations of this assurance, the Department of Agriculture, FNS, shall have the right to seek judicial enforcement of this assurance. This assurance is binding on the State agency, its successors, transferees and assignees as long as it receives assistance or retains possession of any assistance from USDA. The person or persons whose signatures appear below are authorized to sign this assurance on behalf of the State agency.</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topLeftCell="A64" workbookViewId="0">
      <selection activeCell="A76" sqref="A76:C76"/>
    </sheetView>
  </sheetViews>
  <sheetFormatPr defaultColWidth="14.42578125" defaultRowHeight="15" customHeight="1"/>
  <cols>
    <col min="1" max="21" width="8.7109375" customWidth="1"/>
    <col min="22" max="22" width="9.140625" customWidth="1"/>
    <col min="23" max="23" width="8.7109375" customWidth="1"/>
    <col min="24" max="24" width="15.7109375" customWidth="1"/>
    <col min="25" max="26" width="8.7109375" customWidth="1"/>
  </cols>
  <sheetData>
    <row r="1" spans="1:22" s="136" customFormat="1" ht="15" customHeight="1">
      <c r="A1" s="217" t="s">
        <v>458</v>
      </c>
      <c r="B1" s="217"/>
      <c r="C1" s="217"/>
      <c r="D1" s="217"/>
      <c r="E1" s="217"/>
      <c r="F1" s="217"/>
      <c r="G1" s="217"/>
      <c r="H1" s="217"/>
      <c r="I1" s="217"/>
      <c r="J1" s="217"/>
    </row>
    <row r="2" spans="1:22">
      <c r="A2" s="198" t="s">
        <v>1</v>
      </c>
      <c r="B2" s="190"/>
      <c r="C2" s="191"/>
      <c r="D2" s="1"/>
      <c r="E2" s="1"/>
      <c r="F2" s="1"/>
      <c r="G2" s="1"/>
      <c r="H2" s="1"/>
      <c r="I2" s="1"/>
      <c r="J2" s="1"/>
      <c r="L2" s="215" t="s">
        <v>514</v>
      </c>
      <c r="M2" s="205"/>
      <c r="N2" s="205"/>
      <c r="O2" s="205"/>
      <c r="P2" s="206"/>
      <c r="V2" s="3"/>
    </row>
    <row r="3" spans="1:22">
      <c r="A3" s="1"/>
      <c r="B3" s="1"/>
      <c r="C3" s="1"/>
      <c r="D3" s="1"/>
      <c r="E3" s="1"/>
      <c r="F3" s="1"/>
      <c r="G3" s="1"/>
      <c r="H3" s="1"/>
      <c r="I3" s="1"/>
      <c r="J3" s="1"/>
      <c r="L3" s="207"/>
      <c r="M3" s="200"/>
      <c r="N3" s="200"/>
      <c r="O3" s="200"/>
      <c r="P3" s="208"/>
      <c r="V3" s="3"/>
    </row>
    <row r="4" spans="1:22" ht="24.75" customHeight="1">
      <c r="A4" s="189" t="s">
        <v>501</v>
      </c>
      <c r="B4" s="190"/>
      <c r="C4" s="190"/>
      <c r="D4" s="190"/>
      <c r="E4" s="190"/>
      <c r="F4" s="190"/>
      <c r="G4" s="190"/>
      <c r="H4" s="190"/>
      <c r="I4" s="190"/>
      <c r="J4" s="191"/>
      <c r="L4" s="209"/>
      <c r="M4" s="196"/>
      <c r="N4" s="196"/>
      <c r="O4" s="196"/>
      <c r="P4" s="210"/>
      <c r="V4" s="3"/>
    </row>
    <row r="5" spans="1:22" ht="24.75" customHeight="1">
      <c r="A5" s="216" t="s">
        <v>4</v>
      </c>
      <c r="B5" s="205"/>
      <c r="C5" s="205"/>
      <c r="D5" s="206"/>
      <c r="E5" s="1"/>
      <c r="F5" s="1"/>
      <c r="G5" s="1"/>
      <c r="H5" s="1"/>
      <c r="I5" s="1"/>
      <c r="J5" s="1"/>
      <c r="V5" s="3"/>
    </row>
    <row r="6" spans="1:22" ht="24.75" customHeight="1">
      <c r="A6" s="189" t="s">
        <v>502</v>
      </c>
      <c r="B6" s="190"/>
      <c r="C6" s="190"/>
      <c r="D6" s="190"/>
      <c r="E6" s="190"/>
      <c r="F6" s="190"/>
      <c r="G6" s="190"/>
      <c r="H6" s="190"/>
      <c r="I6" s="190"/>
      <c r="J6" s="191"/>
      <c r="V6" s="3"/>
    </row>
    <row r="7" spans="1:22" ht="24.75" customHeight="1">
      <c r="A7" s="189" t="s">
        <v>503</v>
      </c>
      <c r="B7" s="190"/>
      <c r="C7" s="190"/>
      <c r="D7" s="190"/>
      <c r="E7" s="190"/>
      <c r="F7" s="190"/>
      <c r="G7" s="190"/>
      <c r="H7" s="190"/>
      <c r="I7" s="190"/>
      <c r="J7" s="191"/>
      <c r="V7" s="3"/>
    </row>
    <row r="8" spans="1:22" ht="24.75" customHeight="1">
      <c r="A8" s="189" t="s">
        <v>504</v>
      </c>
      <c r="B8" s="190"/>
      <c r="C8" s="190"/>
      <c r="D8" s="190"/>
      <c r="E8" s="190"/>
      <c r="F8" s="190"/>
      <c r="G8" s="190"/>
      <c r="H8" s="190"/>
      <c r="I8" s="190"/>
      <c r="J8" s="191"/>
      <c r="V8" s="3"/>
    </row>
    <row r="9" spans="1:22" ht="24.75" customHeight="1">
      <c r="A9" s="189" t="s">
        <v>511</v>
      </c>
      <c r="B9" s="190"/>
      <c r="C9" s="190"/>
      <c r="D9" s="190"/>
      <c r="E9" s="190"/>
      <c r="F9" s="190"/>
      <c r="G9" s="190"/>
      <c r="H9" s="190"/>
      <c r="I9" s="190"/>
      <c r="J9" s="191"/>
      <c r="V9" s="3"/>
    </row>
    <row r="10" spans="1:22" ht="24.75" customHeight="1">
      <c r="A10" s="189" t="s">
        <v>512</v>
      </c>
      <c r="B10" s="190"/>
      <c r="C10" s="190"/>
      <c r="D10" s="190"/>
      <c r="E10" s="190"/>
      <c r="F10" s="190"/>
      <c r="G10" s="190"/>
      <c r="H10" s="190"/>
      <c r="I10" s="190"/>
      <c r="J10" s="191"/>
      <c r="V10" s="3"/>
    </row>
    <row r="11" spans="1:22" ht="24.75" customHeight="1">
      <c r="A11" s="189" t="s">
        <v>513</v>
      </c>
      <c r="B11" s="190"/>
      <c r="C11" s="190"/>
      <c r="D11" s="190"/>
      <c r="E11" s="190"/>
      <c r="F11" s="190"/>
      <c r="G11" s="190"/>
      <c r="H11" s="190"/>
      <c r="I11" s="190"/>
      <c r="J11" s="191"/>
      <c r="V11" s="3"/>
    </row>
    <row r="12" spans="1:22">
      <c r="A12" s="1"/>
      <c r="B12" s="1"/>
      <c r="C12" s="1"/>
      <c r="D12" s="1"/>
      <c r="E12" s="1"/>
      <c r="F12" s="1"/>
      <c r="G12" s="1"/>
      <c r="H12" s="1"/>
      <c r="I12" s="1"/>
      <c r="J12" s="1"/>
      <c r="V12" s="3"/>
    </row>
    <row r="13" spans="1:22" ht="19.5" customHeight="1">
      <c r="A13" s="189" t="s">
        <v>505</v>
      </c>
      <c r="B13" s="190"/>
      <c r="C13" s="190"/>
      <c r="D13" s="191"/>
      <c r="E13" s="1"/>
      <c r="F13" s="189" t="s">
        <v>506</v>
      </c>
      <c r="G13" s="190"/>
      <c r="H13" s="190"/>
      <c r="I13" s="191"/>
      <c r="J13" s="1"/>
      <c r="V13" s="3"/>
    </row>
    <row r="14" spans="1:22">
      <c r="A14" s="1"/>
      <c r="B14" s="1"/>
      <c r="C14" s="1"/>
      <c r="D14" s="1"/>
      <c r="E14" s="1"/>
      <c r="F14" s="1"/>
      <c r="G14" s="1"/>
      <c r="H14" s="1"/>
      <c r="I14" s="1"/>
      <c r="J14" s="1"/>
      <c r="V14" s="3"/>
    </row>
    <row r="15" spans="1:22">
      <c r="A15" s="198" t="s">
        <v>8</v>
      </c>
      <c r="B15" s="190"/>
      <c r="C15" s="191"/>
      <c r="D15" s="198" t="s">
        <v>9</v>
      </c>
      <c r="E15" s="191"/>
      <c r="F15" s="198" t="s">
        <v>11</v>
      </c>
      <c r="G15" s="191"/>
      <c r="H15" s="198" t="s">
        <v>12</v>
      </c>
      <c r="I15" s="191"/>
      <c r="J15" s="1"/>
      <c r="V15" s="3"/>
    </row>
    <row r="16" spans="1:22" ht="19.5" customHeight="1">
      <c r="A16" s="189" t="s">
        <v>13</v>
      </c>
      <c r="B16" s="190"/>
      <c r="C16" s="191"/>
      <c r="D16" s="192">
        <v>2</v>
      </c>
      <c r="E16" s="191"/>
      <c r="F16" s="192" t="s">
        <v>507</v>
      </c>
      <c r="G16" s="191"/>
      <c r="H16" s="192">
        <v>535</v>
      </c>
      <c r="I16" s="191"/>
      <c r="J16" s="1"/>
      <c r="V16" s="3"/>
    </row>
    <row r="17" spans="1:22" ht="19.5" customHeight="1">
      <c r="A17" s="189" t="s">
        <v>14</v>
      </c>
      <c r="B17" s="190"/>
      <c r="C17" s="191"/>
      <c r="D17" s="192">
        <v>1</v>
      </c>
      <c r="E17" s="191"/>
      <c r="F17" s="193" t="s">
        <v>509</v>
      </c>
      <c r="G17" s="191"/>
      <c r="H17" s="192">
        <v>200</v>
      </c>
      <c r="I17" s="191"/>
      <c r="J17" s="1"/>
      <c r="V17" s="3"/>
    </row>
    <row r="18" spans="1:22" ht="19.5" customHeight="1">
      <c r="A18" s="189" t="s">
        <v>15</v>
      </c>
      <c r="B18" s="190"/>
      <c r="C18" s="191"/>
      <c r="D18" s="192">
        <v>1</v>
      </c>
      <c r="E18" s="191"/>
      <c r="F18" s="219" t="s">
        <v>508</v>
      </c>
      <c r="G18" s="191"/>
      <c r="H18" s="192">
        <v>345</v>
      </c>
      <c r="I18" s="191"/>
      <c r="J18" s="1"/>
      <c r="V18" s="3"/>
    </row>
    <row r="19" spans="1:22" ht="19.5" customHeight="1">
      <c r="A19" s="189" t="s">
        <v>16</v>
      </c>
      <c r="B19" s="190"/>
      <c r="C19" s="191"/>
      <c r="D19" s="192">
        <v>0</v>
      </c>
      <c r="E19" s="191"/>
      <c r="F19" s="192">
        <v>0</v>
      </c>
      <c r="G19" s="191"/>
      <c r="H19" s="192">
        <v>0</v>
      </c>
      <c r="I19" s="191"/>
      <c r="J19" s="1"/>
      <c r="V19" s="3"/>
    </row>
    <row r="20" spans="1:22" ht="19.5" customHeight="1">
      <c r="A20" s="189" t="s">
        <v>17</v>
      </c>
      <c r="B20" s="190"/>
      <c r="C20" s="191"/>
      <c r="D20" s="192">
        <v>1</v>
      </c>
      <c r="E20" s="191"/>
      <c r="F20" s="192" t="s">
        <v>510</v>
      </c>
      <c r="G20" s="191"/>
      <c r="H20" s="192">
        <v>75</v>
      </c>
      <c r="I20" s="191"/>
      <c r="J20" s="1"/>
      <c r="V20" s="3"/>
    </row>
    <row r="21" spans="1:22" ht="19.5" customHeight="1">
      <c r="A21" s="189" t="s">
        <v>18</v>
      </c>
      <c r="B21" s="190"/>
      <c r="C21" s="191"/>
      <c r="D21" s="192"/>
      <c r="E21" s="191"/>
      <c r="F21" s="192"/>
      <c r="G21" s="191"/>
      <c r="H21" s="192"/>
      <c r="I21" s="191"/>
      <c r="J21" s="1"/>
      <c r="V21" s="3"/>
    </row>
    <row r="22" spans="1:22" ht="19.5" customHeight="1">
      <c r="A22" s="218" t="s">
        <v>19</v>
      </c>
      <c r="B22" s="190"/>
      <c r="C22" s="191"/>
      <c r="D22" s="192">
        <f>SUM(D16:E21)</f>
        <v>5</v>
      </c>
      <c r="E22" s="191"/>
      <c r="F22" s="192">
        <f>SUM(F16:G21)</f>
        <v>0</v>
      </c>
      <c r="G22" s="191"/>
      <c r="H22" s="192">
        <f>SUM(H16:I21)</f>
        <v>1155</v>
      </c>
      <c r="I22" s="191"/>
      <c r="J22" s="1"/>
      <c r="V22" s="3"/>
    </row>
    <row r="23" spans="1:22" ht="15.75" customHeight="1">
      <c r="A23" s="1"/>
      <c r="B23" s="1"/>
      <c r="C23" s="1"/>
      <c r="D23" s="1"/>
      <c r="E23" s="1"/>
      <c r="F23" s="1"/>
      <c r="G23" s="1"/>
      <c r="H23" s="1"/>
      <c r="I23" s="1"/>
      <c r="J23" s="1"/>
      <c r="V23" s="3"/>
    </row>
    <row r="24" spans="1:22" ht="15.75" customHeight="1">
      <c r="A24" s="198" t="s">
        <v>20</v>
      </c>
      <c r="B24" s="190"/>
      <c r="C24" s="191"/>
      <c r="D24" s="198" t="s">
        <v>21</v>
      </c>
      <c r="E24" s="191"/>
      <c r="F24" s="198" t="s">
        <v>22</v>
      </c>
      <c r="G24" s="191"/>
      <c r="H24" s="198" t="s">
        <v>23</v>
      </c>
      <c r="I24" s="191"/>
      <c r="J24" s="1"/>
      <c r="V24" s="3"/>
    </row>
    <row r="25" spans="1:22" ht="19.5" customHeight="1">
      <c r="A25" s="189" t="s">
        <v>24</v>
      </c>
      <c r="B25" s="190"/>
      <c r="C25" s="191"/>
      <c r="D25" s="192">
        <v>148</v>
      </c>
      <c r="E25" s="191"/>
      <c r="F25" s="192">
        <v>118</v>
      </c>
      <c r="G25" s="191"/>
      <c r="H25" s="192">
        <v>30</v>
      </c>
      <c r="I25" s="191"/>
      <c r="J25" s="1"/>
      <c r="V25" s="3"/>
    </row>
    <row r="26" spans="1:22" ht="19.5" customHeight="1">
      <c r="A26" s="189" t="s">
        <v>25</v>
      </c>
      <c r="B26" s="190"/>
      <c r="C26" s="191"/>
      <c r="D26" s="192">
        <v>15</v>
      </c>
      <c r="E26" s="191"/>
      <c r="F26" s="192">
        <v>3</v>
      </c>
      <c r="G26" s="191"/>
      <c r="H26" s="192">
        <v>12</v>
      </c>
      <c r="I26" s="191"/>
      <c r="J26" s="1"/>
      <c r="V26" s="3"/>
    </row>
    <row r="27" spans="1:22" ht="19.5" customHeight="1">
      <c r="A27" s="189" t="s">
        <v>18</v>
      </c>
      <c r="B27" s="190"/>
      <c r="C27" s="191"/>
      <c r="D27" s="192">
        <v>18</v>
      </c>
      <c r="E27" s="191"/>
      <c r="F27" s="192">
        <v>14</v>
      </c>
      <c r="G27" s="191"/>
      <c r="H27" s="192">
        <v>30</v>
      </c>
      <c r="I27" s="191"/>
      <c r="J27" s="1"/>
      <c r="V27" s="3"/>
    </row>
    <row r="28" spans="1:22" ht="19.5" customHeight="1">
      <c r="A28" s="218" t="s">
        <v>19</v>
      </c>
      <c r="B28" s="190"/>
      <c r="C28" s="191"/>
      <c r="D28" s="192">
        <f>SUM(D22:E27)</f>
        <v>186</v>
      </c>
      <c r="E28" s="191"/>
      <c r="F28" s="192">
        <f>SUM(F22:G27)</f>
        <v>135</v>
      </c>
      <c r="G28" s="191"/>
      <c r="H28" s="192">
        <f>SUM(H22:I27)</f>
        <v>1227</v>
      </c>
      <c r="I28" s="191"/>
      <c r="J28" s="1"/>
      <c r="V28" s="3"/>
    </row>
    <row r="29" spans="1:22" ht="15.75" customHeight="1">
      <c r="A29" s="1"/>
      <c r="B29" s="1"/>
      <c r="C29" s="1"/>
      <c r="D29" s="1"/>
      <c r="E29" s="1"/>
      <c r="F29" s="1"/>
      <c r="G29" s="1"/>
      <c r="H29" s="1"/>
      <c r="I29" s="1"/>
      <c r="J29" s="1"/>
      <c r="V29" s="3"/>
    </row>
    <row r="30" spans="1:22" ht="15.75" customHeight="1">
      <c r="A30" s="198" t="s">
        <v>26</v>
      </c>
      <c r="B30" s="190"/>
      <c r="C30" s="191"/>
      <c r="D30" s="198"/>
      <c r="E30" s="191"/>
      <c r="F30" s="198"/>
      <c r="G30" s="191"/>
      <c r="H30" s="198" t="s">
        <v>9</v>
      </c>
      <c r="I30" s="191"/>
      <c r="J30" s="1"/>
      <c r="V30" s="3"/>
    </row>
    <row r="31" spans="1:22" ht="19.5" customHeight="1">
      <c r="A31" s="189" t="s">
        <v>27</v>
      </c>
      <c r="B31" s="190"/>
      <c r="C31" s="190"/>
      <c r="D31" s="190"/>
      <c r="E31" s="190"/>
      <c r="F31" s="190"/>
      <c r="G31" s="191"/>
      <c r="H31" s="197">
        <v>0</v>
      </c>
      <c r="I31" s="191"/>
      <c r="J31" s="1"/>
      <c r="V31" s="3"/>
    </row>
    <row r="32" spans="1:22" ht="19.5" customHeight="1">
      <c r="A32" s="189" t="s">
        <v>28</v>
      </c>
      <c r="B32" s="190"/>
      <c r="C32" s="190"/>
      <c r="D32" s="190"/>
      <c r="E32" s="190"/>
      <c r="F32" s="190"/>
      <c r="G32" s="191"/>
      <c r="H32" s="197">
        <v>1</v>
      </c>
      <c r="I32" s="191"/>
      <c r="J32" s="1"/>
      <c r="V32" s="3"/>
    </row>
    <row r="33" spans="1:22" ht="19.5" customHeight="1">
      <c r="A33" s="189" t="s">
        <v>29</v>
      </c>
      <c r="B33" s="190"/>
      <c r="C33" s="190"/>
      <c r="D33" s="190"/>
      <c r="E33" s="190"/>
      <c r="F33" s="190"/>
      <c r="G33" s="191"/>
      <c r="H33" s="197">
        <v>2</v>
      </c>
      <c r="I33" s="191"/>
      <c r="J33" s="1"/>
      <c r="V33" s="3"/>
    </row>
    <row r="34" spans="1:22" ht="19.5" customHeight="1">
      <c r="A34" s="189" t="s">
        <v>30</v>
      </c>
      <c r="B34" s="190"/>
      <c r="C34" s="190"/>
      <c r="D34" s="190"/>
      <c r="E34" s="190"/>
      <c r="F34" s="190"/>
      <c r="G34" s="191"/>
      <c r="H34" s="197">
        <v>0</v>
      </c>
      <c r="I34" s="191"/>
      <c r="J34" s="1"/>
      <c r="V34" s="3"/>
    </row>
    <row r="35" spans="1:22" ht="19.5" customHeight="1">
      <c r="A35" s="189" t="s">
        <v>31</v>
      </c>
      <c r="B35" s="190"/>
      <c r="C35" s="190"/>
      <c r="D35" s="190"/>
      <c r="E35" s="190"/>
      <c r="F35" s="190"/>
      <c r="G35" s="191"/>
      <c r="H35" s="197">
        <v>0</v>
      </c>
      <c r="I35" s="191"/>
      <c r="J35" s="1"/>
      <c r="V35" s="3"/>
    </row>
    <row r="36" spans="1:22" ht="15.75" customHeight="1">
      <c r="A36" s="1"/>
      <c r="B36" s="1"/>
      <c r="C36" s="1"/>
      <c r="D36" s="1"/>
      <c r="E36" s="1"/>
      <c r="F36" s="1"/>
      <c r="G36" s="1"/>
      <c r="H36" s="1"/>
      <c r="I36" s="1"/>
      <c r="J36" s="1"/>
      <c r="V36" s="3"/>
    </row>
    <row r="37" spans="1:22" ht="15.75" customHeight="1">
      <c r="A37" s="1"/>
      <c r="B37" s="1"/>
      <c r="C37" s="1"/>
      <c r="D37" s="1"/>
      <c r="E37" s="1"/>
      <c r="F37" s="1"/>
      <c r="G37" s="1"/>
      <c r="H37" s="1"/>
      <c r="I37" s="1"/>
      <c r="J37" s="1"/>
      <c r="V37" s="3"/>
    </row>
    <row r="38" spans="1:22" ht="15.75" customHeight="1">
      <c r="A38" s="1"/>
      <c r="B38" s="1"/>
      <c r="C38" s="1"/>
      <c r="D38" s="1"/>
      <c r="E38" s="1"/>
      <c r="F38" s="1"/>
      <c r="G38" s="1"/>
      <c r="H38" s="1"/>
      <c r="I38" s="1"/>
      <c r="J38" s="1"/>
      <c r="V38" s="3"/>
    </row>
    <row r="39" spans="1:22" ht="15.75" customHeight="1">
      <c r="A39" s="1"/>
      <c r="B39" s="1"/>
      <c r="C39" s="1"/>
      <c r="D39" s="1"/>
      <c r="E39" s="1"/>
      <c r="F39" s="1"/>
      <c r="G39" s="1"/>
      <c r="H39" s="1"/>
      <c r="I39" s="1"/>
      <c r="J39" s="1"/>
      <c r="V39" s="3"/>
    </row>
    <row r="40" spans="1:22" ht="15.75" customHeight="1">
      <c r="V40" s="3"/>
    </row>
    <row r="41" spans="1:22" ht="15.75" customHeight="1">
      <c r="A41" s="211" t="s">
        <v>32</v>
      </c>
      <c r="B41" s="205"/>
      <c r="C41" s="205"/>
      <c r="D41" s="205"/>
      <c r="E41" s="205"/>
      <c r="F41" s="205"/>
      <c r="G41" s="205"/>
      <c r="H41" s="205"/>
      <c r="I41" s="205"/>
      <c r="J41" s="206"/>
      <c r="V41" s="3"/>
    </row>
    <row r="42" spans="1:22" ht="15.75" customHeight="1">
      <c r="A42" s="207"/>
      <c r="B42" s="200"/>
      <c r="C42" s="200"/>
      <c r="D42" s="200"/>
      <c r="E42" s="200"/>
      <c r="F42" s="200"/>
      <c r="G42" s="200"/>
      <c r="H42" s="200"/>
      <c r="I42" s="200"/>
      <c r="J42" s="208"/>
      <c r="V42" s="3"/>
    </row>
    <row r="43" spans="1:22" ht="15.75" customHeight="1">
      <c r="A43" s="209"/>
      <c r="B43" s="196"/>
      <c r="C43" s="196"/>
      <c r="D43" s="196"/>
      <c r="E43" s="196"/>
      <c r="F43" s="196"/>
      <c r="G43" s="196"/>
      <c r="H43" s="196"/>
      <c r="I43" s="196"/>
      <c r="J43" s="210"/>
      <c r="V43" s="3"/>
    </row>
    <row r="44" spans="1:22" ht="15.75" customHeight="1">
      <c r="A44" s="204" t="s">
        <v>515</v>
      </c>
      <c r="B44" s="205"/>
      <c r="C44" s="205"/>
      <c r="D44" s="205"/>
      <c r="E44" s="205"/>
      <c r="F44" s="205"/>
      <c r="G44" s="205"/>
      <c r="H44" s="205"/>
      <c r="I44" s="205"/>
      <c r="J44" s="206"/>
      <c r="V44" s="3"/>
    </row>
    <row r="45" spans="1:22" ht="15.75" customHeight="1">
      <c r="A45" s="207"/>
      <c r="B45" s="200"/>
      <c r="C45" s="200"/>
      <c r="D45" s="200"/>
      <c r="E45" s="200"/>
      <c r="F45" s="200"/>
      <c r="G45" s="200"/>
      <c r="H45" s="200"/>
      <c r="I45" s="200"/>
      <c r="J45" s="208"/>
      <c r="V45" s="3"/>
    </row>
    <row r="46" spans="1:22" ht="15.75" customHeight="1">
      <c r="A46" s="207"/>
      <c r="B46" s="200"/>
      <c r="C46" s="200"/>
      <c r="D46" s="200"/>
      <c r="E46" s="200"/>
      <c r="F46" s="200"/>
      <c r="G46" s="200"/>
      <c r="H46" s="200"/>
      <c r="I46" s="200"/>
      <c r="J46" s="208"/>
      <c r="V46" s="3"/>
    </row>
    <row r="47" spans="1:22" ht="15.75" customHeight="1">
      <c r="A47" s="207"/>
      <c r="B47" s="200"/>
      <c r="C47" s="200"/>
      <c r="D47" s="200"/>
      <c r="E47" s="200"/>
      <c r="F47" s="200"/>
      <c r="G47" s="200"/>
      <c r="H47" s="200"/>
      <c r="I47" s="200"/>
      <c r="J47" s="208"/>
      <c r="V47" s="3"/>
    </row>
    <row r="48" spans="1:22" ht="15.75" customHeight="1">
      <c r="A48" s="207"/>
      <c r="B48" s="200"/>
      <c r="C48" s="200"/>
      <c r="D48" s="200"/>
      <c r="E48" s="200"/>
      <c r="F48" s="200"/>
      <c r="G48" s="200"/>
      <c r="H48" s="200"/>
      <c r="I48" s="200"/>
      <c r="J48" s="208"/>
      <c r="V48" s="3"/>
    </row>
    <row r="49" spans="1:22" ht="15.75" customHeight="1">
      <c r="A49" s="207"/>
      <c r="B49" s="200"/>
      <c r="C49" s="200"/>
      <c r="D49" s="200"/>
      <c r="E49" s="200"/>
      <c r="F49" s="200"/>
      <c r="G49" s="200"/>
      <c r="H49" s="200"/>
      <c r="I49" s="200"/>
      <c r="J49" s="208"/>
      <c r="V49" s="3"/>
    </row>
    <row r="50" spans="1:22" ht="15.75" customHeight="1">
      <c r="A50" s="207"/>
      <c r="B50" s="200"/>
      <c r="C50" s="200"/>
      <c r="D50" s="200"/>
      <c r="E50" s="200"/>
      <c r="F50" s="200"/>
      <c r="G50" s="200"/>
      <c r="H50" s="200"/>
      <c r="I50" s="200"/>
      <c r="J50" s="208"/>
      <c r="V50" s="3"/>
    </row>
    <row r="51" spans="1:22" ht="15.75" customHeight="1">
      <c r="A51" s="207"/>
      <c r="B51" s="200"/>
      <c r="C51" s="200"/>
      <c r="D51" s="200"/>
      <c r="E51" s="200"/>
      <c r="F51" s="200"/>
      <c r="G51" s="200"/>
      <c r="H51" s="200"/>
      <c r="I51" s="200"/>
      <c r="J51" s="208"/>
      <c r="V51" s="3"/>
    </row>
    <row r="52" spans="1:22" ht="15.75" customHeight="1">
      <c r="A52" s="207"/>
      <c r="B52" s="200"/>
      <c r="C52" s="200"/>
      <c r="D52" s="200"/>
      <c r="E52" s="200"/>
      <c r="F52" s="200"/>
      <c r="G52" s="200"/>
      <c r="H52" s="200"/>
      <c r="I52" s="200"/>
      <c r="J52" s="208"/>
      <c r="V52" s="3"/>
    </row>
    <row r="53" spans="1:22" ht="15.75" customHeight="1">
      <c r="A53" s="207"/>
      <c r="B53" s="200"/>
      <c r="C53" s="200"/>
      <c r="D53" s="200"/>
      <c r="E53" s="200"/>
      <c r="F53" s="200"/>
      <c r="G53" s="200"/>
      <c r="H53" s="200"/>
      <c r="I53" s="200"/>
      <c r="J53" s="208"/>
      <c r="V53" s="3"/>
    </row>
    <row r="54" spans="1:22" ht="15.75" customHeight="1">
      <c r="A54" s="207"/>
      <c r="B54" s="200"/>
      <c r="C54" s="200"/>
      <c r="D54" s="200"/>
      <c r="E54" s="200"/>
      <c r="F54" s="200"/>
      <c r="G54" s="200"/>
      <c r="H54" s="200"/>
      <c r="I54" s="200"/>
      <c r="J54" s="208"/>
      <c r="V54" s="3"/>
    </row>
    <row r="55" spans="1:22" ht="15.75" customHeight="1">
      <c r="A55" s="207"/>
      <c r="B55" s="200"/>
      <c r="C55" s="200"/>
      <c r="D55" s="200"/>
      <c r="E55" s="200"/>
      <c r="F55" s="200"/>
      <c r="G55" s="200"/>
      <c r="H55" s="200"/>
      <c r="I55" s="200"/>
      <c r="J55" s="208"/>
      <c r="V55" s="3"/>
    </row>
    <row r="56" spans="1:22" ht="15.75" customHeight="1">
      <c r="A56" s="207"/>
      <c r="B56" s="200"/>
      <c r="C56" s="200"/>
      <c r="D56" s="200"/>
      <c r="E56" s="200"/>
      <c r="F56" s="200"/>
      <c r="G56" s="200"/>
      <c r="H56" s="200"/>
      <c r="I56" s="200"/>
      <c r="J56" s="208"/>
      <c r="V56" s="3"/>
    </row>
    <row r="57" spans="1:22" ht="15.75" customHeight="1">
      <c r="A57" s="207"/>
      <c r="B57" s="200"/>
      <c r="C57" s="200"/>
      <c r="D57" s="200"/>
      <c r="E57" s="200"/>
      <c r="F57" s="200"/>
      <c r="G57" s="200"/>
      <c r="H57" s="200"/>
      <c r="I57" s="200"/>
      <c r="J57" s="208"/>
      <c r="V57" s="3"/>
    </row>
    <row r="58" spans="1:22" ht="15.75" customHeight="1">
      <c r="A58" s="207"/>
      <c r="B58" s="200"/>
      <c r="C58" s="200"/>
      <c r="D58" s="200"/>
      <c r="E58" s="200"/>
      <c r="F58" s="200"/>
      <c r="G58" s="200"/>
      <c r="H58" s="200"/>
      <c r="I58" s="200"/>
      <c r="J58" s="208"/>
      <c r="V58" s="3"/>
    </row>
    <row r="59" spans="1:22" ht="15.75" customHeight="1">
      <c r="A59" s="207"/>
      <c r="B59" s="200"/>
      <c r="C59" s="200"/>
      <c r="D59" s="200"/>
      <c r="E59" s="200"/>
      <c r="F59" s="200"/>
      <c r="G59" s="200"/>
      <c r="H59" s="200"/>
      <c r="I59" s="200"/>
      <c r="J59" s="208"/>
      <c r="V59" s="3"/>
    </row>
    <row r="60" spans="1:22" ht="15.75" customHeight="1">
      <c r="A60" s="207"/>
      <c r="B60" s="200"/>
      <c r="C60" s="200"/>
      <c r="D60" s="200"/>
      <c r="E60" s="200"/>
      <c r="F60" s="200"/>
      <c r="G60" s="200"/>
      <c r="H60" s="200"/>
      <c r="I60" s="200"/>
      <c r="J60" s="208"/>
      <c r="V60" s="3"/>
    </row>
    <row r="61" spans="1:22" ht="15.75" customHeight="1">
      <c r="A61" s="207"/>
      <c r="B61" s="200"/>
      <c r="C61" s="200"/>
      <c r="D61" s="200"/>
      <c r="E61" s="200"/>
      <c r="F61" s="200"/>
      <c r="G61" s="200"/>
      <c r="H61" s="200"/>
      <c r="I61" s="200"/>
      <c r="J61" s="208"/>
      <c r="V61" s="3"/>
    </row>
    <row r="62" spans="1:22" ht="15.75" customHeight="1">
      <c r="A62" s="207"/>
      <c r="B62" s="200"/>
      <c r="C62" s="200"/>
      <c r="D62" s="200"/>
      <c r="E62" s="200"/>
      <c r="F62" s="200"/>
      <c r="G62" s="200"/>
      <c r="H62" s="200"/>
      <c r="I62" s="200"/>
      <c r="J62" s="208"/>
      <c r="V62" s="3"/>
    </row>
    <row r="63" spans="1:22" ht="15.75" customHeight="1">
      <c r="A63" s="209"/>
      <c r="B63" s="196"/>
      <c r="C63" s="196"/>
      <c r="D63" s="196"/>
      <c r="E63" s="196"/>
      <c r="F63" s="196"/>
      <c r="G63" s="196"/>
      <c r="H63" s="196"/>
      <c r="I63" s="196"/>
      <c r="J63" s="210"/>
      <c r="V63" s="3"/>
    </row>
    <row r="64" spans="1:22" ht="15.75" customHeight="1">
      <c r="A64" s="1"/>
      <c r="B64" s="1"/>
      <c r="C64" s="1"/>
      <c r="D64" s="1"/>
      <c r="E64" s="1"/>
      <c r="F64" s="1"/>
      <c r="G64" s="1"/>
      <c r="H64" s="1"/>
      <c r="I64" s="1"/>
      <c r="J64" s="1"/>
      <c r="K64" s="1"/>
      <c r="V64" s="3"/>
    </row>
    <row r="65" spans="1:26" ht="15.75" customHeight="1">
      <c r="A65" s="1"/>
      <c r="B65" s="1"/>
      <c r="C65" s="1"/>
      <c r="D65" s="1"/>
      <c r="E65" s="1"/>
      <c r="F65" s="1"/>
      <c r="G65" s="1"/>
      <c r="H65" s="1"/>
      <c r="I65" s="1"/>
      <c r="J65" s="1"/>
      <c r="K65" s="1"/>
      <c r="V65" s="3"/>
    </row>
    <row r="66" spans="1:26" ht="15.75" customHeight="1">
      <c r="A66" s="214" t="s">
        <v>33</v>
      </c>
      <c r="B66" s="200"/>
      <c r="C66" s="200"/>
      <c r="D66" s="200"/>
      <c r="E66" s="200"/>
      <c r="F66" s="200"/>
      <c r="G66" s="200"/>
      <c r="H66" s="200"/>
      <c r="I66" s="200"/>
      <c r="J66" s="200"/>
      <c r="K66" s="1"/>
      <c r="V66" s="3"/>
    </row>
    <row r="67" spans="1:26" ht="15.75" customHeight="1">
      <c r="A67" s="200"/>
      <c r="B67" s="200"/>
      <c r="C67" s="200"/>
      <c r="D67" s="200"/>
      <c r="E67" s="200"/>
      <c r="F67" s="200"/>
      <c r="G67" s="200"/>
      <c r="H67" s="200"/>
      <c r="I67" s="200"/>
      <c r="J67" s="200"/>
      <c r="K67" s="1"/>
      <c r="V67" s="3"/>
    </row>
    <row r="68" spans="1:26" ht="15.75" customHeight="1">
      <c r="A68" s="214"/>
      <c r="B68" s="200"/>
      <c r="C68" s="200"/>
      <c r="D68" s="200"/>
      <c r="E68" s="200"/>
      <c r="F68" s="200"/>
      <c r="G68" s="200"/>
      <c r="H68" s="200"/>
      <c r="I68" s="200"/>
      <c r="J68" s="200"/>
      <c r="K68" s="1"/>
      <c r="V68" s="3"/>
    </row>
    <row r="69" spans="1:26" ht="60" customHeight="1">
      <c r="A69" s="214" t="s">
        <v>34</v>
      </c>
      <c r="B69" s="200"/>
      <c r="C69" s="200"/>
      <c r="D69" s="200"/>
      <c r="E69" s="200"/>
      <c r="F69" s="200"/>
      <c r="G69" s="200"/>
      <c r="H69" s="200"/>
      <c r="I69" s="200"/>
      <c r="J69" s="200"/>
      <c r="K69" s="1"/>
      <c r="V69" s="3"/>
    </row>
    <row r="70" spans="1:26">
      <c r="A70" s="214"/>
      <c r="B70" s="200"/>
      <c r="C70" s="200"/>
      <c r="D70" s="200"/>
      <c r="E70" s="200"/>
      <c r="F70" s="200"/>
      <c r="G70" s="200"/>
      <c r="H70" s="200"/>
      <c r="I70" s="200"/>
      <c r="J70" s="200"/>
      <c r="K70" s="1"/>
      <c r="L70" s="1"/>
      <c r="M70" s="1"/>
      <c r="N70" s="1"/>
      <c r="O70" s="1"/>
      <c r="P70" s="1"/>
      <c r="Q70" s="1"/>
      <c r="R70" s="1"/>
      <c r="V70" s="3"/>
    </row>
    <row r="71" spans="1:26">
      <c r="A71" s="212" t="s">
        <v>468</v>
      </c>
      <c r="B71" s="213"/>
      <c r="C71" s="213"/>
      <c r="D71" s="213"/>
      <c r="E71" s="213"/>
      <c r="F71" s="213"/>
      <c r="G71" s="213"/>
      <c r="H71" s="213"/>
      <c r="I71" s="213"/>
      <c r="J71" s="4"/>
      <c r="K71" s="1"/>
      <c r="L71" s="1"/>
      <c r="M71" s="1"/>
      <c r="N71" s="1"/>
      <c r="O71" s="1"/>
      <c r="P71" s="1"/>
      <c r="Q71" s="1"/>
      <c r="R71" s="1"/>
      <c r="V71" s="3"/>
    </row>
    <row r="72" spans="1:26" ht="15.75" customHeight="1">
      <c r="A72" s="199" t="s">
        <v>35</v>
      </c>
      <c r="B72" s="200"/>
      <c r="C72" s="200"/>
      <c r="D72" s="200"/>
      <c r="E72" s="200"/>
      <c r="F72" s="200"/>
      <c r="G72" s="200"/>
      <c r="H72" s="200"/>
      <c r="I72" s="200"/>
      <c r="J72" s="200"/>
      <c r="K72" s="1"/>
      <c r="L72" s="1"/>
      <c r="M72" s="1"/>
      <c r="N72" s="1"/>
      <c r="O72" s="1"/>
      <c r="P72" s="1"/>
      <c r="Q72" s="1"/>
      <c r="R72" s="1"/>
      <c r="V72" s="3"/>
    </row>
    <row r="73" spans="1:26" ht="64.5" customHeight="1">
      <c r="A73" s="194" t="s">
        <v>36</v>
      </c>
      <c r="B73" s="190"/>
      <c r="C73" s="191"/>
      <c r="D73" s="5" t="s">
        <v>26</v>
      </c>
      <c r="E73" s="6" t="s">
        <v>37</v>
      </c>
      <c r="F73" s="5" t="s">
        <v>38</v>
      </c>
      <c r="G73" s="5" t="s">
        <v>39</v>
      </c>
      <c r="H73" s="5" t="s">
        <v>40</v>
      </c>
      <c r="I73" s="7" t="s">
        <v>41</v>
      </c>
      <c r="J73" s="5" t="s">
        <v>42</v>
      </c>
      <c r="K73" s="5" t="s">
        <v>43</v>
      </c>
      <c r="L73" s="5" t="s">
        <v>44</v>
      </c>
      <c r="M73" s="5" t="s">
        <v>45</v>
      </c>
      <c r="N73" s="5" t="s">
        <v>46</v>
      </c>
      <c r="O73" s="5" t="s">
        <v>47</v>
      </c>
      <c r="P73" s="5" t="s">
        <v>48</v>
      </c>
      <c r="Q73" s="5" t="s">
        <v>49</v>
      </c>
      <c r="R73" s="153" t="s">
        <v>469</v>
      </c>
      <c r="S73" s="153" t="s">
        <v>470</v>
      </c>
      <c r="T73" s="154" t="s">
        <v>471</v>
      </c>
      <c r="U73" s="5" t="s">
        <v>50</v>
      </c>
      <c r="V73" s="5" t="s">
        <v>51</v>
      </c>
      <c r="W73" s="5" t="s">
        <v>52</v>
      </c>
      <c r="X73" s="8" t="s">
        <v>53</v>
      </c>
      <c r="Y73" s="4"/>
      <c r="Z73" s="4"/>
    </row>
    <row r="74" spans="1:26" ht="19.5" customHeight="1">
      <c r="A74" s="189" t="s">
        <v>516</v>
      </c>
      <c r="B74" s="190"/>
      <c r="C74" s="191"/>
      <c r="D74" s="9" t="s">
        <v>517</v>
      </c>
      <c r="E74" s="9" t="s">
        <v>518</v>
      </c>
      <c r="F74" s="9">
        <v>10260</v>
      </c>
      <c r="G74" s="9">
        <v>1551</v>
      </c>
      <c r="H74" s="9">
        <v>14888</v>
      </c>
      <c r="I74" s="9">
        <v>369</v>
      </c>
      <c r="J74" s="9">
        <v>5918</v>
      </c>
      <c r="K74" s="9">
        <v>719</v>
      </c>
      <c r="L74" s="9">
        <v>4088</v>
      </c>
      <c r="M74" s="9"/>
      <c r="N74" s="9"/>
      <c r="O74" s="9"/>
      <c r="P74" s="9"/>
      <c r="Q74" s="9"/>
      <c r="R74" s="9"/>
      <c r="S74" s="10"/>
      <c r="T74" s="10"/>
      <c r="U74" s="10"/>
      <c r="V74" s="10"/>
      <c r="W74" s="10"/>
      <c r="X74" s="11">
        <f t="shared" ref="X74:X92" si="0">SUM(E74:W74)</f>
        <v>37793</v>
      </c>
    </row>
    <row r="75" spans="1:26" ht="19.5" customHeight="1">
      <c r="A75" s="189" t="s">
        <v>519</v>
      </c>
      <c r="B75" s="190"/>
      <c r="C75" s="191"/>
      <c r="D75" s="9" t="s">
        <v>520</v>
      </c>
      <c r="E75" s="177" t="s">
        <v>523</v>
      </c>
      <c r="F75" s="9">
        <v>22430</v>
      </c>
      <c r="G75" s="9">
        <v>1418</v>
      </c>
      <c r="H75" s="9">
        <v>29236</v>
      </c>
      <c r="I75" s="9">
        <v>1318</v>
      </c>
      <c r="J75" s="9">
        <v>9108</v>
      </c>
      <c r="K75" s="9">
        <v>219</v>
      </c>
      <c r="L75" s="9">
        <v>2423</v>
      </c>
      <c r="M75" s="9"/>
      <c r="N75" s="9"/>
      <c r="O75" s="9"/>
      <c r="P75" s="9"/>
      <c r="Q75" s="9"/>
      <c r="R75" s="9"/>
      <c r="S75" s="10"/>
      <c r="T75" s="10"/>
      <c r="U75" s="10"/>
      <c r="V75" s="10"/>
      <c r="W75" s="10"/>
      <c r="X75" s="11">
        <f t="shared" si="0"/>
        <v>66152</v>
      </c>
    </row>
    <row r="76" spans="1:26" ht="19.5" customHeight="1">
      <c r="A76" s="189" t="s">
        <v>521</v>
      </c>
      <c r="B76" s="190"/>
      <c r="C76" s="191"/>
      <c r="D76" s="9" t="s">
        <v>517</v>
      </c>
      <c r="E76" s="177" t="s">
        <v>522</v>
      </c>
      <c r="F76" s="9">
        <v>23257</v>
      </c>
      <c r="G76" s="9">
        <v>4177</v>
      </c>
      <c r="H76" s="9">
        <v>39078</v>
      </c>
      <c r="I76" s="9">
        <v>1379</v>
      </c>
      <c r="J76" s="9">
        <v>8318</v>
      </c>
      <c r="K76" s="9">
        <v>799</v>
      </c>
      <c r="L76" s="9">
        <v>5157</v>
      </c>
      <c r="M76" s="9"/>
      <c r="N76" s="9"/>
      <c r="O76" s="9"/>
      <c r="P76" s="9"/>
      <c r="Q76" s="9"/>
      <c r="R76" s="9"/>
      <c r="S76" s="10"/>
      <c r="T76" s="10"/>
      <c r="U76" s="10"/>
      <c r="V76" s="10"/>
      <c r="W76" s="10">
        <v>119014</v>
      </c>
      <c r="X76" s="11">
        <f t="shared" si="0"/>
        <v>201179</v>
      </c>
    </row>
    <row r="77" spans="1:26" ht="19.5" customHeight="1">
      <c r="A77" s="189" t="s">
        <v>524</v>
      </c>
      <c r="B77" s="190"/>
      <c r="C77" s="191"/>
      <c r="D77" s="9" t="s">
        <v>525</v>
      </c>
      <c r="E77" s="9" t="s">
        <v>526</v>
      </c>
      <c r="F77" s="9"/>
      <c r="G77" s="9"/>
      <c r="H77" s="9"/>
      <c r="I77" s="9"/>
      <c r="J77" s="9"/>
      <c r="K77" s="9"/>
      <c r="L77" s="9"/>
      <c r="M77" s="9"/>
      <c r="N77" s="9">
        <v>8688</v>
      </c>
      <c r="O77" s="9"/>
      <c r="P77" s="9"/>
      <c r="Q77" s="9"/>
      <c r="R77" s="9"/>
      <c r="S77" s="10"/>
      <c r="T77" s="10"/>
      <c r="U77" s="10"/>
      <c r="V77" s="10"/>
      <c r="W77" s="10"/>
      <c r="X77" s="11">
        <f t="shared" si="0"/>
        <v>8688</v>
      </c>
    </row>
    <row r="78" spans="1:26" ht="19.5" customHeight="1">
      <c r="A78" s="189" t="s">
        <v>564</v>
      </c>
      <c r="B78" s="190"/>
      <c r="C78" s="191"/>
      <c r="D78" s="9" t="s">
        <v>565</v>
      </c>
      <c r="E78" s="9" t="s">
        <v>526</v>
      </c>
      <c r="F78" s="9"/>
      <c r="G78" s="9"/>
      <c r="H78" s="9"/>
      <c r="I78" s="9"/>
      <c r="J78" s="9"/>
      <c r="K78" s="9"/>
      <c r="L78" s="9"/>
      <c r="M78" s="9"/>
      <c r="N78" s="9"/>
      <c r="O78" s="9"/>
      <c r="P78" s="9"/>
      <c r="Q78" s="9"/>
      <c r="R78" s="9"/>
      <c r="S78" s="10"/>
      <c r="T78" s="10"/>
      <c r="U78" s="10">
        <v>4302</v>
      </c>
      <c r="V78" s="10"/>
      <c r="W78" s="10"/>
      <c r="X78" s="11">
        <f t="shared" si="0"/>
        <v>4302</v>
      </c>
    </row>
    <row r="79" spans="1:26" ht="19.5" customHeight="1">
      <c r="A79" s="189"/>
      <c r="B79" s="190"/>
      <c r="C79" s="191"/>
      <c r="D79" s="9"/>
      <c r="E79" s="9"/>
      <c r="F79" s="9"/>
      <c r="G79" s="9"/>
      <c r="H79" s="9"/>
      <c r="I79" s="9"/>
      <c r="J79" s="9"/>
      <c r="K79" s="9"/>
      <c r="L79" s="9"/>
      <c r="M79" s="9"/>
      <c r="N79" s="9"/>
      <c r="O79" s="9"/>
      <c r="P79" s="9"/>
      <c r="Q79" s="9"/>
      <c r="R79" s="9"/>
      <c r="S79" s="10"/>
      <c r="T79" s="10"/>
      <c r="U79" s="10"/>
      <c r="V79" s="10"/>
      <c r="W79" s="10"/>
      <c r="X79" s="11">
        <f t="shared" si="0"/>
        <v>0</v>
      </c>
    </row>
    <row r="80" spans="1:26" ht="19.5" customHeight="1">
      <c r="A80" s="189"/>
      <c r="B80" s="190"/>
      <c r="C80" s="191"/>
      <c r="D80" s="9"/>
      <c r="E80" s="9"/>
      <c r="F80" s="9"/>
      <c r="G80" s="9"/>
      <c r="H80" s="9"/>
      <c r="I80" s="9"/>
      <c r="J80" s="9"/>
      <c r="K80" s="9"/>
      <c r="L80" s="9"/>
      <c r="M80" s="9"/>
      <c r="N80" s="9"/>
      <c r="O80" s="9"/>
      <c r="P80" s="9"/>
      <c r="Q80" s="9"/>
      <c r="R80" s="9"/>
      <c r="S80" s="10"/>
      <c r="T80" s="10"/>
      <c r="U80" s="10"/>
      <c r="V80" s="10"/>
      <c r="W80" s="10"/>
      <c r="X80" s="11">
        <f t="shared" si="0"/>
        <v>0</v>
      </c>
    </row>
    <row r="81" spans="1:24" ht="19.5" customHeight="1">
      <c r="A81" s="189"/>
      <c r="B81" s="190"/>
      <c r="C81" s="191"/>
      <c r="D81" s="9"/>
      <c r="E81" s="9"/>
      <c r="F81" s="9"/>
      <c r="G81" s="9"/>
      <c r="H81" s="9"/>
      <c r="I81" s="9"/>
      <c r="J81" s="9"/>
      <c r="K81" s="9"/>
      <c r="L81" s="9"/>
      <c r="M81" s="9"/>
      <c r="N81" s="9"/>
      <c r="O81" s="9"/>
      <c r="P81" s="9"/>
      <c r="Q81" s="9"/>
      <c r="R81" s="9"/>
      <c r="S81" s="10"/>
      <c r="T81" s="10"/>
      <c r="U81" s="10"/>
      <c r="V81" s="10"/>
      <c r="W81" s="10"/>
      <c r="X81" s="11">
        <f t="shared" si="0"/>
        <v>0</v>
      </c>
    </row>
    <row r="82" spans="1:24" ht="19.5" customHeight="1">
      <c r="A82" s="189"/>
      <c r="B82" s="190"/>
      <c r="C82" s="191"/>
      <c r="D82" s="9"/>
      <c r="E82" s="9"/>
      <c r="F82" s="9"/>
      <c r="G82" s="9"/>
      <c r="H82" s="9"/>
      <c r="I82" s="9"/>
      <c r="J82" s="9"/>
      <c r="K82" s="9"/>
      <c r="L82" s="9"/>
      <c r="M82" s="9"/>
      <c r="N82" s="9"/>
      <c r="O82" s="9"/>
      <c r="P82" s="9"/>
      <c r="Q82" s="9"/>
      <c r="R82" s="9"/>
      <c r="S82" s="10"/>
      <c r="T82" s="10"/>
      <c r="U82" s="10"/>
      <c r="V82" s="10"/>
      <c r="W82" s="10"/>
      <c r="X82" s="11">
        <f t="shared" si="0"/>
        <v>0</v>
      </c>
    </row>
    <row r="83" spans="1:24" ht="19.5" customHeight="1">
      <c r="A83" s="189"/>
      <c r="B83" s="190"/>
      <c r="C83" s="191"/>
      <c r="D83" s="9"/>
      <c r="E83" s="9"/>
      <c r="F83" s="9"/>
      <c r="G83" s="9"/>
      <c r="H83" s="9"/>
      <c r="I83" s="9"/>
      <c r="J83" s="9"/>
      <c r="K83" s="9"/>
      <c r="L83" s="9"/>
      <c r="M83" s="9"/>
      <c r="N83" s="9"/>
      <c r="O83" s="9"/>
      <c r="P83" s="9"/>
      <c r="Q83" s="9"/>
      <c r="R83" s="9"/>
      <c r="S83" s="10"/>
      <c r="T83" s="10"/>
      <c r="U83" s="10"/>
      <c r="V83" s="10"/>
      <c r="W83" s="10"/>
      <c r="X83" s="11">
        <f t="shared" si="0"/>
        <v>0</v>
      </c>
    </row>
    <row r="84" spans="1:24" ht="19.5" customHeight="1">
      <c r="A84" s="189"/>
      <c r="B84" s="190"/>
      <c r="C84" s="191"/>
      <c r="D84" s="9"/>
      <c r="E84" s="9"/>
      <c r="F84" s="9"/>
      <c r="G84" s="9"/>
      <c r="H84" s="9"/>
      <c r="I84" s="9"/>
      <c r="J84" s="9"/>
      <c r="K84" s="9"/>
      <c r="L84" s="9"/>
      <c r="M84" s="9"/>
      <c r="N84" s="9"/>
      <c r="O84" s="9"/>
      <c r="P84" s="9"/>
      <c r="Q84" s="9"/>
      <c r="R84" s="9"/>
      <c r="S84" s="10"/>
      <c r="T84" s="10"/>
      <c r="U84" s="10"/>
      <c r="V84" s="10"/>
      <c r="W84" s="10"/>
      <c r="X84" s="11">
        <f t="shared" si="0"/>
        <v>0</v>
      </c>
    </row>
    <row r="85" spans="1:24" ht="19.5" customHeight="1">
      <c r="A85" s="189"/>
      <c r="B85" s="190"/>
      <c r="C85" s="191"/>
      <c r="D85" s="9"/>
      <c r="E85" s="9"/>
      <c r="F85" s="9"/>
      <c r="G85" s="9"/>
      <c r="H85" s="9"/>
      <c r="I85" s="9"/>
      <c r="J85" s="9"/>
      <c r="K85" s="9"/>
      <c r="L85" s="9"/>
      <c r="M85" s="9"/>
      <c r="N85" s="9"/>
      <c r="O85" s="9"/>
      <c r="P85" s="9"/>
      <c r="Q85" s="9"/>
      <c r="R85" s="9"/>
      <c r="S85" s="10"/>
      <c r="T85" s="10"/>
      <c r="U85" s="10"/>
      <c r="V85" s="10"/>
      <c r="W85" s="10"/>
      <c r="X85" s="11">
        <f t="shared" si="0"/>
        <v>0</v>
      </c>
    </row>
    <row r="86" spans="1:24" ht="19.5" customHeight="1">
      <c r="A86" s="189"/>
      <c r="B86" s="190"/>
      <c r="C86" s="191"/>
      <c r="D86" s="9"/>
      <c r="E86" s="9"/>
      <c r="F86" s="9"/>
      <c r="G86" s="9"/>
      <c r="H86" s="9"/>
      <c r="I86" s="9"/>
      <c r="J86" s="9"/>
      <c r="K86" s="9"/>
      <c r="L86" s="9"/>
      <c r="M86" s="9"/>
      <c r="N86" s="9"/>
      <c r="O86" s="9"/>
      <c r="P86" s="9"/>
      <c r="Q86" s="9"/>
      <c r="R86" s="9"/>
      <c r="S86" s="10"/>
      <c r="T86" s="10"/>
      <c r="U86" s="10"/>
      <c r="V86" s="10"/>
      <c r="W86" s="10"/>
      <c r="X86" s="11">
        <f t="shared" si="0"/>
        <v>0</v>
      </c>
    </row>
    <row r="87" spans="1:24" ht="19.5" customHeight="1">
      <c r="A87" s="189"/>
      <c r="B87" s="190"/>
      <c r="C87" s="191"/>
      <c r="D87" s="9"/>
      <c r="E87" s="9"/>
      <c r="F87" s="9"/>
      <c r="G87" s="9"/>
      <c r="H87" s="9"/>
      <c r="I87" s="9"/>
      <c r="J87" s="9"/>
      <c r="K87" s="9"/>
      <c r="L87" s="9"/>
      <c r="M87" s="9"/>
      <c r="N87" s="9"/>
      <c r="O87" s="9"/>
      <c r="P87" s="9"/>
      <c r="Q87" s="9"/>
      <c r="R87" s="9"/>
      <c r="S87" s="10"/>
      <c r="T87" s="10"/>
      <c r="U87" s="10"/>
      <c r="V87" s="10"/>
      <c r="W87" s="10"/>
      <c r="X87" s="11">
        <f t="shared" si="0"/>
        <v>0</v>
      </c>
    </row>
    <row r="88" spans="1:24" ht="19.5" customHeight="1">
      <c r="A88" s="189"/>
      <c r="B88" s="190"/>
      <c r="C88" s="191"/>
      <c r="D88" s="9"/>
      <c r="E88" s="9"/>
      <c r="F88" s="9"/>
      <c r="G88" s="9"/>
      <c r="H88" s="9"/>
      <c r="I88" s="9"/>
      <c r="J88" s="9"/>
      <c r="K88" s="9"/>
      <c r="L88" s="9"/>
      <c r="M88" s="9"/>
      <c r="N88" s="9"/>
      <c r="O88" s="9"/>
      <c r="P88" s="9"/>
      <c r="Q88" s="9"/>
      <c r="R88" s="9"/>
      <c r="S88" s="10"/>
      <c r="T88" s="10"/>
      <c r="U88" s="10"/>
      <c r="V88" s="10"/>
      <c r="W88" s="10"/>
      <c r="X88" s="11">
        <f t="shared" si="0"/>
        <v>0</v>
      </c>
    </row>
    <row r="89" spans="1:24" ht="19.5" customHeight="1">
      <c r="A89" s="189"/>
      <c r="B89" s="190"/>
      <c r="C89" s="191"/>
      <c r="D89" s="9"/>
      <c r="E89" s="9"/>
      <c r="F89" s="9"/>
      <c r="G89" s="9"/>
      <c r="H89" s="9"/>
      <c r="I89" s="9"/>
      <c r="J89" s="9"/>
      <c r="K89" s="9"/>
      <c r="L89" s="9"/>
      <c r="M89" s="9"/>
      <c r="N89" s="9"/>
      <c r="O89" s="9"/>
      <c r="P89" s="9"/>
      <c r="Q89" s="9"/>
      <c r="R89" s="9"/>
      <c r="S89" s="10"/>
      <c r="T89" s="10"/>
      <c r="U89" s="10"/>
      <c r="V89" s="10"/>
      <c r="W89" s="10"/>
      <c r="X89" s="11">
        <f t="shared" si="0"/>
        <v>0</v>
      </c>
    </row>
    <row r="90" spans="1:24" ht="19.5" customHeight="1">
      <c r="A90" s="189"/>
      <c r="B90" s="190"/>
      <c r="C90" s="191"/>
      <c r="D90" s="9"/>
      <c r="E90" s="9"/>
      <c r="F90" s="9"/>
      <c r="G90" s="9"/>
      <c r="H90" s="9"/>
      <c r="I90" s="9"/>
      <c r="J90" s="9"/>
      <c r="K90" s="9"/>
      <c r="L90" s="9"/>
      <c r="M90" s="9"/>
      <c r="N90" s="9"/>
      <c r="O90" s="9"/>
      <c r="P90" s="9"/>
      <c r="Q90" s="9"/>
      <c r="R90" s="9"/>
      <c r="S90" s="10"/>
      <c r="T90" s="10"/>
      <c r="U90" s="10"/>
      <c r="V90" s="10"/>
      <c r="W90" s="10"/>
      <c r="X90" s="11">
        <f t="shared" si="0"/>
        <v>0</v>
      </c>
    </row>
    <row r="91" spans="1:24" ht="19.5" customHeight="1">
      <c r="A91" s="189"/>
      <c r="B91" s="190"/>
      <c r="C91" s="191"/>
      <c r="D91" s="9"/>
      <c r="E91" s="9"/>
      <c r="F91" s="9"/>
      <c r="G91" s="9"/>
      <c r="H91" s="9"/>
      <c r="I91" s="9"/>
      <c r="J91" s="9"/>
      <c r="K91" s="9"/>
      <c r="L91" s="9"/>
      <c r="M91" s="9"/>
      <c r="N91" s="9"/>
      <c r="O91" s="9"/>
      <c r="P91" s="9"/>
      <c r="Q91" s="9"/>
      <c r="R91" s="9"/>
      <c r="S91" s="10"/>
      <c r="T91" s="10"/>
      <c r="U91" s="10"/>
      <c r="V91" s="10"/>
      <c r="W91" s="10"/>
      <c r="X91" s="11">
        <f t="shared" si="0"/>
        <v>0</v>
      </c>
    </row>
    <row r="92" spans="1:24" ht="19.5" customHeight="1">
      <c r="A92" s="189"/>
      <c r="B92" s="190"/>
      <c r="C92" s="191"/>
      <c r="D92" s="9"/>
      <c r="E92" s="9"/>
      <c r="F92" s="9"/>
      <c r="G92" s="9"/>
      <c r="H92" s="9"/>
      <c r="I92" s="9"/>
      <c r="J92" s="9"/>
      <c r="K92" s="9"/>
      <c r="L92" s="9"/>
      <c r="M92" s="9"/>
      <c r="N92" s="9"/>
      <c r="O92" s="9"/>
      <c r="P92" s="9"/>
      <c r="Q92" s="9"/>
      <c r="R92" s="9"/>
      <c r="S92" s="10"/>
      <c r="T92" s="10"/>
      <c r="U92" s="10"/>
      <c r="V92" s="10"/>
      <c r="W92" s="10"/>
      <c r="X92" s="11">
        <f t="shared" si="0"/>
        <v>0</v>
      </c>
    </row>
    <row r="93" spans="1:24" ht="19.5" customHeight="1">
      <c r="A93" s="198" t="s">
        <v>54</v>
      </c>
      <c r="B93" s="190"/>
      <c r="C93" s="191"/>
      <c r="D93" s="9"/>
      <c r="E93" s="12"/>
      <c r="F93" s="9">
        <f t="shared" ref="F93:W93" si="1">SUM(F74:F92)</f>
        <v>55947</v>
      </c>
      <c r="G93" s="9">
        <f t="shared" si="1"/>
        <v>7146</v>
      </c>
      <c r="H93" s="9">
        <f t="shared" si="1"/>
        <v>83202</v>
      </c>
      <c r="I93" s="9">
        <f t="shared" si="1"/>
        <v>3066</v>
      </c>
      <c r="J93" s="9">
        <f t="shared" si="1"/>
        <v>23344</v>
      </c>
      <c r="K93" s="9">
        <f t="shared" si="1"/>
        <v>1737</v>
      </c>
      <c r="L93" s="9">
        <f t="shared" si="1"/>
        <v>11668</v>
      </c>
      <c r="M93" s="9">
        <f t="shared" si="1"/>
        <v>0</v>
      </c>
      <c r="N93" s="9">
        <f t="shared" si="1"/>
        <v>8688</v>
      </c>
      <c r="O93" s="9">
        <f t="shared" si="1"/>
        <v>0</v>
      </c>
      <c r="P93" s="9">
        <f t="shared" si="1"/>
        <v>0</v>
      </c>
      <c r="Q93" s="9">
        <f t="shared" si="1"/>
        <v>0</v>
      </c>
      <c r="R93" s="9">
        <f t="shared" si="1"/>
        <v>0</v>
      </c>
      <c r="S93" s="9">
        <f t="shared" si="1"/>
        <v>0</v>
      </c>
      <c r="T93" s="9">
        <f t="shared" si="1"/>
        <v>0</v>
      </c>
      <c r="U93" s="9">
        <f t="shared" si="1"/>
        <v>4302</v>
      </c>
      <c r="V93" s="9">
        <f t="shared" si="1"/>
        <v>0</v>
      </c>
      <c r="W93" s="12">
        <f t="shared" si="1"/>
        <v>119014</v>
      </c>
      <c r="X93" s="13" t="e">
        <f>(F93:V93)</f>
        <v>#VALUE!</v>
      </c>
    </row>
    <row r="94" spans="1:24" ht="15.75" customHeight="1">
      <c r="A94" s="14"/>
      <c r="B94" s="14"/>
      <c r="C94" s="14"/>
      <c r="D94" s="14"/>
      <c r="E94" s="14"/>
      <c r="F94" s="14"/>
      <c r="G94" s="14"/>
      <c r="H94" s="14"/>
      <c r="I94" s="14"/>
      <c r="J94" s="14"/>
      <c r="K94" s="14"/>
      <c r="L94" s="14"/>
      <c r="M94" s="14"/>
      <c r="N94" s="14"/>
      <c r="O94" s="14"/>
      <c r="P94" s="14"/>
      <c r="Q94" s="14"/>
      <c r="R94" s="14"/>
      <c r="V94" s="3"/>
    </row>
    <row r="95" spans="1:24" ht="15.75" customHeight="1">
      <c r="A95" s="14"/>
      <c r="B95" s="14"/>
      <c r="C95" s="14"/>
      <c r="D95" s="14"/>
      <c r="E95" s="14"/>
      <c r="F95" s="14"/>
      <c r="G95" s="14"/>
      <c r="H95" s="14"/>
      <c r="I95" s="14"/>
      <c r="J95" s="14"/>
      <c r="K95" s="14"/>
      <c r="L95" s="14"/>
      <c r="M95" s="14"/>
      <c r="N95" s="14"/>
      <c r="O95" s="14"/>
      <c r="P95" s="14"/>
      <c r="Q95" s="14"/>
      <c r="R95" s="14"/>
      <c r="V95" s="3"/>
    </row>
    <row r="96" spans="1:24" ht="34.5" customHeight="1">
      <c r="A96" s="195" t="s">
        <v>55</v>
      </c>
      <c r="B96" s="196"/>
      <c r="C96" s="196"/>
      <c r="D96" s="196"/>
      <c r="E96" s="196"/>
      <c r="F96" s="196"/>
      <c r="G96" s="196"/>
      <c r="H96" s="196"/>
      <c r="I96" s="196"/>
      <c r="J96" s="196"/>
      <c r="K96" s="196"/>
      <c r="L96" s="196"/>
      <c r="M96" s="196"/>
      <c r="V96" s="3"/>
    </row>
    <row r="97" spans="1:22" ht="39.75" customHeight="1">
      <c r="A97" s="194" t="s">
        <v>36</v>
      </c>
      <c r="B97" s="190"/>
      <c r="C97" s="191"/>
      <c r="D97" s="5" t="s">
        <v>56</v>
      </c>
      <c r="E97" s="5" t="s">
        <v>57</v>
      </c>
      <c r="F97" s="5" t="s">
        <v>58</v>
      </c>
      <c r="G97" s="5" t="s">
        <v>59</v>
      </c>
      <c r="H97" s="5" t="s">
        <v>60</v>
      </c>
      <c r="I97" s="5" t="s">
        <v>61</v>
      </c>
      <c r="J97" s="5" t="s">
        <v>62</v>
      </c>
      <c r="K97" s="5" t="s">
        <v>63</v>
      </c>
      <c r="L97" s="5" t="s">
        <v>64</v>
      </c>
      <c r="M97" s="1"/>
      <c r="N97" s="3"/>
      <c r="O97" s="3"/>
      <c r="V97" s="3"/>
    </row>
    <row r="98" spans="1:22" ht="45" customHeight="1">
      <c r="A98" s="189" t="s">
        <v>527</v>
      </c>
      <c r="B98" s="190"/>
      <c r="C98" s="191"/>
      <c r="D98" s="9" t="s">
        <v>528</v>
      </c>
      <c r="E98" s="9" t="s">
        <v>529</v>
      </c>
      <c r="F98" s="9" t="s">
        <v>65</v>
      </c>
      <c r="G98" s="9" t="s">
        <v>65</v>
      </c>
      <c r="H98" s="9" t="s">
        <v>65</v>
      </c>
      <c r="I98" s="9" t="s">
        <v>65</v>
      </c>
      <c r="J98" s="9" t="s">
        <v>65</v>
      </c>
      <c r="K98" s="9" t="s">
        <v>65</v>
      </c>
      <c r="L98" s="9" t="s">
        <v>65</v>
      </c>
      <c r="M98" s="1"/>
      <c r="N98" s="3"/>
      <c r="O98" s="3"/>
      <c r="V98" s="3"/>
    </row>
    <row r="99" spans="1:22" ht="45" customHeight="1">
      <c r="A99" s="201" t="s">
        <v>530</v>
      </c>
      <c r="B99" s="202"/>
      <c r="C99" s="203"/>
      <c r="D99" s="181" t="s">
        <v>531</v>
      </c>
      <c r="E99" s="181" t="s">
        <v>529</v>
      </c>
      <c r="F99" s="9" t="s">
        <v>65</v>
      </c>
      <c r="G99" s="9" t="s">
        <v>65</v>
      </c>
      <c r="H99" s="9" t="s">
        <v>65</v>
      </c>
      <c r="I99" s="9" t="s">
        <v>65</v>
      </c>
      <c r="J99" s="9" t="s">
        <v>65</v>
      </c>
      <c r="K99" s="9" t="s">
        <v>65</v>
      </c>
      <c r="L99" s="9" t="s">
        <v>65</v>
      </c>
      <c r="M99" s="1"/>
      <c r="N99" s="3"/>
      <c r="O99" s="3"/>
      <c r="V99" s="3"/>
    </row>
    <row r="100" spans="1:22" ht="45" customHeight="1">
      <c r="A100" s="178" t="s">
        <v>532</v>
      </c>
      <c r="B100" s="179"/>
      <c r="C100" s="180"/>
      <c r="D100" s="182" t="s">
        <v>533</v>
      </c>
      <c r="E100" s="182" t="s">
        <v>534</v>
      </c>
      <c r="F100" s="9" t="s">
        <v>65</v>
      </c>
      <c r="G100" s="9" t="s">
        <v>65</v>
      </c>
      <c r="H100" s="9" t="s">
        <v>65</v>
      </c>
      <c r="I100" s="9" t="s">
        <v>65</v>
      </c>
      <c r="J100" s="9" t="s">
        <v>65</v>
      </c>
      <c r="K100" s="9" t="s">
        <v>65</v>
      </c>
      <c r="L100" s="9" t="s">
        <v>65</v>
      </c>
      <c r="V100" s="3"/>
    </row>
    <row r="101" spans="1:22" ht="45.75" customHeight="1">
      <c r="V101" s="3"/>
    </row>
    <row r="102" spans="1:22" ht="15.75" customHeight="1">
      <c r="V102" s="3"/>
    </row>
    <row r="103" spans="1:22" ht="15.75" customHeight="1">
      <c r="V103" s="3"/>
    </row>
    <row r="104" spans="1:22" ht="15.75" customHeight="1">
      <c r="V104" s="3"/>
    </row>
    <row r="105" spans="1:22" ht="15.75" customHeight="1">
      <c r="V105" s="3"/>
    </row>
    <row r="106" spans="1:22" ht="15.75" customHeight="1">
      <c r="V106" s="3"/>
    </row>
    <row r="107" spans="1:22" ht="15.75" customHeight="1">
      <c r="V107" s="3"/>
    </row>
    <row r="108" spans="1:22" ht="15.75" customHeight="1">
      <c r="V108" s="3"/>
    </row>
    <row r="109" spans="1:22" ht="15.75" customHeight="1">
      <c r="V109" s="3"/>
    </row>
    <row r="110" spans="1:22" ht="15.75" customHeight="1">
      <c r="V110" s="3"/>
    </row>
    <row r="111" spans="1:22" ht="15.75" customHeight="1">
      <c r="V111" s="3"/>
    </row>
    <row r="112" spans="1:22" ht="15.75" customHeight="1">
      <c r="V112" s="3"/>
    </row>
    <row r="113" spans="22:22" ht="15.75" customHeight="1">
      <c r="V113" s="3"/>
    </row>
    <row r="114" spans="22:22" ht="15.75" customHeight="1">
      <c r="V114" s="3"/>
    </row>
    <row r="115" spans="22:22" ht="15.75" customHeight="1">
      <c r="V115" s="3"/>
    </row>
    <row r="116" spans="22:22" ht="15.75" customHeight="1">
      <c r="V116" s="3"/>
    </row>
    <row r="117" spans="22:22" ht="15.75" customHeight="1">
      <c r="V117" s="3"/>
    </row>
    <row r="118" spans="22:22" ht="15.75" customHeight="1">
      <c r="V118" s="3"/>
    </row>
    <row r="119" spans="22:22" ht="15.75" customHeight="1">
      <c r="V119" s="3"/>
    </row>
    <row r="120" spans="22:22" ht="15.75" customHeight="1">
      <c r="V120" s="3"/>
    </row>
    <row r="121" spans="22:22" ht="15.75" customHeight="1">
      <c r="V121" s="3"/>
    </row>
    <row r="122" spans="22:22" ht="15.75" customHeight="1">
      <c r="V122" s="3"/>
    </row>
    <row r="123" spans="22:22" ht="15.75" customHeight="1">
      <c r="V123" s="3"/>
    </row>
    <row r="124" spans="22:22" ht="15.75" customHeight="1">
      <c r="V124" s="3"/>
    </row>
    <row r="125" spans="22:22" ht="15.75" customHeight="1">
      <c r="V125" s="3"/>
    </row>
    <row r="126" spans="22:22" ht="15.75" customHeight="1">
      <c r="V126" s="3"/>
    </row>
    <row r="127" spans="22:22" ht="15.75" customHeight="1">
      <c r="V127" s="3"/>
    </row>
    <row r="128" spans="22:22" ht="15.75" customHeight="1">
      <c r="V128" s="3"/>
    </row>
    <row r="129" spans="22:22" ht="15.75" customHeight="1">
      <c r="V129" s="3"/>
    </row>
    <row r="130" spans="22:22" ht="15.75" customHeight="1">
      <c r="V130" s="3"/>
    </row>
    <row r="131" spans="22:22" ht="15.75" customHeight="1">
      <c r="V131" s="3"/>
    </row>
    <row r="132" spans="22:22" ht="15.75" customHeight="1">
      <c r="V132" s="3"/>
    </row>
    <row r="133" spans="22:22" ht="15.75" customHeight="1">
      <c r="V133" s="3"/>
    </row>
    <row r="134" spans="22:22" ht="15.75" customHeight="1">
      <c r="V134" s="3"/>
    </row>
    <row r="135" spans="22:22" ht="15.75" customHeight="1">
      <c r="V135" s="3"/>
    </row>
    <row r="136" spans="22:22" ht="15.75" customHeight="1">
      <c r="V136" s="3"/>
    </row>
    <row r="137" spans="22:22" ht="15.75" customHeight="1">
      <c r="V137" s="3"/>
    </row>
    <row r="138" spans="22:22" ht="15.75" customHeight="1">
      <c r="V138" s="3"/>
    </row>
    <row r="139" spans="22:22" ht="15.75" customHeight="1">
      <c r="V139" s="3"/>
    </row>
    <row r="140" spans="22:22" ht="15.75" customHeight="1">
      <c r="V140" s="3"/>
    </row>
    <row r="141" spans="22:22" ht="15.75" customHeight="1">
      <c r="V141" s="3"/>
    </row>
    <row r="142" spans="22:22" ht="15.75" customHeight="1">
      <c r="V142" s="3"/>
    </row>
    <row r="143" spans="22:22" ht="15.75" customHeight="1">
      <c r="V143" s="3"/>
    </row>
    <row r="144" spans="22:22" ht="15.75" customHeight="1">
      <c r="V144" s="3"/>
    </row>
    <row r="145" spans="22:22" ht="15.75" customHeight="1">
      <c r="V145" s="3"/>
    </row>
    <row r="146" spans="22:22" ht="15.75" customHeight="1">
      <c r="V146" s="3"/>
    </row>
    <row r="147" spans="22:22" ht="15.75" customHeight="1">
      <c r="V147" s="3"/>
    </row>
    <row r="148" spans="22:22" ht="15.75" customHeight="1">
      <c r="V148" s="3"/>
    </row>
    <row r="149" spans="22:22" ht="15.75" customHeight="1">
      <c r="V149" s="3"/>
    </row>
    <row r="150" spans="22:22" ht="15.75" customHeight="1">
      <c r="V150" s="3"/>
    </row>
    <row r="151" spans="22:22" ht="15.75" customHeight="1">
      <c r="V151" s="3"/>
    </row>
    <row r="152" spans="22:22" ht="15.75" customHeight="1">
      <c r="V152" s="3"/>
    </row>
    <row r="153" spans="22:22" ht="15.75" customHeight="1">
      <c r="V153" s="3"/>
    </row>
    <row r="154" spans="22:22" ht="15.75" customHeight="1">
      <c r="V154" s="3"/>
    </row>
    <row r="155" spans="22:22" ht="15.75" customHeight="1">
      <c r="V155" s="3"/>
    </row>
    <row r="156" spans="22:22" ht="15.75" customHeight="1">
      <c r="V156" s="3"/>
    </row>
    <row r="157" spans="22:22" ht="15.75" customHeight="1">
      <c r="V157" s="3"/>
    </row>
    <row r="158" spans="22:22" ht="15.75" customHeight="1">
      <c r="V158" s="3"/>
    </row>
    <row r="159" spans="22:22" ht="15.75" customHeight="1">
      <c r="V159" s="3"/>
    </row>
    <row r="160" spans="22:22" ht="15.75" customHeight="1">
      <c r="V160" s="3"/>
    </row>
    <row r="161" spans="22:22" ht="15.75" customHeight="1">
      <c r="V161" s="3"/>
    </row>
    <row r="162" spans="22:22" ht="15.75" customHeight="1">
      <c r="V162" s="3"/>
    </row>
    <row r="163" spans="22:22" ht="15.75" customHeight="1">
      <c r="V163" s="3"/>
    </row>
    <row r="164" spans="22:22" ht="15.75" customHeight="1">
      <c r="V164" s="3"/>
    </row>
    <row r="165" spans="22:22" ht="15.75" customHeight="1">
      <c r="V165" s="3"/>
    </row>
    <row r="166" spans="22:22" ht="15.75" customHeight="1">
      <c r="V166" s="3"/>
    </row>
    <row r="167" spans="22:22" ht="15.75" customHeight="1">
      <c r="V167" s="3"/>
    </row>
    <row r="168" spans="22:22" ht="15.75" customHeight="1">
      <c r="V168" s="3"/>
    </row>
    <row r="169" spans="22:22" ht="15.75" customHeight="1">
      <c r="V169" s="3"/>
    </row>
    <row r="170" spans="22:22" ht="15.75" customHeight="1">
      <c r="V170" s="3"/>
    </row>
    <row r="171" spans="22:22" ht="15.75" customHeight="1">
      <c r="V171" s="3"/>
    </row>
    <row r="172" spans="22:22" ht="15.75" customHeight="1">
      <c r="V172" s="3"/>
    </row>
    <row r="173" spans="22:22" ht="15.75" customHeight="1">
      <c r="V173" s="3"/>
    </row>
    <row r="174" spans="22:22" ht="15.75" customHeight="1">
      <c r="V174" s="3"/>
    </row>
    <row r="175" spans="22:22" ht="15.75" customHeight="1">
      <c r="V175" s="3"/>
    </row>
    <row r="176" spans="22:22" ht="15.75" customHeight="1">
      <c r="V176" s="3"/>
    </row>
    <row r="177" spans="22:22" ht="15.75" customHeight="1">
      <c r="V177" s="3"/>
    </row>
    <row r="178" spans="22:22" ht="15.75" customHeight="1">
      <c r="V178" s="3"/>
    </row>
    <row r="179" spans="22:22" ht="15.75" customHeight="1">
      <c r="V179" s="3"/>
    </row>
    <row r="180" spans="22:22" ht="15.75" customHeight="1">
      <c r="V180" s="3"/>
    </row>
    <row r="181" spans="22:22" ht="15.75" customHeight="1">
      <c r="V181" s="3"/>
    </row>
    <row r="182" spans="22:22" ht="15.75" customHeight="1">
      <c r="V182" s="3"/>
    </row>
    <row r="183" spans="22:22" ht="15.75" customHeight="1">
      <c r="V183" s="3"/>
    </row>
    <row r="184" spans="22:22" ht="15.75" customHeight="1">
      <c r="V184" s="3"/>
    </row>
    <row r="185" spans="22:22" ht="15.75" customHeight="1">
      <c r="V185" s="3"/>
    </row>
    <row r="186" spans="22:22" ht="15.75" customHeight="1">
      <c r="V186" s="3"/>
    </row>
    <row r="187" spans="22:22" ht="15.75" customHeight="1">
      <c r="V187" s="3"/>
    </row>
    <row r="188" spans="22:22" ht="15.75" customHeight="1">
      <c r="V188" s="3"/>
    </row>
    <row r="189" spans="22:22" ht="15.75" customHeight="1">
      <c r="V189" s="3"/>
    </row>
    <row r="190" spans="22:22" ht="15.75" customHeight="1">
      <c r="V190" s="3"/>
    </row>
    <row r="191" spans="22:22" ht="15.75" customHeight="1">
      <c r="V191" s="3"/>
    </row>
    <row r="192" spans="22:22" ht="15.75" customHeight="1">
      <c r="V192" s="3"/>
    </row>
    <row r="193" spans="22:22" ht="15.75" customHeight="1">
      <c r="V193" s="3"/>
    </row>
    <row r="194" spans="22:22" ht="15.75" customHeight="1">
      <c r="V194" s="3"/>
    </row>
    <row r="195" spans="22:22" ht="15.75" customHeight="1">
      <c r="V195" s="3"/>
    </row>
    <row r="196" spans="22:22" ht="15.75" customHeight="1">
      <c r="V196" s="3"/>
    </row>
    <row r="197" spans="22:22" ht="15.75" customHeight="1">
      <c r="V197" s="3"/>
    </row>
    <row r="198" spans="22:22" ht="15.75" customHeight="1">
      <c r="V198" s="3"/>
    </row>
    <row r="199" spans="22:22" ht="15.75" customHeight="1">
      <c r="V199" s="3"/>
    </row>
    <row r="200" spans="22:22" ht="15.75" customHeight="1">
      <c r="V200" s="3"/>
    </row>
    <row r="201" spans="22:22" ht="15.75" customHeight="1">
      <c r="V201" s="3"/>
    </row>
    <row r="202" spans="22:22" ht="15.75" customHeight="1">
      <c r="V202" s="3"/>
    </row>
    <row r="203" spans="22:22" ht="15.75" customHeight="1">
      <c r="V203" s="3"/>
    </row>
    <row r="204" spans="22:22" ht="15.75" customHeight="1">
      <c r="V204" s="3"/>
    </row>
    <row r="205" spans="22:22" ht="15.75" customHeight="1">
      <c r="V205" s="3"/>
    </row>
    <row r="206" spans="22:22" ht="15.75" customHeight="1">
      <c r="V206" s="3"/>
    </row>
    <row r="207" spans="22:22" ht="15.75" customHeight="1">
      <c r="V207" s="3"/>
    </row>
    <row r="208" spans="22:22" ht="15.75" customHeight="1">
      <c r="V208" s="3"/>
    </row>
    <row r="209" spans="22:22" ht="15.75" customHeight="1">
      <c r="V209" s="3"/>
    </row>
    <row r="210" spans="22:22" ht="15.75" customHeight="1">
      <c r="V210" s="3"/>
    </row>
    <row r="211" spans="22:22" ht="15.75" customHeight="1">
      <c r="V211" s="3"/>
    </row>
    <row r="212" spans="22:22" ht="15.75" customHeight="1">
      <c r="V212" s="3"/>
    </row>
    <row r="213" spans="22:22" ht="15.75" customHeight="1">
      <c r="V213" s="3"/>
    </row>
    <row r="214" spans="22:22" ht="15.75" customHeight="1">
      <c r="V214" s="3"/>
    </row>
    <row r="215" spans="22:22" ht="15.75" customHeight="1">
      <c r="V215" s="3"/>
    </row>
    <row r="216" spans="22:22" ht="15.75" customHeight="1">
      <c r="V216" s="3"/>
    </row>
    <row r="217" spans="22:22" ht="15.75" customHeight="1">
      <c r="V217" s="3"/>
    </row>
    <row r="218" spans="22:22" ht="15.75" customHeight="1">
      <c r="V218" s="3"/>
    </row>
    <row r="219" spans="22:22" ht="15.75" customHeight="1">
      <c r="V219" s="3"/>
    </row>
    <row r="220" spans="22:22" ht="15.75" customHeight="1">
      <c r="V220" s="3"/>
    </row>
    <row r="221" spans="22:22" ht="15.75" customHeight="1">
      <c r="V221" s="3"/>
    </row>
    <row r="222" spans="22:22" ht="15.75" customHeight="1">
      <c r="V222" s="3"/>
    </row>
    <row r="223" spans="22:22" ht="15.75" customHeight="1">
      <c r="V223" s="3"/>
    </row>
    <row r="224" spans="22:22" ht="15.75" customHeight="1">
      <c r="V224" s="3"/>
    </row>
    <row r="225" spans="22:22" ht="15.75" customHeight="1">
      <c r="V225" s="3"/>
    </row>
    <row r="226" spans="22:22" ht="15.75" customHeight="1">
      <c r="V226" s="3"/>
    </row>
    <row r="227" spans="22:22" ht="15.75" customHeight="1">
      <c r="V227" s="3"/>
    </row>
    <row r="228" spans="22:22" ht="15.75" customHeight="1">
      <c r="V228" s="3"/>
    </row>
    <row r="229" spans="22:22" ht="15.75" customHeight="1">
      <c r="V229" s="3"/>
    </row>
    <row r="230" spans="22:22" ht="15.75" customHeight="1">
      <c r="V230" s="3"/>
    </row>
    <row r="231" spans="22:22" ht="15.75" customHeight="1">
      <c r="V231" s="3"/>
    </row>
    <row r="232" spans="22:22" ht="15.75" customHeight="1">
      <c r="V232" s="3"/>
    </row>
    <row r="233" spans="22:22" ht="15.75" customHeight="1">
      <c r="V233" s="3"/>
    </row>
    <row r="234" spans="22:22" ht="15.75" customHeight="1">
      <c r="V234" s="3"/>
    </row>
    <row r="235" spans="22:22" ht="15.75" customHeight="1">
      <c r="V235" s="3"/>
    </row>
    <row r="236" spans="22:22" ht="15.75" customHeight="1">
      <c r="V236" s="3"/>
    </row>
    <row r="237" spans="22:22" ht="15.75" customHeight="1">
      <c r="V237" s="3"/>
    </row>
    <row r="238" spans="22:22" ht="15.75" customHeight="1">
      <c r="V238" s="3"/>
    </row>
    <row r="239" spans="22:22" ht="15.75" customHeight="1">
      <c r="V239" s="3"/>
    </row>
    <row r="240" spans="22:22" ht="15.75" customHeight="1">
      <c r="V240" s="3"/>
    </row>
    <row r="241" spans="22:22" ht="15.75" customHeight="1">
      <c r="V241" s="3"/>
    </row>
    <row r="242" spans="22:22" ht="15.75" customHeight="1">
      <c r="V242" s="3"/>
    </row>
    <row r="243" spans="22:22" ht="15.75" customHeight="1">
      <c r="V243" s="3"/>
    </row>
    <row r="244" spans="22:22" ht="15.75" customHeight="1">
      <c r="V244" s="3"/>
    </row>
    <row r="245" spans="22:22" ht="15.75" customHeight="1">
      <c r="V245" s="3"/>
    </row>
    <row r="246" spans="22:22" ht="15.75" customHeight="1">
      <c r="V246" s="3"/>
    </row>
    <row r="247" spans="22:22" ht="15.75" customHeight="1">
      <c r="V247" s="3"/>
    </row>
    <row r="248" spans="22:22" ht="15.75" customHeight="1">
      <c r="V248" s="3"/>
    </row>
    <row r="249" spans="22:22" ht="15.75" customHeight="1">
      <c r="V249" s="3"/>
    </row>
    <row r="250" spans="22:22" ht="15.75" customHeight="1">
      <c r="V250" s="3"/>
    </row>
    <row r="251" spans="22:22" ht="15.75" customHeight="1">
      <c r="V251" s="3"/>
    </row>
    <row r="252" spans="22:22" ht="15.75" customHeight="1">
      <c r="V252" s="3"/>
    </row>
    <row r="253" spans="22:22" ht="15.75" customHeight="1">
      <c r="V253" s="3"/>
    </row>
    <row r="254" spans="22:22" ht="15.75" customHeight="1">
      <c r="V254" s="3"/>
    </row>
    <row r="255" spans="22:22" ht="15.75" customHeight="1">
      <c r="V255" s="3"/>
    </row>
    <row r="256" spans="22:22" ht="15.75" customHeight="1">
      <c r="V256" s="3"/>
    </row>
    <row r="257" spans="22:22" ht="15.75" customHeight="1">
      <c r="V257" s="3"/>
    </row>
    <row r="258" spans="22:22" ht="15.75" customHeight="1">
      <c r="V258" s="3"/>
    </row>
    <row r="259" spans="22:22" ht="15.75" customHeight="1">
      <c r="V259" s="3"/>
    </row>
    <row r="260" spans="22:22" ht="15.75" customHeight="1">
      <c r="V260" s="3"/>
    </row>
    <row r="261" spans="22:22" ht="15.75" customHeight="1">
      <c r="V261" s="3"/>
    </row>
    <row r="262" spans="22:22" ht="15.75" customHeight="1">
      <c r="V262" s="3"/>
    </row>
    <row r="263" spans="22:22" ht="15.75" customHeight="1">
      <c r="V263" s="3"/>
    </row>
    <row r="264" spans="22:22" ht="15.75" customHeight="1">
      <c r="V264" s="3"/>
    </row>
    <row r="265" spans="22:22" ht="15.75" customHeight="1">
      <c r="V265" s="3"/>
    </row>
    <row r="266" spans="22:22" ht="15.75" customHeight="1">
      <c r="V266" s="3"/>
    </row>
    <row r="267" spans="22:22" ht="15.75" customHeight="1">
      <c r="V267" s="3"/>
    </row>
    <row r="268" spans="22:22" ht="15.75" customHeight="1">
      <c r="V268" s="3"/>
    </row>
    <row r="269" spans="22:22" ht="15.75" customHeight="1">
      <c r="V269" s="3"/>
    </row>
    <row r="270" spans="22:22" ht="15.75" customHeight="1">
      <c r="V270" s="3"/>
    </row>
    <row r="271" spans="22:22" ht="15.75" customHeight="1">
      <c r="V271" s="3"/>
    </row>
    <row r="272" spans="22:22" ht="15.75" customHeight="1">
      <c r="V272" s="3"/>
    </row>
    <row r="273" spans="22:22" ht="15.75" customHeight="1">
      <c r="V273" s="3"/>
    </row>
    <row r="274" spans="22:22" ht="15.75" customHeight="1">
      <c r="V274" s="3"/>
    </row>
    <row r="275" spans="22:22" ht="15.75" customHeight="1">
      <c r="V275" s="3"/>
    </row>
    <row r="276" spans="22:22" ht="15.75" customHeight="1">
      <c r="V276" s="3"/>
    </row>
    <row r="277" spans="22:22" ht="15.75" customHeight="1">
      <c r="V277" s="3"/>
    </row>
    <row r="278" spans="22:22" ht="15.75" customHeight="1">
      <c r="V278" s="3"/>
    </row>
    <row r="279" spans="22:22" ht="15.75" customHeight="1">
      <c r="V279" s="3"/>
    </row>
    <row r="280" spans="22:22" ht="15.75" customHeight="1">
      <c r="V280" s="3"/>
    </row>
    <row r="281" spans="22:22" ht="15.75" customHeight="1">
      <c r="V281" s="3"/>
    </row>
    <row r="282" spans="22:22" ht="15.75" customHeight="1">
      <c r="V282" s="3"/>
    </row>
    <row r="283" spans="22:22" ht="15.75" customHeight="1">
      <c r="V283" s="3"/>
    </row>
    <row r="284" spans="22:22" ht="15.75" customHeight="1">
      <c r="V284" s="3"/>
    </row>
    <row r="285" spans="22:22" ht="15.75" customHeight="1">
      <c r="V285" s="3"/>
    </row>
    <row r="286" spans="22:22" ht="15.75" customHeight="1">
      <c r="V286" s="3"/>
    </row>
    <row r="287" spans="22:22" ht="15.75" customHeight="1">
      <c r="V287" s="3"/>
    </row>
    <row r="288" spans="22:22" ht="15.75" customHeight="1">
      <c r="V288" s="3"/>
    </row>
    <row r="289" spans="22:22" ht="15.75" customHeight="1">
      <c r="V289" s="3"/>
    </row>
    <row r="290" spans="22:22" ht="15.75" customHeight="1">
      <c r="V290" s="3"/>
    </row>
    <row r="291" spans="22:22" ht="15.75" customHeight="1">
      <c r="V291" s="3"/>
    </row>
    <row r="292" spans="22:22" ht="15.75" customHeight="1">
      <c r="V292" s="3"/>
    </row>
    <row r="293" spans="22:22" ht="15.75" customHeight="1">
      <c r="V293" s="3"/>
    </row>
    <row r="294" spans="22:22" ht="15.75" customHeight="1">
      <c r="V294" s="3"/>
    </row>
    <row r="295" spans="22:22" ht="15.75" customHeight="1">
      <c r="V295" s="3"/>
    </row>
    <row r="296" spans="22:22" ht="15.75" customHeight="1">
      <c r="V296" s="3"/>
    </row>
    <row r="297" spans="22:22" ht="15.75" customHeight="1">
      <c r="V297" s="3"/>
    </row>
    <row r="298" spans="22:22" ht="15.75" customHeight="1">
      <c r="V298" s="3"/>
    </row>
    <row r="299" spans="22:22" ht="15.75" customHeight="1">
      <c r="V299" s="3"/>
    </row>
    <row r="300" spans="22:22" ht="15.75" customHeight="1">
      <c r="V300" s="3"/>
    </row>
    <row r="301" spans="22:22" ht="15.75" customHeight="1">
      <c r="V301" s="3"/>
    </row>
    <row r="302" spans="22:22" ht="15.75" customHeight="1">
      <c r="V302" s="3"/>
    </row>
    <row r="303" spans="22:22" ht="15.75" customHeight="1">
      <c r="V303" s="3"/>
    </row>
    <row r="304" spans="22:22" ht="15.75" customHeight="1">
      <c r="V304" s="3"/>
    </row>
    <row r="305" spans="22:22" ht="15.75" customHeight="1">
      <c r="V305" s="3"/>
    </row>
    <row r="306" spans="22:22" ht="15.75" customHeight="1">
      <c r="V306" s="3"/>
    </row>
    <row r="307" spans="22:22" ht="15.75" customHeight="1">
      <c r="V307" s="3"/>
    </row>
    <row r="308" spans="22:22" ht="15.75" customHeight="1">
      <c r="V308" s="3"/>
    </row>
    <row r="309" spans="22:22" ht="15.75" customHeight="1">
      <c r="V309" s="3"/>
    </row>
    <row r="310" spans="22:22" ht="15.75" customHeight="1">
      <c r="V310" s="3"/>
    </row>
    <row r="311" spans="22:22" ht="15.75" customHeight="1">
      <c r="V311" s="3"/>
    </row>
    <row r="312" spans="22:22" ht="15.75" customHeight="1">
      <c r="V312" s="3"/>
    </row>
    <row r="313" spans="22:22" ht="15.75" customHeight="1">
      <c r="V313" s="3"/>
    </row>
    <row r="314" spans="22:22" ht="15.75" customHeight="1">
      <c r="V314" s="3"/>
    </row>
    <row r="315" spans="22:22" ht="15.75" customHeight="1">
      <c r="V315" s="3"/>
    </row>
    <row r="316" spans="22:22" ht="15.75" customHeight="1">
      <c r="V316" s="3"/>
    </row>
    <row r="317" spans="22:22" ht="15.75" customHeight="1">
      <c r="V317" s="3"/>
    </row>
    <row r="318" spans="22:22" ht="15.75" customHeight="1">
      <c r="V318" s="3"/>
    </row>
    <row r="319" spans="22:22" ht="15.75" customHeight="1">
      <c r="V319" s="3"/>
    </row>
    <row r="320" spans="22:22" ht="15.75" customHeight="1">
      <c r="V320" s="3"/>
    </row>
    <row r="321" spans="22:22" ht="15.75" customHeight="1">
      <c r="V321" s="3"/>
    </row>
    <row r="322" spans="22:22" ht="15.75" customHeight="1">
      <c r="V322" s="3"/>
    </row>
    <row r="323" spans="22:22" ht="15.75" customHeight="1">
      <c r="V323" s="3"/>
    </row>
    <row r="324" spans="22:22" ht="15.75" customHeight="1">
      <c r="V324" s="3"/>
    </row>
    <row r="325" spans="22:22" ht="15.75" customHeight="1">
      <c r="V325" s="3"/>
    </row>
    <row r="326" spans="22:22" ht="15.75" customHeight="1">
      <c r="V326" s="3"/>
    </row>
    <row r="327" spans="22:22" ht="15.75" customHeight="1">
      <c r="V327" s="3"/>
    </row>
    <row r="328" spans="22:22" ht="15.75" customHeight="1">
      <c r="V328" s="3"/>
    </row>
    <row r="329" spans="22:22" ht="15.75" customHeight="1">
      <c r="V329" s="3"/>
    </row>
    <row r="330" spans="22:22" ht="15.75" customHeight="1">
      <c r="V330" s="3"/>
    </row>
    <row r="331" spans="22:22" ht="15.75" customHeight="1">
      <c r="V331" s="3"/>
    </row>
    <row r="332" spans="22:22" ht="15.75" customHeight="1">
      <c r="V332" s="3"/>
    </row>
    <row r="333" spans="22:22" ht="15.75" customHeight="1">
      <c r="V333" s="3"/>
    </row>
    <row r="334" spans="22:22" ht="15.75" customHeight="1">
      <c r="V334" s="3"/>
    </row>
    <row r="335" spans="22:22" ht="15.75" customHeight="1">
      <c r="V335" s="3"/>
    </row>
    <row r="336" spans="22:22" ht="15.75" customHeight="1">
      <c r="V336" s="3"/>
    </row>
    <row r="337" spans="22:22" ht="15.75" customHeight="1">
      <c r="V337" s="3"/>
    </row>
    <row r="338" spans="22:22" ht="15.75" customHeight="1">
      <c r="V338" s="3"/>
    </row>
    <row r="339" spans="22:22" ht="15.75" customHeight="1">
      <c r="V339" s="3"/>
    </row>
    <row r="340" spans="22:22" ht="15.75" customHeight="1">
      <c r="V340" s="3"/>
    </row>
    <row r="341" spans="22:22" ht="15.75" customHeight="1">
      <c r="V341" s="3"/>
    </row>
    <row r="342" spans="22:22" ht="15.75" customHeight="1">
      <c r="V342" s="3"/>
    </row>
    <row r="343" spans="22:22" ht="15.75" customHeight="1">
      <c r="V343" s="3"/>
    </row>
    <row r="344" spans="22:22" ht="15.75" customHeight="1">
      <c r="V344" s="3"/>
    </row>
    <row r="345" spans="22:22" ht="15.75" customHeight="1">
      <c r="V345" s="3"/>
    </row>
    <row r="346" spans="22:22" ht="15.75" customHeight="1">
      <c r="V346" s="3"/>
    </row>
    <row r="347" spans="22:22" ht="15.75" customHeight="1">
      <c r="V347" s="3"/>
    </row>
    <row r="348" spans="22:22" ht="15.75" customHeight="1">
      <c r="V348" s="3"/>
    </row>
    <row r="349" spans="22:22" ht="15.75" customHeight="1">
      <c r="V349" s="3"/>
    </row>
    <row r="350" spans="22:22" ht="15.75" customHeight="1">
      <c r="V350" s="3"/>
    </row>
    <row r="351" spans="22:22" ht="15.75" customHeight="1">
      <c r="V351" s="3"/>
    </row>
    <row r="352" spans="22:22" ht="15.75" customHeight="1">
      <c r="V352" s="3"/>
    </row>
    <row r="353" spans="22:22" ht="15.75" customHeight="1">
      <c r="V353" s="3"/>
    </row>
    <row r="354" spans="22:22" ht="15.75" customHeight="1">
      <c r="V354" s="3"/>
    </row>
    <row r="355" spans="22:22" ht="15.75" customHeight="1">
      <c r="V355" s="3"/>
    </row>
    <row r="356" spans="22:22" ht="15.75" customHeight="1">
      <c r="V356" s="3"/>
    </row>
    <row r="357" spans="22:22" ht="15.75" customHeight="1">
      <c r="V357" s="3"/>
    </row>
    <row r="358" spans="22:22" ht="15.75" customHeight="1">
      <c r="V358" s="3"/>
    </row>
    <row r="359" spans="22:22" ht="15.75" customHeight="1">
      <c r="V359" s="3"/>
    </row>
    <row r="360" spans="22:22" ht="15.75" customHeight="1">
      <c r="V360" s="3"/>
    </row>
    <row r="361" spans="22:22" ht="15.75" customHeight="1">
      <c r="V361" s="3"/>
    </row>
    <row r="362" spans="22:22" ht="15.75" customHeight="1">
      <c r="V362" s="3"/>
    </row>
    <row r="363" spans="22:22" ht="15.75" customHeight="1">
      <c r="V363" s="3"/>
    </row>
    <row r="364" spans="22:22" ht="15.75" customHeight="1">
      <c r="V364" s="3"/>
    </row>
    <row r="365" spans="22:22" ht="15.75" customHeight="1">
      <c r="V365" s="3"/>
    </row>
    <row r="366" spans="22:22" ht="15.75" customHeight="1">
      <c r="V366" s="3"/>
    </row>
    <row r="367" spans="22:22" ht="15.75" customHeight="1">
      <c r="V367" s="3"/>
    </row>
    <row r="368" spans="22:22" ht="15.75" customHeight="1">
      <c r="V368" s="3"/>
    </row>
    <row r="369" spans="22:22" ht="15.75" customHeight="1">
      <c r="V369" s="3"/>
    </row>
    <row r="370" spans="22:22" ht="15.75" customHeight="1">
      <c r="V370" s="3"/>
    </row>
    <row r="371" spans="22:22" ht="15.75" customHeight="1">
      <c r="V371" s="3"/>
    </row>
    <row r="372" spans="22:22" ht="15.75" customHeight="1">
      <c r="V372" s="3"/>
    </row>
    <row r="373" spans="22:22" ht="15.75" customHeight="1">
      <c r="V373" s="3"/>
    </row>
    <row r="374" spans="22:22" ht="15.75" customHeight="1">
      <c r="V374" s="3"/>
    </row>
    <row r="375" spans="22:22" ht="15.75" customHeight="1">
      <c r="V375" s="3"/>
    </row>
    <row r="376" spans="22:22" ht="15.75" customHeight="1">
      <c r="V376" s="3"/>
    </row>
    <row r="377" spans="22:22" ht="15.75" customHeight="1">
      <c r="V377" s="3"/>
    </row>
    <row r="378" spans="22:22" ht="15.75" customHeight="1">
      <c r="V378" s="3"/>
    </row>
    <row r="379" spans="22:22" ht="15.75" customHeight="1">
      <c r="V379" s="3"/>
    </row>
    <row r="380" spans="22:22" ht="15.75" customHeight="1">
      <c r="V380" s="3"/>
    </row>
    <row r="381" spans="22:22" ht="15.75" customHeight="1">
      <c r="V381" s="3"/>
    </row>
    <row r="382" spans="22:22" ht="15.75" customHeight="1">
      <c r="V382" s="3"/>
    </row>
    <row r="383" spans="22:22" ht="15.75" customHeight="1">
      <c r="V383" s="3"/>
    </row>
    <row r="384" spans="22:22" ht="15.75" customHeight="1">
      <c r="V384" s="3"/>
    </row>
    <row r="385" spans="22:22" ht="15.75" customHeight="1">
      <c r="V385" s="3"/>
    </row>
    <row r="386" spans="22:22" ht="15.75" customHeight="1">
      <c r="V386" s="3"/>
    </row>
    <row r="387" spans="22:22" ht="15.75" customHeight="1">
      <c r="V387" s="3"/>
    </row>
    <row r="388" spans="22:22" ht="15.75" customHeight="1">
      <c r="V388" s="3"/>
    </row>
    <row r="389" spans="22:22" ht="15.75" customHeight="1">
      <c r="V389" s="3"/>
    </row>
    <row r="390" spans="22:22" ht="15.75" customHeight="1">
      <c r="V390" s="3"/>
    </row>
    <row r="391" spans="22:22" ht="15.75" customHeight="1">
      <c r="V391" s="3"/>
    </row>
    <row r="392" spans="22:22" ht="15.75" customHeight="1">
      <c r="V392" s="3"/>
    </row>
    <row r="393" spans="22:22" ht="15.75" customHeight="1">
      <c r="V393" s="3"/>
    </row>
    <row r="394" spans="22:22" ht="15.75" customHeight="1">
      <c r="V394" s="3"/>
    </row>
    <row r="395" spans="22:22" ht="15.75" customHeight="1">
      <c r="V395" s="3"/>
    </row>
    <row r="396" spans="22:22" ht="15.75" customHeight="1">
      <c r="V396" s="3"/>
    </row>
    <row r="397" spans="22:22" ht="15.75" customHeight="1">
      <c r="V397" s="3"/>
    </row>
    <row r="398" spans="22:22" ht="15.75" customHeight="1">
      <c r="V398" s="3"/>
    </row>
    <row r="399" spans="22:22" ht="15.75" customHeight="1">
      <c r="V399" s="3"/>
    </row>
    <row r="400" spans="22:22" ht="15.75" customHeight="1">
      <c r="V400" s="3"/>
    </row>
    <row r="401" spans="22:22" ht="15.75" customHeight="1">
      <c r="V401" s="3"/>
    </row>
    <row r="402" spans="22:22" ht="15.75" customHeight="1">
      <c r="V402" s="3"/>
    </row>
    <row r="403" spans="22:22" ht="15.75" customHeight="1">
      <c r="V403" s="3"/>
    </row>
    <row r="404" spans="22:22" ht="15.75" customHeight="1">
      <c r="V404" s="3"/>
    </row>
    <row r="405" spans="22:22" ht="15.75" customHeight="1">
      <c r="V405" s="3"/>
    </row>
    <row r="406" spans="22:22" ht="15.75" customHeight="1">
      <c r="V406" s="3"/>
    </row>
    <row r="407" spans="22:22" ht="15.75" customHeight="1">
      <c r="V407" s="3"/>
    </row>
    <row r="408" spans="22:22" ht="15.75" customHeight="1">
      <c r="V408" s="3"/>
    </row>
    <row r="409" spans="22:22" ht="15.75" customHeight="1">
      <c r="V409" s="3"/>
    </row>
    <row r="410" spans="22:22" ht="15.75" customHeight="1">
      <c r="V410" s="3"/>
    </row>
    <row r="411" spans="22:22" ht="15.75" customHeight="1">
      <c r="V411" s="3"/>
    </row>
    <row r="412" spans="22:22" ht="15.75" customHeight="1">
      <c r="V412" s="3"/>
    </row>
    <row r="413" spans="22:22" ht="15.75" customHeight="1">
      <c r="V413" s="3"/>
    </row>
    <row r="414" spans="22:22" ht="15.75" customHeight="1">
      <c r="V414" s="3"/>
    </row>
    <row r="415" spans="22:22" ht="15.75" customHeight="1">
      <c r="V415" s="3"/>
    </row>
    <row r="416" spans="22:22" ht="15.75" customHeight="1">
      <c r="V416" s="3"/>
    </row>
    <row r="417" spans="22:22" ht="15.75" customHeight="1">
      <c r="V417" s="3"/>
    </row>
    <row r="418" spans="22:22" ht="15.75" customHeight="1">
      <c r="V418" s="3"/>
    </row>
    <row r="419" spans="22:22" ht="15.75" customHeight="1">
      <c r="V419" s="3"/>
    </row>
    <row r="420" spans="22:22" ht="15.75" customHeight="1">
      <c r="V420" s="3"/>
    </row>
    <row r="421" spans="22:22" ht="15.75" customHeight="1">
      <c r="V421" s="3"/>
    </row>
    <row r="422" spans="22:22" ht="15.75" customHeight="1">
      <c r="V422" s="3"/>
    </row>
    <row r="423" spans="22:22" ht="15.75" customHeight="1">
      <c r="V423" s="3"/>
    </row>
    <row r="424" spans="22:22" ht="15.75" customHeight="1">
      <c r="V424" s="3"/>
    </row>
    <row r="425" spans="22:22" ht="15.75" customHeight="1">
      <c r="V425" s="3"/>
    </row>
    <row r="426" spans="22:22" ht="15.75" customHeight="1">
      <c r="V426" s="3"/>
    </row>
    <row r="427" spans="22:22" ht="15.75" customHeight="1">
      <c r="V427" s="3"/>
    </row>
    <row r="428" spans="22:22" ht="15.75" customHeight="1">
      <c r="V428" s="3"/>
    </row>
    <row r="429" spans="22:22" ht="15.75" customHeight="1">
      <c r="V429" s="3"/>
    </row>
    <row r="430" spans="22:22" ht="15.75" customHeight="1">
      <c r="V430" s="3"/>
    </row>
    <row r="431" spans="22:22" ht="15.75" customHeight="1">
      <c r="V431" s="3"/>
    </row>
    <row r="432" spans="22:22" ht="15.75" customHeight="1">
      <c r="V432" s="3"/>
    </row>
    <row r="433" spans="22:22" ht="15.75" customHeight="1">
      <c r="V433" s="3"/>
    </row>
    <row r="434" spans="22:22" ht="15.75" customHeight="1">
      <c r="V434" s="3"/>
    </row>
    <row r="435" spans="22:22" ht="15.75" customHeight="1">
      <c r="V435" s="3"/>
    </row>
    <row r="436" spans="22:22" ht="15.75" customHeight="1">
      <c r="V436" s="3"/>
    </row>
    <row r="437" spans="22:22" ht="15.75" customHeight="1">
      <c r="V437" s="3"/>
    </row>
    <row r="438" spans="22:22" ht="15.75" customHeight="1">
      <c r="V438" s="3"/>
    </row>
    <row r="439" spans="22:22" ht="15.75" customHeight="1">
      <c r="V439" s="3"/>
    </row>
    <row r="440" spans="22:22" ht="15.75" customHeight="1">
      <c r="V440" s="3"/>
    </row>
    <row r="441" spans="22:22" ht="15.75" customHeight="1">
      <c r="V441" s="3"/>
    </row>
    <row r="442" spans="22:22" ht="15.75" customHeight="1">
      <c r="V442" s="3"/>
    </row>
    <row r="443" spans="22:22" ht="15.75" customHeight="1">
      <c r="V443" s="3"/>
    </row>
    <row r="444" spans="22:22" ht="15.75" customHeight="1">
      <c r="V444" s="3"/>
    </row>
    <row r="445" spans="22:22" ht="15.75" customHeight="1">
      <c r="V445" s="3"/>
    </row>
    <row r="446" spans="22:22" ht="15.75" customHeight="1">
      <c r="V446" s="3"/>
    </row>
    <row r="447" spans="22:22" ht="15.75" customHeight="1">
      <c r="V447" s="3"/>
    </row>
    <row r="448" spans="22:22" ht="15.75" customHeight="1">
      <c r="V448" s="3"/>
    </row>
    <row r="449" spans="22:22" ht="15.75" customHeight="1">
      <c r="V449" s="3"/>
    </row>
    <row r="450" spans="22:22" ht="15.75" customHeight="1">
      <c r="V450" s="3"/>
    </row>
    <row r="451" spans="22:22" ht="15.75" customHeight="1">
      <c r="V451" s="3"/>
    </row>
    <row r="452" spans="22:22" ht="15.75" customHeight="1">
      <c r="V452" s="3"/>
    </row>
    <row r="453" spans="22:22" ht="15.75" customHeight="1">
      <c r="V453" s="3"/>
    </row>
    <row r="454" spans="22:22" ht="15.75" customHeight="1">
      <c r="V454" s="3"/>
    </row>
    <row r="455" spans="22:22" ht="15.75" customHeight="1">
      <c r="V455" s="3"/>
    </row>
    <row r="456" spans="22:22" ht="15.75" customHeight="1">
      <c r="V456" s="3"/>
    </row>
    <row r="457" spans="22:22" ht="15.75" customHeight="1">
      <c r="V457" s="3"/>
    </row>
    <row r="458" spans="22:22" ht="15.75" customHeight="1">
      <c r="V458" s="3"/>
    </row>
    <row r="459" spans="22:22" ht="15.75" customHeight="1">
      <c r="V459" s="3"/>
    </row>
    <row r="460" spans="22:22" ht="15.75" customHeight="1">
      <c r="V460" s="3"/>
    </row>
    <row r="461" spans="22:22" ht="15.75" customHeight="1">
      <c r="V461" s="3"/>
    </row>
    <row r="462" spans="22:22" ht="15.75" customHeight="1">
      <c r="V462" s="3"/>
    </row>
    <row r="463" spans="22:22" ht="15.75" customHeight="1">
      <c r="V463" s="3"/>
    </row>
    <row r="464" spans="22:22" ht="15.75" customHeight="1">
      <c r="V464" s="3"/>
    </row>
    <row r="465" spans="22:22" ht="15.75" customHeight="1">
      <c r="V465" s="3"/>
    </row>
    <row r="466" spans="22:22" ht="15.75" customHeight="1">
      <c r="V466" s="3"/>
    </row>
    <row r="467" spans="22:22" ht="15.75" customHeight="1">
      <c r="V467" s="3"/>
    </row>
    <row r="468" spans="22:22" ht="15.75" customHeight="1">
      <c r="V468" s="3"/>
    </row>
    <row r="469" spans="22:22" ht="15.75" customHeight="1">
      <c r="V469" s="3"/>
    </row>
    <row r="470" spans="22:22" ht="15.75" customHeight="1">
      <c r="V470" s="3"/>
    </row>
    <row r="471" spans="22:22" ht="15.75" customHeight="1">
      <c r="V471" s="3"/>
    </row>
    <row r="472" spans="22:22" ht="15.75" customHeight="1">
      <c r="V472" s="3"/>
    </row>
    <row r="473" spans="22:22" ht="15.75" customHeight="1">
      <c r="V473" s="3"/>
    </row>
    <row r="474" spans="22:22" ht="15.75" customHeight="1">
      <c r="V474" s="3"/>
    </row>
    <row r="475" spans="22:22" ht="15.75" customHeight="1">
      <c r="V475" s="3"/>
    </row>
    <row r="476" spans="22:22" ht="15.75" customHeight="1">
      <c r="V476" s="3"/>
    </row>
    <row r="477" spans="22:22" ht="15.75" customHeight="1">
      <c r="V477" s="3"/>
    </row>
    <row r="478" spans="22:22" ht="15.75" customHeight="1">
      <c r="V478" s="3"/>
    </row>
    <row r="479" spans="22:22" ht="15.75" customHeight="1">
      <c r="V479" s="3"/>
    </row>
    <row r="480" spans="22:22" ht="15.75" customHeight="1">
      <c r="V480" s="3"/>
    </row>
    <row r="481" spans="22:22" ht="15.75" customHeight="1">
      <c r="V481" s="3"/>
    </row>
    <row r="482" spans="22:22" ht="15.75" customHeight="1">
      <c r="V482" s="3"/>
    </row>
    <row r="483" spans="22:22" ht="15.75" customHeight="1">
      <c r="V483" s="3"/>
    </row>
    <row r="484" spans="22:22" ht="15.75" customHeight="1">
      <c r="V484" s="3"/>
    </row>
    <row r="485" spans="22:22" ht="15.75" customHeight="1">
      <c r="V485" s="3"/>
    </row>
    <row r="486" spans="22:22" ht="15.75" customHeight="1">
      <c r="V486" s="3"/>
    </row>
    <row r="487" spans="22:22" ht="15.75" customHeight="1">
      <c r="V487" s="3"/>
    </row>
    <row r="488" spans="22:22" ht="15.75" customHeight="1">
      <c r="V488" s="3"/>
    </row>
    <row r="489" spans="22:22" ht="15.75" customHeight="1">
      <c r="V489" s="3"/>
    </row>
    <row r="490" spans="22:22" ht="15.75" customHeight="1">
      <c r="V490" s="3"/>
    </row>
    <row r="491" spans="22:22" ht="15.75" customHeight="1">
      <c r="V491" s="3"/>
    </row>
    <row r="492" spans="22:22" ht="15.75" customHeight="1">
      <c r="V492" s="3"/>
    </row>
    <row r="493" spans="22:22" ht="15.75" customHeight="1">
      <c r="V493" s="3"/>
    </row>
    <row r="494" spans="22:22" ht="15.75" customHeight="1">
      <c r="V494" s="3"/>
    </row>
    <row r="495" spans="22:22" ht="15.75" customHeight="1">
      <c r="V495" s="3"/>
    </row>
    <row r="496" spans="22:22" ht="15.75" customHeight="1">
      <c r="V496" s="3"/>
    </row>
    <row r="497" spans="22:22" ht="15.75" customHeight="1">
      <c r="V497" s="3"/>
    </row>
    <row r="498" spans="22:22" ht="15.75" customHeight="1">
      <c r="V498" s="3"/>
    </row>
    <row r="499" spans="22:22" ht="15.75" customHeight="1">
      <c r="V499" s="3"/>
    </row>
    <row r="500" spans="22:22" ht="15.75" customHeight="1">
      <c r="V500" s="3"/>
    </row>
    <row r="501" spans="22:22" ht="15.75" customHeight="1">
      <c r="V501" s="3"/>
    </row>
    <row r="502" spans="22:22" ht="15.75" customHeight="1">
      <c r="V502" s="3"/>
    </row>
    <row r="503" spans="22:22" ht="15.75" customHeight="1">
      <c r="V503" s="3"/>
    </row>
    <row r="504" spans="22:22" ht="15.75" customHeight="1">
      <c r="V504" s="3"/>
    </row>
    <row r="505" spans="22:22" ht="15.75" customHeight="1">
      <c r="V505" s="3"/>
    </row>
    <row r="506" spans="22:22" ht="15.75" customHeight="1">
      <c r="V506" s="3"/>
    </row>
    <row r="507" spans="22:22" ht="15.75" customHeight="1">
      <c r="V507" s="3"/>
    </row>
    <row r="508" spans="22:22" ht="15.75" customHeight="1">
      <c r="V508" s="3"/>
    </row>
    <row r="509" spans="22:22" ht="15.75" customHeight="1">
      <c r="V509" s="3"/>
    </row>
    <row r="510" spans="22:22" ht="15.75" customHeight="1">
      <c r="V510" s="3"/>
    </row>
    <row r="511" spans="22:22" ht="15.75" customHeight="1">
      <c r="V511" s="3"/>
    </row>
    <row r="512" spans="22:22" ht="15.75" customHeight="1">
      <c r="V512" s="3"/>
    </row>
    <row r="513" spans="22:22" ht="15.75" customHeight="1">
      <c r="V513" s="3"/>
    </row>
    <row r="514" spans="22:22" ht="15.75" customHeight="1">
      <c r="V514" s="3"/>
    </row>
    <row r="515" spans="22:22" ht="15.75" customHeight="1">
      <c r="V515" s="3"/>
    </row>
    <row r="516" spans="22:22" ht="15.75" customHeight="1">
      <c r="V516" s="3"/>
    </row>
    <row r="517" spans="22:22" ht="15.75" customHeight="1">
      <c r="V517" s="3"/>
    </row>
    <row r="518" spans="22:22" ht="15.75" customHeight="1">
      <c r="V518" s="3"/>
    </row>
    <row r="519" spans="22:22" ht="15.75" customHeight="1">
      <c r="V519" s="3"/>
    </row>
    <row r="520" spans="22:22" ht="15.75" customHeight="1">
      <c r="V520" s="3"/>
    </row>
    <row r="521" spans="22:22" ht="15.75" customHeight="1">
      <c r="V521" s="3"/>
    </row>
    <row r="522" spans="22:22" ht="15.75" customHeight="1">
      <c r="V522" s="3"/>
    </row>
    <row r="523" spans="22:22" ht="15.75" customHeight="1">
      <c r="V523" s="3"/>
    </row>
    <row r="524" spans="22:22" ht="15.75" customHeight="1">
      <c r="V524" s="3"/>
    </row>
    <row r="525" spans="22:22" ht="15.75" customHeight="1">
      <c r="V525" s="3"/>
    </row>
    <row r="526" spans="22:22" ht="15.75" customHeight="1">
      <c r="V526" s="3"/>
    </row>
    <row r="527" spans="22:22" ht="15.75" customHeight="1">
      <c r="V527" s="3"/>
    </row>
    <row r="528" spans="22:22" ht="15.75" customHeight="1">
      <c r="V528" s="3"/>
    </row>
    <row r="529" spans="22:22" ht="15.75" customHeight="1">
      <c r="V529" s="3"/>
    </row>
    <row r="530" spans="22:22" ht="15.75" customHeight="1">
      <c r="V530" s="3"/>
    </row>
    <row r="531" spans="22:22" ht="15.75" customHeight="1">
      <c r="V531" s="3"/>
    </row>
    <row r="532" spans="22:22" ht="15.75" customHeight="1">
      <c r="V532" s="3"/>
    </row>
    <row r="533" spans="22:22" ht="15.75" customHeight="1">
      <c r="V533" s="3"/>
    </row>
    <row r="534" spans="22:22" ht="15.75" customHeight="1">
      <c r="V534" s="3"/>
    </row>
    <row r="535" spans="22:22" ht="15.75" customHeight="1">
      <c r="V535" s="3"/>
    </row>
    <row r="536" spans="22:22" ht="15.75" customHeight="1">
      <c r="V536" s="3"/>
    </row>
    <row r="537" spans="22:22" ht="15.75" customHeight="1">
      <c r="V537" s="3"/>
    </row>
    <row r="538" spans="22:22" ht="15.75" customHeight="1">
      <c r="V538" s="3"/>
    </row>
    <row r="539" spans="22:22" ht="15.75" customHeight="1">
      <c r="V539" s="3"/>
    </row>
    <row r="540" spans="22:22" ht="15.75" customHeight="1">
      <c r="V540" s="3"/>
    </row>
    <row r="541" spans="22:22" ht="15.75" customHeight="1">
      <c r="V541" s="3"/>
    </row>
    <row r="542" spans="22:22" ht="15.75" customHeight="1">
      <c r="V542" s="3"/>
    </row>
    <row r="543" spans="22:22" ht="15.75" customHeight="1">
      <c r="V543" s="3"/>
    </row>
    <row r="544" spans="22:22" ht="15.75" customHeight="1">
      <c r="V544" s="3"/>
    </row>
    <row r="545" spans="22:22" ht="15.75" customHeight="1">
      <c r="V545" s="3"/>
    </row>
    <row r="546" spans="22:22" ht="15.75" customHeight="1">
      <c r="V546" s="3"/>
    </row>
    <row r="547" spans="22:22" ht="15.75" customHeight="1">
      <c r="V547" s="3"/>
    </row>
    <row r="548" spans="22:22" ht="15.75" customHeight="1">
      <c r="V548" s="3"/>
    </row>
    <row r="549" spans="22:22" ht="15.75" customHeight="1">
      <c r="V549" s="3"/>
    </row>
    <row r="550" spans="22:22" ht="15.75" customHeight="1">
      <c r="V550" s="3"/>
    </row>
    <row r="551" spans="22:22" ht="15.75" customHeight="1">
      <c r="V551" s="3"/>
    </row>
    <row r="552" spans="22:22" ht="15.75" customHeight="1">
      <c r="V552" s="3"/>
    </row>
    <row r="553" spans="22:22" ht="15.75" customHeight="1">
      <c r="V553" s="3"/>
    </row>
    <row r="554" spans="22:22" ht="15.75" customHeight="1">
      <c r="V554" s="3"/>
    </row>
    <row r="555" spans="22:22" ht="15.75" customHeight="1">
      <c r="V555" s="3"/>
    </row>
    <row r="556" spans="22:22" ht="15.75" customHeight="1">
      <c r="V556" s="3"/>
    </row>
    <row r="557" spans="22:22" ht="15.75" customHeight="1">
      <c r="V557" s="3"/>
    </row>
    <row r="558" spans="22:22" ht="15.75" customHeight="1">
      <c r="V558" s="3"/>
    </row>
    <row r="559" spans="22:22" ht="15.75" customHeight="1">
      <c r="V559" s="3"/>
    </row>
    <row r="560" spans="22:22" ht="15.75" customHeight="1">
      <c r="V560" s="3"/>
    </row>
    <row r="561" spans="22:22" ht="15.75" customHeight="1">
      <c r="V561" s="3"/>
    </row>
    <row r="562" spans="22:22" ht="15.75" customHeight="1">
      <c r="V562" s="3"/>
    </row>
    <row r="563" spans="22:22" ht="15.75" customHeight="1">
      <c r="V563" s="3"/>
    </row>
    <row r="564" spans="22:22" ht="15.75" customHeight="1">
      <c r="V564" s="3"/>
    </row>
    <row r="565" spans="22:22" ht="15.75" customHeight="1">
      <c r="V565" s="3"/>
    </row>
    <row r="566" spans="22:22" ht="15.75" customHeight="1">
      <c r="V566" s="3"/>
    </row>
    <row r="567" spans="22:22" ht="15.75" customHeight="1">
      <c r="V567" s="3"/>
    </row>
    <row r="568" spans="22:22" ht="15.75" customHeight="1">
      <c r="V568" s="3"/>
    </row>
    <row r="569" spans="22:22" ht="15.75" customHeight="1">
      <c r="V569" s="3"/>
    </row>
    <row r="570" spans="22:22" ht="15.75" customHeight="1">
      <c r="V570" s="3"/>
    </row>
    <row r="571" spans="22:22" ht="15.75" customHeight="1">
      <c r="V571" s="3"/>
    </row>
    <row r="572" spans="22:22" ht="15.75" customHeight="1">
      <c r="V572" s="3"/>
    </row>
    <row r="573" spans="22:22" ht="15.75" customHeight="1">
      <c r="V573" s="3"/>
    </row>
    <row r="574" spans="22:22" ht="15.75" customHeight="1">
      <c r="V574" s="3"/>
    </row>
    <row r="575" spans="22:22" ht="15.75" customHeight="1">
      <c r="V575" s="3"/>
    </row>
    <row r="576" spans="22:22" ht="15.75" customHeight="1">
      <c r="V576" s="3"/>
    </row>
    <row r="577" spans="22:22" ht="15.75" customHeight="1">
      <c r="V577" s="3"/>
    </row>
    <row r="578" spans="22:22" ht="15.75" customHeight="1">
      <c r="V578" s="3"/>
    </row>
    <row r="579" spans="22:22" ht="15.75" customHeight="1">
      <c r="V579" s="3"/>
    </row>
    <row r="580" spans="22:22" ht="15.75" customHeight="1">
      <c r="V580" s="3"/>
    </row>
    <row r="581" spans="22:22" ht="15.75" customHeight="1">
      <c r="V581" s="3"/>
    </row>
    <row r="582" spans="22:22" ht="15.75" customHeight="1">
      <c r="V582" s="3"/>
    </row>
    <row r="583" spans="22:22" ht="15.75" customHeight="1">
      <c r="V583" s="3"/>
    </row>
    <row r="584" spans="22:22" ht="15.75" customHeight="1">
      <c r="V584" s="3"/>
    </row>
    <row r="585" spans="22:22" ht="15.75" customHeight="1">
      <c r="V585" s="3"/>
    </row>
    <row r="586" spans="22:22" ht="15.75" customHeight="1">
      <c r="V586" s="3"/>
    </row>
    <row r="587" spans="22:22" ht="15.75" customHeight="1">
      <c r="V587" s="3"/>
    </row>
    <row r="588" spans="22:22" ht="15.75" customHeight="1">
      <c r="V588" s="3"/>
    </row>
    <row r="589" spans="22:22" ht="15.75" customHeight="1">
      <c r="V589" s="3"/>
    </row>
    <row r="590" spans="22:22" ht="15.75" customHeight="1">
      <c r="V590" s="3"/>
    </row>
    <row r="591" spans="22:22" ht="15.75" customHeight="1">
      <c r="V591" s="3"/>
    </row>
    <row r="592" spans="22:22" ht="15.75" customHeight="1">
      <c r="V592" s="3"/>
    </row>
    <row r="593" spans="22:22" ht="15.75" customHeight="1">
      <c r="V593" s="3"/>
    </row>
    <row r="594" spans="22:22" ht="15.75" customHeight="1">
      <c r="V594" s="3"/>
    </row>
    <row r="595" spans="22:22" ht="15.75" customHeight="1">
      <c r="V595" s="3"/>
    </row>
    <row r="596" spans="22:22" ht="15.75" customHeight="1">
      <c r="V596" s="3"/>
    </row>
    <row r="597" spans="22:22" ht="15.75" customHeight="1">
      <c r="V597" s="3"/>
    </row>
    <row r="598" spans="22:22" ht="15.75" customHeight="1">
      <c r="V598" s="3"/>
    </row>
    <row r="599" spans="22:22" ht="15.75" customHeight="1">
      <c r="V599" s="3"/>
    </row>
    <row r="600" spans="22:22" ht="15.75" customHeight="1">
      <c r="V600" s="3"/>
    </row>
    <row r="601" spans="22:22" ht="15.75" customHeight="1">
      <c r="V601" s="3"/>
    </row>
    <row r="602" spans="22:22" ht="15.75" customHeight="1">
      <c r="V602" s="3"/>
    </row>
    <row r="603" spans="22:22" ht="15.75" customHeight="1">
      <c r="V603" s="3"/>
    </row>
    <row r="604" spans="22:22" ht="15.75" customHeight="1">
      <c r="V604" s="3"/>
    </row>
    <row r="605" spans="22:22" ht="15.75" customHeight="1">
      <c r="V605" s="3"/>
    </row>
    <row r="606" spans="22:22" ht="15.75" customHeight="1">
      <c r="V606" s="3"/>
    </row>
    <row r="607" spans="22:22" ht="15.75" customHeight="1">
      <c r="V607" s="3"/>
    </row>
    <row r="608" spans="22:22" ht="15.75" customHeight="1">
      <c r="V608" s="3"/>
    </row>
    <row r="609" spans="22:22" ht="15.75" customHeight="1">
      <c r="V609" s="3"/>
    </row>
    <row r="610" spans="22:22" ht="15.75" customHeight="1">
      <c r="V610" s="3"/>
    </row>
    <row r="611" spans="22:22" ht="15.75" customHeight="1">
      <c r="V611" s="3"/>
    </row>
    <row r="612" spans="22:22" ht="15.75" customHeight="1">
      <c r="V612" s="3"/>
    </row>
    <row r="613" spans="22:22" ht="15.75" customHeight="1">
      <c r="V613" s="3"/>
    </row>
    <row r="614" spans="22:22" ht="15.75" customHeight="1">
      <c r="V614" s="3"/>
    </row>
    <row r="615" spans="22:22" ht="15.75" customHeight="1">
      <c r="V615" s="3"/>
    </row>
    <row r="616" spans="22:22" ht="15.75" customHeight="1">
      <c r="V616" s="3"/>
    </row>
    <row r="617" spans="22:22" ht="15.75" customHeight="1">
      <c r="V617" s="3"/>
    </row>
    <row r="618" spans="22:22" ht="15.75" customHeight="1">
      <c r="V618" s="3"/>
    </row>
    <row r="619" spans="22:22" ht="15.75" customHeight="1">
      <c r="V619" s="3"/>
    </row>
    <row r="620" spans="22:22" ht="15.75" customHeight="1">
      <c r="V620" s="3"/>
    </row>
    <row r="621" spans="22:22" ht="15.75" customHeight="1">
      <c r="V621" s="3"/>
    </row>
    <row r="622" spans="22:22" ht="15.75" customHeight="1">
      <c r="V622" s="3"/>
    </row>
    <row r="623" spans="22:22" ht="15.75" customHeight="1">
      <c r="V623" s="3"/>
    </row>
    <row r="624" spans="22:22" ht="15.75" customHeight="1">
      <c r="V624" s="3"/>
    </row>
    <row r="625" spans="22:22" ht="15.75" customHeight="1">
      <c r="V625" s="3"/>
    </row>
    <row r="626" spans="22:22" ht="15.75" customHeight="1">
      <c r="V626" s="3"/>
    </row>
    <row r="627" spans="22:22" ht="15.75" customHeight="1">
      <c r="V627" s="3"/>
    </row>
    <row r="628" spans="22:22" ht="15.75" customHeight="1">
      <c r="V628" s="3"/>
    </row>
    <row r="629" spans="22:22" ht="15.75" customHeight="1">
      <c r="V629" s="3"/>
    </row>
    <row r="630" spans="22:22" ht="15.75" customHeight="1">
      <c r="V630" s="3"/>
    </row>
    <row r="631" spans="22:22" ht="15.75" customHeight="1">
      <c r="V631" s="3"/>
    </row>
    <row r="632" spans="22:22" ht="15.75" customHeight="1">
      <c r="V632" s="3"/>
    </row>
    <row r="633" spans="22:22" ht="15.75" customHeight="1">
      <c r="V633" s="3"/>
    </row>
    <row r="634" spans="22:22" ht="15.75" customHeight="1">
      <c r="V634" s="3"/>
    </row>
    <row r="635" spans="22:22" ht="15.75" customHeight="1">
      <c r="V635" s="3"/>
    </row>
    <row r="636" spans="22:22" ht="15.75" customHeight="1">
      <c r="V636" s="3"/>
    </row>
    <row r="637" spans="22:22" ht="15.75" customHeight="1">
      <c r="V637" s="3"/>
    </row>
    <row r="638" spans="22:22" ht="15.75" customHeight="1">
      <c r="V638" s="3"/>
    </row>
    <row r="639" spans="22:22" ht="15.75" customHeight="1">
      <c r="V639" s="3"/>
    </row>
    <row r="640" spans="22:22" ht="15.75" customHeight="1">
      <c r="V640" s="3"/>
    </row>
    <row r="641" spans="22:22" ht="15.75" customHeight="1">
      <c r="V641" s="3"/>
    </row>
    <row r="642" spans="22:22" ht="15.75" customHeight="1">
      <c r="V642" s="3"/>
    </row>
    <row r="643" spans="22:22" ht="15.75" customHeight="1">
      <c r="V643" s="3"/>
    </row>
    <row r="644" spans="22:22" ht="15.75" customHeight="1">
      <c r="V644" s="3"/>
    </row>
    <row r="645" spans="22:22" ht="15.75" customHeight="1">
      <c r="V645" s="3"/>
    </row>
    <row r="646" spans="22:22" ht="15.75" customHeight="1">
      <c r="V646" s="3"/>
    </row>
    <row r="647" spans="22:22" ht="15.75" customHeight="1">
      <c r="V647" s="3"/>
    </row>
    <row r="648" spans="22:22" ht="15.75" customHeight="1">
      <c r="V648" s="3"/>
    </row>
    <row r="649" spans="22:22" ht="15.75" customHeight="1">
      <c r="V649" s="3"/>
    </row>
    <row r="650" spans="22:22" ht="15.75" customHeight="1">
      <c r="V650" s="3"/>
    </row>
    <row r="651" spans="22:22" ht="15.75" customHeight="1">
      <c r="V651" s="3"/>
    </row>
    <row r="652" spans="22:22" ht="15.75" customHeight="1">
      <c r="V652" s="3"/>
    </row>
    <row r="653" spans="22:22" ht="15.75" customHeight="1">
      <c r="V653" s="3"/>
    </row>
    <row r="654" spans="22:22" ht="15.75" customHeight="1">
      <c r="V654" s="3"/>
    </row>
    <row r="655" spans="22:22" ht="15.75" customHeight="1">
      <c r="V655" s="3"/>
    </row>
    <row r="656" spans="22:22" ht="15.75" customHeight="1">
      <c r="V656" s="3"/>
    </row>
    <row r="657" spans="22:22" ht="15.75" customHeight="1">
      <c r="V657" s="3"/>
    </row>
    <row r="658" spans="22:22" ht="15.75" customHeight="1">
      <c r="V658" s="3"/>
    </row>
    <row r="659" spans="22:22" ht="15.75" customHeight="1">
      <c r="V659" s="3"/>
    </row>
    <row r="660" spans="22:22" ht="15.75" customHeight="1">
      <c r="V660" s="3"/>
    </row>
    <row r="661" spans="22:22" ht="15.75" customHeight="1">
      <c r="V661" s="3"/>
    </row>
    <row r="662" spans="22:22" ht="15.75" customHeight="1">
      <c r="V662" s="3"/>
    </row>
    <row r="663" spans="22:22" ht="15.75" customHeight="1">
      <c r="V663" s="3"/>
    </row>
    <row r="664" spans="22:22" ht="15.75" customHeight="1">
      <c r="V664" s="3"/>
    </row>
    <row r="665" spans="22:22" ht="15.75" customHeight="1">
      <c r="V665" s="3"/>
    </row>
    <row r="666" spans="22:22" ht="15.75" customHeight="1">
      <c r="V666" s="3"/>
    </row>
    <row r="667" spans="22:22" ht="15.75" customHeight="1">
      <c r="V667" s="3"/>
    </row>
    <row r="668" spans="22:22" ht="15.75" customHeight="1">
      <c r="V668" s="3"/>
    </row>
    <row r="669" spans="22:22" ht="15.75" customHeight="1">
      <c r="V669" s="3"/>
    </row>
    <row r="670" spans="22:22" ht="15.75" customHeight="1">
      <c r="V670" s="3"/>
    </row>
    <row r="671" spans="22:22" ht="15.75" customHeight="1">
      <c r="V671" s="3"/>
    </row>
    <row r="672" spans="22:22" ht="15.75" customHeight="1">
      <c r="V672" s="3"/>
    </row>
    <row r="673" spans="22:22" ht="15.75" customHeight="1">
      <c r="V673" s="3"/>
    </row>
    <row r="674" spans="22:22" ht="15.75" customHeight="1">
      <c r="V674" s="3"/>
    </row>
    <row r="675" spans="22:22" ht="15.75" customHeight="1">
      <c r="V675" s="3"/>
    </row>
    <row r="676" spans="22:22" ht="15.75" customHeight="1">
      <c r="V676" s="3"/>
    </row>
    <row r="677" spans="22:22" ht="15.75" customHeight="1">
      <c r="V677" s="3"/>
    </row>
    <row r="678" spans="22:22" ht="15.75" customHeight="1">
      <c r="V678" s="3"/>
    </row>
    <row r="679" spans="22:22" ht="15.75" customHeight="1">
      <c r="V679" s="3"/>
    </row>
    <row r="680" spans="22:22" ht="15.75" customHeight="1">
      <c r="V680" s="3"/>
    </row>
    <row r="681" spans="22:22" ht="15.75" customHeight="1">
      <c r="V681" s="3"/>
    </row>
    <row r="682" spans="22:22" ht="15.75" customHeight="1">
      <c r="V682" s="3"/>
    </row>
    <row r="683" spans="22:22" ht="15.75" customHeight="1">
      <c r="V683" s="3"/>
    </row>
    <row r="684" spans="22:22" ht="15.75" customHeight="1">
      <c r="V684" s="3"/>
    </row>
    <row r="685" spans="22:22" ht="15.75" customHeight="1">
      <c r="V685" s="3"/>
    </row>
    <row r="686" spans="22:22" ht="15.75" customHeight="1">
      <c r="V686" s="3"/>
    </row>
    <row r="687" spans="22:22" ht="15.75" customHeight="1">
      <c r="V687" s="3"/>
    </row>
    <row r="688" spans="22:22" ht="15.75" customHeight="1">
      <c r="V688" s="3"/>
    </row>
    <row r="689" spans="22:22" ht="15.75" customHeight="1">
      <c r="V689" s="3"/>
    </row>
    <row r="690" spans="22:22" ht="15.75" customHeight="1">
      <c r="V690" s="3"/>
    </row>
    <row r="691" spans="22:22" ht="15.75" customHeight="1">
      <c r="V691" s="3"/>
    </row>
    <row r="692" spans="22:22" ht="15.75" customHeight="1">
      <c r="V692" s="3"/>
    </row>
    <row r="693" spans="22:22" ht="15.75" customHeight="1">
      <c r="V693" s="3"/>
    </row>
    <row r="694" spans="22:22" ht="15.75" customHeight="1">
      <c r="V694" s="3"/>
    </row>
    <row r="695" spans="22:22" ht="15.75" customHeight="1">
      <c r="V695" s="3"/>
    </row>
    <row r="696" spans="22:22" ht="15.75" customHeight="1">
      <c r="V696" s="3"/>
    </row>
    <row r="697" spans="22:22" ht="15.75" customHeight="1">
      <c r="V697" s="3"/>
    </row>
    <row r="698" spans="22:22" ht="15.75" customHeight="1">
      <c r="V698" s="3"/>
    </row>
    <row r="699" spans="22:22" ht="15.75" customHeight="1">
      <c r="V699" s="3"/>
    </row>
    <row r="700" spans="22:22" ht="15.75" customHeight="1">
      <c r="V700" s="3"/>
    </row>
    <row r="701" spans="22:22" ht="15.75" customHeight="1">
      <c r="V701" s="3"/>
    </row>
    <row r="702" spans="22:22" ht="15.75" customHeight="1">
      <c r="V702" s="3"/>
    </row>
    <row r="703" spans="22:22" ht="15.75" customHeight="1">
      <c r="V703" s="3"/>
    </row>
    <row r="704" spans="22:22" ht="15.75" customHeight="1">
      <c r="V704" s="3"/>
    </row>
    <row r="705" spans="22:22" ht="15.75" customHeight="1">
      <c r="V705" s="3"/>
    </row>
    <row r="706" spans="22:22" ht="15.75" customHeight="1">
      <c r="V706" s="3"/>
    </row>
    <row r="707" spans="22:22" ht="15.75" customHeight="1">
      <c r="V707" s="3"/>
    </row>
    <row r="708" spans="22:22" ht="15.75" customHeight="1">
      <c r="V708" s="3"/>
    </row>
    <row r="709" spans="22:22" ht="15.75" customHeight="1">
      <c r="V709" s="3"/>
    </row>
    <row r="710" spans="22:22" ht="15.75" customHeight="1">
      <c r="V710" s="3"/>
    </row>
    <row r="711" spans="22:22" ht="15.75" customHeight="1">
      <c r="V711" s="3"/>
    </row>
    <row r="712" spans="22:22" ht="15.75" customHeight="1">
      <c r="V712" s="3"/>
    </row>
    <row r="713" spans="22:22" ht="15.75" customHeight="1">
      <c r="V713" s="3"/>
    </row>
    <row r="714" spans="22:22" ht="15.75" customHeight="1">
      <c r="V714" s="3"/>
    </row>
    <row r="715" spans="22:22" ht="15.75" customHeight="1">
      <c r="V715" s="3"/>
    </row>
    <row r="716" spans="22:22" ht="15.75" customHeight="1">
      <c r="V716" s="3"/>
    </row>
    <row r="717" spans="22:22" ht="15.75" customHeight="1">
      <c r="V717" s="3"/>
    </row>
    <row r="718" spans="22:22" ht="15.75" customHeight="1">
      <c r="V718" s="3"/>
    </row>
    <row r="719" spans="22:22" ht="15.75" customHeight="1">
      <c r="V719" s="3"/>
    </row>
    <row r="720" spans="22:22" ht="15.75" customHeight="1">
      <c r="V720" s="3"/>
    </row>
    <row r="721" spans="22:22" ht="15.75" customHeight="1">
      <c r="V721" s="3"/>
    </row>
    <row r="722" spans="22:22" ht="15.75" customHeight="1">
      <c r="V722" s="3"/>
    </row>
    <row r="723" spans="22:22" ht="15.75" customHeight="1">
      <c r="V723" s="3"/>
    </row>
    <row r="724" spans="22:22" ht="15.75" customHeight="1">
      <c r="V724" s="3"/>
    </row>
    <row r="725" spans="22:22" ht="15.75" customHeight="1">
      <c r="V725" s="3"/>
    </row>
    <row r="726" spans="22:22" ht="15.75" customHeight="1">
      <c r="V726" s="3"/>
    </row>
    <row r="727" spans="22:22" ht="15.75" customHeight="1">
      <c r="V727" s="3"/>
    </row>
    <row r="728" spans="22:22" ht="15.75" customHeight="1">
      <c r="V728" s="3"/>
    </row>
    <row r="729" spans="22:22" ht="15.75" customHeight="1">
      <c r="V729" s="3"/>
    </row>
    <row r="730" spans="22:22" ht="15.75" customHeight="1">
      <c r="V730" s="3"/>
    </row>
    <row r="731" spans="22:22" ht="15.75" customHeight="1">
      <c r="V731" s="3"/>
    </row>
    <row r="732" spans="22:22" ht="15.75" customHeight="1">
      <c r="V732" s="3"/>
    </row>
    <row r="733" spans="22:22" ht="15.75" customHeight="1">
      <c r="V733" s="3"/>
    </row>
    <row r="734" spans="22:22" ht="15.75" customHeight="1">
      <c r="V734" s="3"/>
    </row>
    <row r="735" spans="22:22" ht="15.75" customHeight="1">
      <c r="V735" s="3"/>
    </row>
    <row r="736" spans="22:22" ht="15.75" customHeight="1">
      <c r="V736" s="3"/>
    </row>
    <row r="737" spans="22:22" ht="15.75" customHeight="1">
      <c r="V737" s="3"/>
    </row>
    <row r="738" spans="22:22" ht="15.75" customHeight="1">
      <c r="V738" s="3"/>
    </row>
    <row r="739" spans="22:22" ht="15.75" customHeight="1">
      <c r="V739" s="3"/>
    </row>
    <row r="740" spans="22:22" ht="15.75" customHeight="1">
      <c r="V740" s="3"/>
    </row>
    <row r="741" spans="22:22" ht="15.75" customHeight="1">
      <c r="V741" s="3"/>
    </row>
    <row r="742" spans="22:22" ht="15.75" customHeight="1">
      <c r="V742" s="3"/>
    </row>
    <row r="743" spans="22:22" ht="15.75" customHeight="1">
      <c r="V743" s="3"/>
    </row>
    <row r="744" spans="22:22" ht="15.75" customHeight="1">
      <c r="V744" s="3"/>
    </row>
    <row r="745" spans="22:22" ht="15.75" customHeight="1">
      <c r="V745" s="3"/>
    </row>
    <row r="746" spans="22:22" ht="15.75" customHeight="1">
      <c r="V746" s="3"/>
    </row>
    <row r="747" spans="22:22" ht="15.75" customHeight="1">
      <c r="V747" s="3"/>
    </row>
    <row r="748" spans="22:22" ht="15.75" customHeight="1">
      <c r="V748" s="3"/>
    </row>
    <row r="749" spans="22:22" ht="15.75" customHeight="1">
      <c r="V749" s="3"/>
    </row>
    <row r="750" spans="22:22" ht="15.75" customHeight="1">
      <c r="V750" s="3"/>
    </row>
    <row r="751" spans="22:22" ht="15.75" customHeight="1">
      <c r="V751" s="3"/>
    </row>
    <row r="752" spans="22:22" ht="15.75" customHeight="1">
      <c r="V752" s="3"/>
    </row>
    <row r="753" spans="22:22" ht="15.75" customHeight="1">
      <c r="V753" s="3"/>
    </row>
    <row r="754" spans="22:22" ht="15.75" customHeight="1">
      <c r="V754" s="3"/>
    </row>
    <row r="755" spans="22:22" ht="15.75" customHeight="1">
      <c r="V755" s="3"/>
    </row>
    <row r="756" spans="22:22" ht="15.75" customHeight="1">
      <c r="V756" s="3"/>
    </row>
    <row r="757" spans="22:22" ht="15.75" customHeight="1">
      <c r="V757" s="3"/>
    </row>
    <row r="758" spans="22:22" ht="15.75" customHeight="1">
      <c r="V758" s="3"/>
    </row>
    <row r="759" spans="22:22" ht="15.75" customHeight="1">
      <c r="V759" s="3"/>
    </row>
    <row r="760" spans="22:22" ht="15.75" customHeight="1">
      <c r="V760" s="3"/>
    </row>
    <row r="761" spans="22:22" ht="15.75" customHeight="1">
      <c r="V761" s="3"/>
    </row>
    <row r="762" spans="22:22" ht="15.75" customHeight="1">
      <c r="V762" s="3"/>
    </row>
    <row r="763" spans="22:22" ht="15.75" customHeight="1">
      <c r="V763" s="3"/>
    </row>
    <row r="764" spans="22:22" ht="15.75" customHeight="1">
      <c r="V764" s="3"/>
    </row>
    <row r="765" spans="22:22" ht="15.75" customHeight="1">
      <c r="V765" s="3"/>
    </row>
    <row r="766" spans="22:22" ht="15.75" customHeight="1">
      <c r="V766" s="3"/>
    </row>
    <row r="767" spans="22:22" ht="15.75" customHeight="1">
      <c r="V767" s="3"/>
    </row>
    <row r="768" spans="22:22" ht="15.75" customHeight="1">
      <c r="V768" s="3"/>
    </row>
    <row r="769" spans="22:22" ht="15.75" customHeight="1">
      <c r="V769" s="3"/>
    </row>
    <row r="770" spans="22:22" ht="15.75" customHeight="1">
      <c r="V770" s="3"/>
    </row>
    <row r="771" spans="22:22" ht="15.75" customHeight="1">
      <c r="V771" s="3"/>
    </row>
    <row r="772" spans="22:22" ht="15.75" customHeight="1">
      <c r="V772" s="3"/>
    </row>
    <row r="773" spans="22:22" ht="15.75" customHeight="1">
      <c r="V773" s="3"/>
    </row>
    <row r="774" spans="22:22" ht="15.75" customHeight="1">
      <c r="V774" s="3"/>
    </row>
    <row r="775" spans="22:22" ht="15.75" customHeight="1">
      <c r="V775" s="3"/>
    </row>
    <row r="776" spans="22:22" ht="15.75" customHeight="1">
      <c r="V776" s="3"/>
    </row>
    <row r="777" spans="22:22" ht="15.75" customHeight="1">
      <c r="V777" s="3"/>
    </row>
    <row r="778" spans="22:22" ht="15.75" customHeight="1">
      <c r="V778" s="3"/>
    </row>
    <row r="779" spans="22:22" ht="15.75" customHeight="1">
      <c r="V779" s="3"/>
    </row>
    <row r="780" spans="22:22" ht="15.75" customHeight="1">
      <c r="V780" s="3"/>
    </row>
    <row r="781" spans="22:22" ht="15.75" customHeight="1">
      <c r="V781" s="3"/>
    </row>
    <row r="782" spans="22:22" ht="15.75" customHeight="1">
      <c r="V782" s="3"/>
    </row>
    <row r="783" spans="22:22" ht="15.75" customHeight="1">
      <c r="V783" s="3"/>
    </row>
    <row r="784" spans="22:22" ht="15.75" customHeight="1">
      <c r="V784" s="3"/>
    </row>
    <row r="785" spans="22:22" ht="15.75" customHeight="1">
      <c r="V785" s="3"/>
    </row>
    <row r="786" spans="22:22" ht="15.75" customHeight="1">
      <c r="V786" s="3"/>
    </row>
    <row r="787" spans="22:22" ht="15.75" customHeight="1">
      <c r="V787" s="3"/>
    </row>
    <row r="788" spans="22:22" ht="15.75" customHeight="1">
      <c r="V788" s="3"/>
    </row>
    <row r="789" spans="22:22" ht="15.75" customHeight="1">
      <c r="V789" s="3"/>
    </row>
    <row r="790" spans="22:22" ht="15.75" customHeight="1">
      <c r="V790" s="3"/>
    </row>
    <row r="791" spans="22:22" ht="15.75" customHeight="1">
      <c r="V791" s="3"/>
    </row>
    <row r="792" spans="22:22" ht="15.75" customHeight="1">
      <c r="V792" s="3"/>
    </row>
    <row r="793" spans="22:22" ht="15.75" customHeight="1">
      <c r="V793" s="3"/>
    </row>
    <row r="794" spans="22:22" ht="15.75" customHeight="1">
      <c r="V794" s="3"/>
    </row>
    <row r="795" spans="22:22" ht="15.75" customHeight="1">
      <c r="V795" s="3"/>
    </row>
    <row r="796" spans="22:22" ht="15.75" customHeight="1">
      <c r="V796" s="3"/>
    </row>
    <row r="797" spans="22:22" ht="15.75" customHeight="1">
      <c r="V797" s="3"/>
    </row>
    <row r="798" spans="22:22" ht="15.75" customHeight="1">
      <c r="V798" s="3"/>
    </row>
    <row r="799" spans="22:22" ht="15.75" customHeight="1">
      <c r="V799" s="3"/>
    </row>
    <row r="800" spans="22:22" ht="15.75" customHeight="1">
      <c r="V800" s="3"/>
    </row>
    <row r="801" spans="22:22" ht="15.75" customHeight="1">
      <c r="V801" s="3"/>
    </row>
    <row r="802" spans="22:22" ht="15.75" customHeight="1">
      <c r="V802" s="3"/>
    </row>
    <row r="803" spans="22:22" ht="15.75" customHeight="1">
      <c r="V803" s="3"/>
    </row>
    <row r="804" spans="22:22" ht="15.75" customHeight="1">
      <c r="V804" s="3"/>
    </row>
    <row r="805" spans="22:22" ht="15.75" customHeight="1">
      <c r="V805" s="3"/>
    </row>
    <row r="806" spans="22:22" ht="15.75" customHeight="1">
      <c r="V806" s="3"/>
    </row>
    <row r="807" spans="22:22" ht="15.75" customHeight="1">
      <c r="V807" s="3"/>
    </row>
    <row r="808" spans="22:22" ht="15.75" customHeight="1">
      <c r="V808" s="3"/>
    </row>
    <row r="809" spans="22:22" ht="15.75" customHeight="1">
      <c r="V809" s="3"/>
    </row>
    <row r="810" spans="22:22" ht="15.75" customHeight="1">
      <c r="V810" s="3"/>
    </row>
    <row r="811" spans="22:22" ht="15.75" customHeight="1">
      <c r="V811" s="3"/>
    </row>
    <row r="812" spans="22:22" ht="15.75" customHeight="1">
      <c r="V812" s="3"/>
    </row>
    <row r="813" spans="22:22" ht="15.75" customHeight="1">
      <c r="V813" s="3"/>
    </row>
    <row r="814" spans="22:22" ht="15.75" customHeight="1">
      <c r="V814" s="3"/>
    </row>
    <row r="815" spans="22:22" ht="15.75" customHeight="1">
      <c r="V815" s="3"/>
    </row>
    <row r="816" spans="22:22" ht="15.75" customHeight="1">
      <c r="V816" s="3"/>
    </row>
    <row r="817" spans="22:22" ht="15.75" customHeight="1">
      <c r="V817" s="3"/>
    </row>
    <row r="818" spans="22:22" ht="15.75" customHeight="1">
      <c r="V818" s="3"/>
    </row>
    <row r="819" spans="22:22" ht="15.75" customHeight="1">
      <c r="V819" s="3"/>
    </row>
    <row r="820" spans="22:22" ht="15.75" customHeight="1">
      <c r="V820" s="3"/>
    </row>
    <row r="821" spans="22:22" ht="15.75" customHeight="1">
      <c r="V821" s="3"/>
    </row>
    <row r="822" spans="22:22" ht="15.75" customHeight="1">
      <c r="V822" s="3"/>
    </row>
    <row r="823" spans="22:22" ht="15.75" customHeight="1">
      <c r="V823" s="3"/>
    </row>
    <row r="824" spans="22:22" ht="15.75" customHeight="1">
      <c r="V824" s="3"/>
    </row>
    <row r="825" spans="22:22" ht="15.75" customHeight="1">
      <c r="V825" s="3"/>
    </row>
    <row r="826" spans="22:22" ht="15.75" customHeight="1">
      <c r="V826" s="3"/>
    </row>
    <row r="827" spans="22:22" ht="15.75" customHeight="1">
      <c r="V827" s="3"/>
    </row>
    <row r="828" spans="22:22" ht="15.75" customHeight="1">
      <c r="V828" s="3"/>
    </row>
    <row r="829" spans="22:22" ht="15.75" customHeight="1">
      <c r="V829" s="3"/>
    </row>
    <row r="830" spans="22:22" ht="15.75" customHeight="1">
      <c r="V830" s="3"/>
    </row>
    <row r="831" spans="22:22" ht="15.75" customHeight="1">
      <c r="V831" s="3"/>
    </row>
    <row r="832" spans="22:22" ht="15.75" customHeight="1">
      <c r="V832" s="3"/>
    </row>
    <row r="833" spans="22:22" ht="15.75" customHeight="1">
      <c r="V833" s="3"/>
    </row>
    <row r="834" spans="22:22" ht="15.75" customHeight="1">
      <c r="V834" s="3"/>
    </row>
    <row r="835" spans="22:22" ht="15.75" customHeight="1">
      <c r="V835" s="3"/>
    </row>
    <row r="836" spans="22:22" ht="15.75" customHeight="1">
      <c r="V836" s="3"/>
    </row>
    <row r="837" spans="22:22" ht="15.75" customHeight="1">
      <c r="V837" s="3"/>
    </row>
    <row r="838" spans="22:22" ht="15.75" customHeight="1">
      <c r="V838" s="3"/>
    </row>
    <row r="839" spans="22:22" ht="15.75" customHeight="1">
      <c r="V839" s="3"/>
    </row>
    <row r="840" spans="22:22" ht="15.75" customHeight="1">
      <c r="V840" s="3"/>
    </row>
    <row r="841" spans="22:22" ht="15.75" customHeight="1">
      <c r="V841" s="3"/>
    </row>
    <row r="842" spans="22:22" ht="15.75" customHeight="1">
      <c r="V842" s="3"/>
    </row>
    <row r="843" spans="22:22" ht="15.75" customHeight="1">
      <c r="V843" s="3"/>
    </row>
    <row r="844" spans="22:22" ht="15.75" customHeight="1">
      <c r="V844" s="3"/>
    </row>
    <row r="845" spans="22:22" ht="15.75" customHeight="1">
      <c r="V845" s="3"/>
    </row>
    <row r="846" spans="22:22" ht="15.75" customHeight="1">
      <c r="V846" s="3"/>
    </row>
    <row r="847" spans="22:22" ht="15.75" customHeight="1">
      <c r="V847" s="3"/>
    </row>
    <row r="848" spans="22:22" ht="15.75" customHeight="1">
      <c r="V848" s="3"/>
    </row>
    <row r="849" spans="22:22" ht="15.75" customHeight="1">
      <c r="V849" s="3"/>
    </row>
    <row r="850" spans="22:22" ht="15.75" customHeight="1">
      <c r="V850" s="3"/>
    </row>
    <row r="851" spans="22:22" ht="15.75" customHeight="1">
      <c r="V851" s="3"/>
    </row>
    <row r="852" spans="22:22" ht="15.75" customHeight="1">
      <c r="V852" s="3"/>
    </row>
    <row r="853" spans="22:22" ht="15.75" customHeight="1">
      <c r="V853" s="3"/>
    </row>
    <row r="854" spans="22:22" ht="15.75" customHeight="1">
      <c r="V854" s="3"/>
    </row>
    <row r="855" spans="22:22" ht="15.75" customHeight="1">
      <c r="V855" s="3"/>
    </row>
    <row r="856" spans="22:22" ht="15.75" customHeight="1">
      <c r="V856" s="3"/>
    </row>
    <row r="857" spans="22:22" ht="15.75" customHeight="1">
      <c r="V857" s="3"/>
    </row>
    <row r="858" spans="22:22" ht="15.75" customHeight="1">
      <c r="V858" s="3"/>
    </row>
    <row r="859" spans="22:22" ht="15.75" customHeight="1">
      <c r="V859" s="3"/>
    </row>
    <row r="860" spans="22:22" ht="15.75" customHeight="1">
      <c r="V860" s="3"/>
    </row>
    <row r="861" spans="22:22" ht="15.75" customHeight="1">
      <c r="V861" s="3"/>
    </row>
    <row r="862" spans="22:22" ht="15.75" customHeight="1">
      <c r="V862" s="3"/>
    </row>
    <row r="863" spans="22:22" ht="15.75" customHeight="1">
      <c r="V863" s="3"/>
    </row>
    <row r="864" spans="22:22" ht="15.75" customHeight="1">
      <c r="V864" s="3"/>
    </row>
    <row r="865" spans="22:22" ht="15.75" customHeight="1">
      <c r="V865" s="3"/>
    </row>
    <row r="866" spans="22:22" ht="15.75" customHeight="1">
      <c r="V866" s="3"/>
    </row>
    <row r="867" spans="22:22" ht="15.75" customHeight="1">
      <c r="V867" s="3"/>
    </row>
    <row r="868" spans="22:22" ht="15.75" customHeight="1">
      <c r="V868" s="3"/>
    </row>
    <row r="869" spans="22:22" ht="15.75" customHeight="1">
      <c r="V869" s="3"/>
    </row>
    <row r="870" spans="22:22" ht="15.75" customHeight="1">
      <c r="V870" s="3"/>
    </row>
    <row r="871" spans="22:22" ht="15.75" customHeight="1">
      <c r="V871" s="3"/>
    </row>
    <row r="872" spans="22:22" ht="15.75" customHeight="1">
      <c r="V872" s="3"/>
    </row>
    <row r="873" spans="22:22" ht="15.75" customHeight="1">
      <c r="V873" s="3"/>
    </row>
    <row r="874" spans="22:22" ht="15.75" customHeight="1">
      <c r="V874" s="3"/>
    </row>
    <row r="875" spans="22:22" ht="15.75" customHeight="1">
      <c r="V875" s="3"/>
    </row>
    <row r="876" spans="22:22" ht="15.75" customHeight="1">
      <c r="V876" s="3"/>
    </row>
    <row r="877" spans="22:22" ht="15.75" customHeight="1">
      <c r="V877" s="3"/>
    </row>
    <row r="878" spans="22:22" ht="15.75" customHeight="1">
      <c r="V878" s="3"/>
    </row>
    <row r="879" spans="22:22" ht="15.75" customHeight="1">
      <c r="V879" s="3"/>
    </row>
    <row r="880" spans="22:22" ht="15.75" customHeight="1">
      <c r="V880" s="3"/>
    </row>
    <row r="881" spans="22:22" ht="15.75" customHeight="1">
      <c r="V881" s="3"/>
    </row>
    <row r="882" spans="22:22" ht="15.75" customHeight="1">
      <c r="V882" s="3"/>
    </row>
    <row r="883" spans="22:22" ht="15.75" customHeight="1">
      <c r="V883" s="3"/>
    </row>
    <row r="884" spans="22:22" ht="15.75" customHeight="1">
      <c r="V884" s="3"/>
    </row>
    <row r="885" spans="22:22" ht="15.75" customHeight="1">
      <c r="V885" s="3"/>
    </row>
    <row r="886" spans="22:22" ht="15.75" customHeight="1">
      <c r="V886" s="3"/>
    </row>
    <row r="887" spans="22:22" ht="15.75" customHeight="1">
      <c r="V887" s="3"/>
    </row>
    <row r="888" spans="22:22" ht="15.75" customHeight="1">
      <c r="V888" s="3"/>
    </row>
    <row r="889" spans="22:22" ht="15.75" customHeight="1">
      <c r="V889" s="3"/>
    </row>
    <row r="890" spans="22:22" ht="15.75" customHeight="1">
      <c r="V890" s="3"/>
    </row>
    <row r="891" spans="22:22" ht="15.75" customHeight="1">
      <c r="V891" s="3"/>
    </row>
    <row r="892" spans="22:22" ht="15.75" customHeight="1">
      <c r="V892" s="3"/>
    </row>
    <row r="893" spans="22:22" ht="15.75" customHeight="1">
      <c r="V893" s="3"/>
    </row>
    <row r="894" spans="22:22" ht="15.75" customHeight="1">
      <c r="V894" s="3"/>
    </row>
    <row r="895" spans="22:22" ht="15.75" customHeight="1">
      <c r="V895" s="3"/>
    </row>
    <row r="896" spans="22:22" ht="15.75" customHeight="1">
      <c r="V896" s="3"/>
    </row>
    <row r="897" spans="22:22" ht="15.75" customHeight="1">
      <c r="V897" s="3"/>
    </row>
    <row r="898" spans="22:22" ht="15.75" customHeight="1">
      <c r="V898" s="3"/>
    </row>
    <row r="899" spans="22:22" ht="15.75" customHeight="1">
      <c r="V899" s="3"/>
    </row>
    <row r="900" spans="22:22" ht="15.75" customHeight="1">
      <c r="V900" s="3"/>
    </row>
    <row r="901" spans="22:22" ht="15.75" customHeight="1">
      <c r="V901" s="3"/>
    </row>
    <row r="902" spans="22:22" ht="15.75" customHeight="1">
      <c r="V902" s="3"/>
    </row>
    <row r="903" spans="22:22" ht="15.75" customHeight="1">
      <c r="V903" s="3"/>
    </row>
    <row r="904" spans="22:22" ht="15.75" customHeight="1">
      <c r="V904" s="3"/>
    </row>
    <row r="905" spans="22:22" ht="15.75" customHeight="1">
      <c r="V905" s="3"/>
    </row>
    <row r="906" spans="22:22" ht="15.75" customHeight="1">
      <c r="V906" s="3"/>
    </row>
    <row r="907" spans="22:22" ht="15.75" customHeight="1">
      <c r="V907" s="3"/>
    </row>
    <row r="908" spans="22:22" ht="15.75" customHeight="1">
      <c r="V908" s="3"/>
    </row>
    <row r="909" spans="22:22" ht="15.75" customHeight="1">
      <c r="V909" s="3"/>
    </row>
    <row r="910" spans="22:22" ht="15.75" customHeight="1">
      <c r="V910" s="3"/>
    </row>
    <row r="911" spans="22:22" ht="15.75" customHeight="1">
      <c r="V911" s="3"/>
    </row>
    <row r="912" spans="22:22" ht="15.75" customHeight="1">
      <c r="V912" s="3"/>
    </row>
    <row r="913" spans="22:22" ht="15.75" customHeight="1">
      <c r="V913" s="3"/>
    </row>
    <row r="914" spans="22:22" ht="15.75" customHeight="1">
      <c r="V914" s="3"/>
    </row>
    <row r="915" spans="22:22" ht="15.75" customHeight="1">
      <c r="V915" s="3"/>
    </row>
    <row r="916" spans="22:22" ht="15.75" customHeight="1">
      <c r="V916" s="3"/>
    </row>
    <row r="917" spans="22:22" ht="15.75" customHeight="1">
      <c r="V917" s="3"/>
    </row>
    <row r="918" spans="22:22" ht="15.75" customHeight="1">
      <c r="V918" s="3"/>
    </row>
    <row r="919" spans="22:22" ht="15.75" customHeight="1">
      <c r="V919" s="3"/>
    </row>
    <row r="920" spans="22:22" ht="15.75" customHeight="1">
      <c r="V920" s="3"/>
    </row>
    <row r="921" spans="22:22" ht="15.75" customHeight="1">
      <c r="V921" s="3"/>
    </row>
    <row r="922" spans="22:22" ht="15.75" customHeight="1">
      <c r="V922" s="3"/>
    </row>
    <row r="923" spans="22:22" ht="15.75" customHeight="1">
      <c r="V923" s="3"/>
    </row>
    <row r="924" spans="22:22" ht="15.75" customHeight="1">
      <c r="V924" s="3"/>
    </row>
    <row r="925" spans="22:22" ht="15.75" customHeight="1">
      <c r="V925" s="3"/>
    </row>
    <row r="926" spans="22:22" ht="15.75" customHeight="1">
      <c r="V926" s="3"/>
    </row>
    <row r="927" spans="22:22" ht="15.75" customHeight="1">
      <c r="V927" s="3"/>
    </row>
    <row r="928" spans="22:22" ht="15.75" customHeight="1">
      <c r="V928" s="3"/>
    </row>
    <row r="929" spans="22:22" ht="15.75" customHeight="1">
      <c r="V929" s="3"/>
    </row>
    <row r="930" spans="22:22" ht="15.75" customHeight="1">
      <c r="V930" s="3"/>
    </row>
    <row r="931" spans="22:22" ht="15.75" customHeight="1">
      <c r="V931" s="3"/>
    </row>
    <row r="932" spans="22:22" ht="15.75" customHeight="1">
      <c r="V932" s="3"/>
    </row>
    <row r="933" spans="22:22" ht="15.75" customHeight="1">
      <c r="V933" s="3"/>
    </row>
    <row r="934" spans="22:22" ht="15.75" customHeight="1">
      <c r="V934" s="3"/>
    </row>
    <row r="935" spans="22:22" ht="15.75" customHeight="1">
      <c r="V935" s="3"/>
    </row>
    <row r="936" spans="22:22" ht="15.75" customHeight="1">
      <c r="V936" s="3"/>
    </row>
    <row r="937" spans="22:22" ht="15.75" customHeight="1">
      <c r="V937" s="3"/>
    </row>
    <row r="938" spans="22:22" ht="15.75" customHeight="1">
      <c r="V938" s="3"/>
    </row>
    <row r="939" spans="22:22" ht="15.75" customHeight="1">
      <c r="V939" s="3"/>
    </row>
    <row r="940" spans="22:22" ht="15.75" customHeight="1">
      <c r="V940" s="3"/>
    </row>
    <row r="941" spans="22:22" ht="15.75" customHeight="1">
      <c r="V941" s="3"/>
    </row>
    <row r="942" spans="22:22" ht="15.75" customHeight="1">
      <c r="V942" s="3"/>
    </row>
    <row r="943" spans="22:22" ht="15.75" customHeight="1">
      <c r="V943" s="3"/>
    </row>
    <row r="944" spans="22:22" ht="15.75" customHeight="1">
      <c r="V944" s="3"/>
    </row>
    <row r="945" spans="22:22" ht="15.75" customHeight="1">
      <c r="V945" s="3"/>
    </row>
    <row r="946" spans="22:22" ht="15.75" customHeight="1">
      <c r="V946" s="3"/>
    </row>
    <row r="947" spans="22:22" ht="15.75" customHeight="1">
      <c r="V947" s="3"/>
    </row>
    <row r="948" spans="22:22" ht="15.75" customHeight="1">
      <c r="V948" s="3"/>
    </row>
    <row r="949" spans="22:22" ht="15.75" customHeight="1">
      <c r="V949" s="3"/>
    </row>
    <row r="950" spans="22:22" ht="15.75" customHeight="1">
      <c r="V950" s="3"/>
    </row>
    <row r="951" spans="22:22" ht="15.75" customHeight="1">
      <c r="V951" s="3"/>
    </row>
    <row r="952" spans="22:22" ht="15.75" customHeight="1">
      <c r="V952" s="3"/>
    </row>
    <row r="953" spans="22:22" ht="15.75" customHeight="1">
      <c r="V953" s="3"/>
    </row>
    <row r="954" spans="22:22" ht="15.75" customHeight="1">
      <c r="V954" s="3"/>
    </row>
    <row r="955" spans="22:22" ht="15.75" customHeight="1">
      <c r="V955" s="3"/>
    </row>
    <row r="956" spans="22:22" ht="15.75" customHeight="1">
      <c r="V956" s="3"/>
    </row>
    <row r="957" spans="22:22" ht="15.75" customHeight="1">
      <c r="V957" s="3"/>
    </row>
    <row r="958" spans="22:22" ht="15.75" customHeight="1">
      <c r="V958" s="3"/>
    </row>
    <row r="959" spans="22:22" ht="15.75" customHeight="1">
      <c r="V959" s="3"/>
    </row>
    <row r="960" spans="22:22" ht="15.75" customHeight="1">
      <c r="V960" s="3"/>
    </row>
    <row r="961" spans="22:22" ht="15.75" customHeight="1">
      <c r="V961" s="3"/>
    </row>
    <row r="962" spans="22:22" ht="15.75" customHeight="1">
      <c r="V962" s="3"/>
    </row>
    <row r="963" spans="22:22" ht="15.75" customHeight="1">
      <c r="V963" s="3"/>
    </row>
    <row r="964" spans="22:22" ht="15.75" customHeight="1">
      <c r="V964" s="3"/>
    </row>
    <row r="965" spans="22:22" ht="15.75" customHeight="1">
      <c r="V965" s="3"/>
    </row>
    <row r="966" spans="22:22" ht="15.75" customHeight="1">
      <c r="V966" s="3"/>
    </row>
    <row r="967" spans="22:22" ht="15.75" customHeight="1">
      <c r="V967" s="3"/>
    </row>
    <row r="968" spans="22:22" ht="15.75" customHeight="1">
      <c r="V968" s="3"/>
    </row>
    <row r="969" spans="22:22" ht="15.75" customHeight="1">
      <c r="V969" s="3"/>
    </row>
    <row r="970" spans="22:22" ht="15.75" customHeight="1">
      <c r="V970" s="3"/>
    </row>
    <row r="971" spans="22:22" ht="15.75" customHeight="1">
      <c r="V971" s="3"/>
    </row>
    <row r="972" spans="22:22" ht="15.75" customHeight="1">
      <c r="V972" s="3"/>
    </row>
    <row r="973" spans="22:22" ht="15.75" customHeight="1">
      <c r="V973" s="3"/>
    </row>
    <row r="974" spans="22:22" ht="15.75" customHeight="1">
      <c r="V974" s="3"/>
    </row>
    <row r="975" spans="22:22" ht="15.75" customHeight="1">
      <c r="V975" s="3"/>
    </row>
    <row r="976" spans="22:22" ht="15.75" customHeight="1">
      <c r="V976" s="3"/>
    </row>
    <row r="977" spans="22:22" ht="15.75" customHeight="1">
      <c r="V977" s="3"/>
    </row>
    <row r="978" spans="22:22" ht="15.75" customHeight="1">
      <c r="V978" s="3"/>
    </row>
    <row r="979" spans="22:22" ht="15.75" customHeight="1">
      <c r="V979" s="3"/>
    </row>
    <row r="980" spans="22:22" ht="15.75" customHeight="1">
      <c r="V980" s="3"/>
    </row>
    <row r="981" spans="22:22" ht="15.75" customHeight="1">
      <c r="V981" s="3"/>
    </row>
    <row r="982" spans="22:22" ht="15.75" customHeight="1">
      <c r="V982" s="3"/>
    </row>
    <row r="983" spans="22:22" ht="15.75" customHeight="1">
      <c r="V983" s="3"/>
    </row>
    <row r="984" spans="22:22" ht="15.75" customHeight="1">
      <c r="V984" s="3"/>
    </row>
    <row r="985" spans="22:22" ht="15.75" customHeight="1">
      <c r="V985" s="3"/>
    </row>
    <row r="986" spans="22:22" ht="15.75" customHeight="1">
      <c r="V986" s="3"/>
    </row>
    <row r="987" spans="22:22" ht="15.75" customHeight="1">
      <c r="V987" s="3"/>
    </row>
    <row r="988" spans="22:22" ht="15.75" customHeight="1">
      <c r="V988" s="3"/>
    </row>
    <row r="989" spans="22:22" ht="15.75" customHeight="1">
      <c r="V989" s="3"/>
    </row>
    <row r="990" spans="22:22" ht="15.75" customHeight="1">
      <c r="V990" s="3"/>
    </row>
    <row r="991" spans="22:22" ht="15.75" customHeight="1">
      <c r="V991" s="3"/>
    </row>
    <row r="992" spans="22:22" ht="15.75" customHeight="1">
      <c r="V992" s="3"/>
    </row>
    <row r="993" spans="22:22" ht="15.75" customHeight="1">
      <c r="V993" s="3"/>
    </row>
    <row r="994" spans="22:22" ht="15.75" customHeight="1">
      <c r="V994" s="3"/>
    </row>
    <row r="995" spans="22:22" ht="15.75" customHeight="1">
      <c r="V995" s="3"/>
    </row>
    <row r="996" spans="22:22" ht="15.75" customHeight="1">
      <c r="V996" s="3"/>
    </row>
    <row r="997" spans="22:22" ht="15.75" customHeight="1">
      <c r="V997" s="3"/>
    </row>
    <row r="998" spans="22:22" ht="15.75" customHeight="1">
      <c r="V998" s="3"/>
    </row>
    <row r="999" spans="22:22" ht="15.75" customHeight="1">
      <c r="V999" s="3"/>
    </row>
    <row r="1000" spans="22:22" ht="15.75" customHeight="1">
      <c r="V1000" s="3"/>
    </row>
    <row r="1001" spans="22:22" ht="15.75" customHeight="1">
      <c r="V1001" s="3"/>
    </row>
  </sheetData>
  <mergeCells count="112">
    <mergeCell ref="H26:I26"/>
    <mergeCell ref="A26:C26"/>
    <mergeCell ref="H24:I24"/>
    <mergeCell ref="H25:I25"/>
    <mergeCell ref="H22:I22"/>
    <mergeCell ref="A13:D13"/>
    <mergeCell ref="F13:I13"/>
    <mergeCell ref="H15:I15"/>
    <mergeCell ref="F15:G15"/>
    <mergeCell ref="A17:C17"/>
    <mergeCell ref="F20:G20"/>
    <mergeCell ref="F21:G21"/>
    <mergeCell ref="D21:E21"/>
    <mergeCell ref="D22:E22"/>
    <mergeCell ref="D24:E24"/>
    <mergeCell ref="F24:G24"/>
    <mergeCell ref="A1:J1"/>
    <mergeCell ref="A15:C15"/>
    <mergeCell ref="A30:C30"/>
    <mergeCell ref="A28:C28"/>
    <mergeCell ref="D28:E28"/>
    <mergeCell ref="F28:G28"/>
    <mergeCell ref="F27:G27"/>
    <mergeCell ref="A27:C27"/>
    <mergeCell ref="H28:I28"/>
    <mergeCell ref="H30:I30"/>
    <mergeCell ref="A16:C16"/>
    <mergeCell ref="A20:C20"/>
    <mergeCell ref="A18:C18"/>
    <mergeCell ref="A19:C19"/>
    <mergeCell ref="A21:C21"/>
    <mergeCell ref="A22:C22"/>
    <mergeCell ref="H18:I18"/>
    <mergeCell ref="D26:E26"/>
    <mergeCell ref="F26:G26"/>
    <mergeCell ref="D27:E27"/>
    <mergeCell ref="F18:G18"/>
    <mergeCell ref="D25:E25"/>
    <mergeCell ref="F25:G25"/>
    <mergeCell ref="F22:G22"/>
    <mergeCell ref="A33:G33"/>
    <mergeCell ref="A32:G32"/>
    <mergeCell ref="H34:I34"/>
    <mergeCell ref="H33:I33"/>
    <mergeCell ref="L2:P4"/>
    <mergeCell ref="A2:C2"/>
    <mergeCell ref="A4:J4"/>
    <mergeCell ref="A5:D5"/>
    <mergeCell ref="A6:J6"/>
    <mergeCell ref="A7:J7"/>
    <mergeCell ref="D15:E15"/>
    <mergeCell ref="D17:E17"/>
    <mergeCell ref="D30:E30"/>
    <mergeCell ref="D16:E16"/>
    <mergeCell ref="D20:E20"/>
    <mergeCell ref="D18:E18"/>
    <mergeCell ref="D19:E19"/>
    <mergeCell ref="A10:J10"/>
    <mergeCell ref="A11:J11"/>
    <mergeCell ref="A8:J8"/>
    <mergeCell ref="A9:J9"/>
    <mergeCell ref="H27:I27"/>
    <mergeCell ref="F30:G30"/>
    <mergeCell ref="F19:G19"/>
    <mergeCell ref="A99:C99"/>
    <mergeCell ref="A91:C91"/>
    <mergeCell ref="A83:C83"/>
    <mergeCell ref="A44:J63"/>
    <mergeCell ref="A41:J43"/>
    <mergeCell ref="A90:C90"/>
    <mergeCell ref="A84:C84"/>
    <mergeCell ref="A86:C86"/>
    <mergeCell ref="A85:C85"/>
    <mergeCell ref="A87:C87"/>
    <mergeCell ref="A88:C88"/>
    <mergeCell ref="A89:C89"/>
    <mergeCell ref="A74:C74"/>
    <mergeCell ref="A76:C76"/>
    <mergeCell ref="A77:C77"/>
    <mergeCell ref="A78:C78"/>
    <mergeCell ref="A79:C79"/>
    <mergeCell ref="A80:C80"/>
    <mergeCell ref="A71:I71"/>
    <mergeCell ref="A68:J68"/>
    <mergeCell ref="A70:J70"/>
    <mergeCell ref="A69:J69"/>
    <mergeCell ref="A66:J67"/>
    <mergeCell ref="A92:C92"/>
    <mergeCell ref="A81:C81"/>
    <mergeCell ref="A82:C82"/>
    <mergeCell ref="A75:C75"/>
    <mergeCell ref="H16:I16"/>
    <mergeCell ref="F16:G16"/>
    <mergeCell ref="F17:G17"/>
    <mergeCell ref="A97:C97"/>
    <mergeCell ref="A96:M96"/>
    <mergeCell ref="A98:C98"/>
    <mergeCell ref="H32:I32"/>
    <mergeCell ref="H35:I35"/>
    <mergeCell ref="H17:I17"/>
    <mergeCell ref="A24:C24"/>
    <mergeCell ref="A25:C25"/>
    <mergeCell ref="A34:G34"/>
    <mergeCell ref="H31:I31"/>
    <mergeCell ref="A35:G35"/>
    <mergeCell ref="H19:I19"/>
    <mergeCell ref="A93:C93"/>
    <mergeCell ref="A31:G31"/>
    <mergeCell ref="A72:J72"/>
    <mergeCell ref="A73:C73"/>
    <mergeCell ref="H20:I20"/>
    <mergeCell ref="H21:I21"/>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1"/>
  <sheetViews>
    <sheetView workbookViewId="0">
      <selection activeCell="F15" sqref="F15"/>
    </sheetView>
  </sheetViews>
  <sheetFormatPr defaultColWidth="14.42578125" defaultRowHeight="15" customHeight="1"/>
  <cols>
    <col min="1" max="26" width="8.7109375" customWidth="1"/>
  </cols>
  <sheetData>
    <row r="1" spans="1:9" s="136" customFormat="1" ht="15" customHeight="1">
      <c r="A1" s="334" t="s">
        <v>458</v>
      </c>
      <c r="B1" s="334"/>
      <c r="C1" s="334"/>
      <c r="D1" s="334"/>
      <c r="E1" s="334"/>
      <c r="F1" s="334"/>
      <c r="G1" s="334"/>
      <c r="H1" s="334"/>
      <c r="I1" s="334"/>
    </row>
    <row r="2" spans="1:9">
      <c r="A2" s="332" t="s">
        <v>279</v>
      </c>
      <c r="B2" s="190"/>
      <c r="C2" s="190"/>
      <c r="D2" s="190"/>
      <c r="E2" s="190"/>
      <c r="F2" s="190"/>
      <c r="G2" s="190"/>
      <c r="H2" s="190"/>
      <c r="I2" s="191"/>
    </row>
    <row r="3" spans="1:9">
      <c r="A3" s="333"/>
      <c r="B3" s="190"/>
      <c r="C3" s="190"/>
      <c r="D3" s="190"/>
      <c r="E3" s="190"/>
      <c r="F3" s="190"/>
      <c r="G3" s="190"/>
      <c r="H3" s="190"/>
      <c r="I3" s="190"/>
    </row>
    <row r="4" spans="1:9" ht="75" customHeight="1">
      <c r="A4" s="331" t="s">
        <v>462</v>
      </c>
      <c r="B4" s="190"/>
      <c r="C4" s="190"/>
      <c r="D4" s="190"/>
      <c r="E4" s="190"/>
      <c r="F4" s="190"/>
      <c r="G4" s="190"/>
      <c r="H4" s="190"/>
      <c r="I4" s="191"/>
    </row>
    <row r="6" spans="1:9" ht="15" customHeight="1">
      <c r="A6" s="184" t="s">
        <v>552</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4:I4"/>
    <mergeCell ref="A2:I2"/>
    <mergeCell ref="A3:I3"/>
    <mergeCell ref="A1:I1"/>
  </mergeCells>
  <pageMargins left="0.7" right="0.7" top="0.75" bottom="0.75"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A2" sqref="A2:C2"/>
    </sheetView>
  </sheetViews>
  <sheetFormatPr defaultRowHeight="15"/>
  <sheetData>
    <row r="1" spans="1:11" s="136" customFormat="1">
      <c r="A1" s="243" t="s">
        <v>459</v>
      </c>
      <c r="B1" s="243"/>
      <c r="C1" s="243"/>
      <c r="D1" s="243"/>
      <c r="E1" s="243"/>
      <c r="F1" s="243"/>
      <c r="G1" s="243"/>
      <c r="H1" s="243"/>
      <c r="I1" s="243"/>
      <c r="J1" s="243"/>
    </row>
    <row r="2" spans="1:11" s="84" customFormat="1">
      <c r="A2" s="335" t="s">
        <v>460</v>
      </c>
      <c r="B2" s="335"/>
      <c r="C2" s="335"/>
      <c r="D2" s="336"/>
      <c r="E2" s="336"/>
      <c r="F2" s="336"/>
      <c r="G2" s="336"/>
      <c r="H2" s="336"/>
      <c r="I2" s="336"/>
      <c r="J2" s="336"/>
      <c r="K2"/>
    </row>
    <row r="3" spans="1:11" s="84" customFormat="1">
      <c r="A3" s="337"/>
      <c r="B3" s="337"/>
      <c r="C3" s="337"/>
      <c r="D3" s="337"/>
      <c r="E3" s="337"/>
      <c r="F3" s="337"/>
      <c r="G3" s="337"/>
      <c r="H3" s="337"/>
      <c r="I3" s="337"/>
      <c r="J3" s="337"/>
      <c r="K3"/>
    </row>
    <row r="4" spans="1:11" s="84" customFormat="1">
      <c r="A4" s="338" t="s">
        <v>318</v>
      </c>
      <c r="B4" s="338"/>
      <c r="C4" s="338"/>
      <c r="D4" s="338"/>
      <c r="E4" s="338"/>
      <c r="F4" s="338"/>
      <c r="G4" s="338"/>
      <c r="H4" s="338"/>
      <c r="I4" s="338"/>
      <c r="J4" s="338"/>
      <c r="K4"/>
    </row>
    <row r="5" spans="1:11" s="84" customFormat="1" ht="20.100000000000001" customHeight="1">
      <c r="A5" s="339" t="s">
        <v>319</v>
      </c>
      <c r="B5" s="340"/>
      <c r="C5" s="341"/>
      <c r="D5" s="342"/>
      <c r="E5" s="343"/>
      <c r="F5" s="343"/>
      <c r="G5" s="343"/>
      <c r="H5" s="343"/>
      <c r="I5" s="343"/>
      <c r="J5" s="344"/>
      <c r="K5"/>
    </row>
    <row r="6" spans="1:11" s="84" customFormat="1" ht="20.100000000000001" customHeight="1">
      <c r="A6" s="339" t="s">
        <v>320</v>
      </c>
      <c r="B6" s="340"/>
      <c r="C6" s="341"/>
      <c r="D6" s="342"/>
      <c r="E6" s="343"/>
      <c r="F6" s="343"/>
      <c r="G6" s="343"/>
      <c r="H6" s="343"/>
      <c r="I6" s="343"/>
      <c r="J6" s="344"/>
      <c r="K6"/>
    </row>
    <row r="7" spans="1:11" s="84" customFormat="1" ht="39.950000000000003" customHeight="1">
      <c r="A7" s="339" t="s">
        <v>321</v>
      </c>
      <c r="B7" s="340"/>
      <c r="C7" s="341"/>
      <c r="D7" s="342"/>
      <c r="E7" s="343"/>
      <c r="F7" s="343"/>
      <c r="G7" s="343"/>
      <c r="H7" s="343"/>
      <c r="I7" s="343"/>
      <c r="J7" s="344"/>
      <c r="K7"/>
    </row>
    <row r="8" spans="1:11" s="84" customFormat="1" ht="20.100000000000001" customHeight="1">
      <c r="A8" s="339" t="s">
        <v>322</v>
      </c>
      <c r="B8" s="340"/>
      <c r="C8" s="341"/>
      <c r="D8" s="342"/>
      <c r="E8" s="343"/>
      <c r="F8" s="343"/>
      <c r="G8" s="343"/>
      <c r="H8" s="343"/>
      <c r="I8" s="343"/>
      <c r="J8" s="344"/>
      <c r="K8"/>
    </row>
    <row r="9" spans="1:11" s="84" customFormat="1" ht="20.100000000000001" customHeight="1">
      <c r="A9" s="339" t="s">
        <v>323</v>
      </c>
      <c r="B9" s="340"/>
      <c r="C9" s="341"/>
      <c r="D9" s="342"/>
      <c r="E9" s="343"/>
      <c r="F9" s="343"/>
      <c r="G9" s="343"/>
      <c r="H9" s="343"/>
      <c r="I9" s="343"/>
      <c r="J9" s="344"/>
      <c r="K9"/>
    </row>
    <row r="10" spans="1:11" s="84" customFormat="1" ht="20.100000000000001" customHeight="1">
      <c r="A10" s="339" t="s">
        <v>324</v>
      </c>
      <c r="B10" s="340"/>
      <c r="C10" s="341"/>
      <c r="D10" s="342"/>
      <c r="E10" s="343"/>
      <c r="F10" s="343"/>
      <c r="G10" s="343"/>
      <c r="H10" s="343"/>
      <c r="I10" s="343"/>
      <c r="J10" s="344"/>
      <c r="K10"/>
    </row>
    <row r="11" spans="1:11" s="84" customFormat="1">
      <c r="A11" s="345"/>
      <c r="B11" s="345"/>
      <c r="C11" s="345"/>
      <c r="D11" s="345"/>
      <c r="E11" s="345"/>
      <c r="F11" s="345"/>
      <c r="G11" s="345"/>
      <c r="H11" s="345"/>
      <c r="I11" s="345"/>
      <c r="J11" s="345"/>
      <c r="K11"/>
    </row>
    <row r="12" spans="1:11" s="84" customFormat="1">
      <c r="A12" s="338" t="s">
        <v>325</v>
      </c>
      <c r="B12" s="338"/>
      <c r="C12" s="338"/>
      <c r="D12" s="338"/>
      <c r="E12" s="338"/>
      <c r="F12" s="338"/>
      <c r="G12" s="338"/>
      <c r="H12" s="338"/>
      <c r="I12" s="338"/>
      <c r="J12" s="338"/>
      <c r="K12"/>
    </row>
    <row r="13" spans="1:11" s="84" customFormat="1" ht="20.100000000000001" customHeight="1">
      <c r="A13" s="339" t="s">
        <v>326</v>
      </c>
      <c r="B13" s="340"/>
      <c r="C13" s="341"/>
      <c r="D13" s="342"/>
      <c r="E13" s="343"/>
      <c r="F13" s="343"/>
      <c r="G13" s="343"/>
      <c r="H13" s="343"/>
      <c r="I13" s="343"/>
      <c r="J13" s="344"/>
      <c r="K13"/>
    </row>
    <row r="14" spans="1:11" s="84" customFormat="1" ht="39.950000000000003" customHeight="1">
      <c r="A14" s="339" t="s">
        <v>327</v>
      </c>
      <c r="B14" s="340"/>
      <c r="C14" s="341"/>
      <c r="D14" s="342"/>
      <c r="E14" s="343"/>
      <c r="F14" s="343"/>
      <c r="G14" s="343"/>
      <c r="H14" s="343"/>
      <c r="I14" s="343"/>
      <c r="J14" s="344"/>
      <c r="K14"/>
    </row>
    <row r="15" spans="1:11" s="84" customFormat="1" ht="20.100000000000001" customHeight="1">
      <c r="A15" s="339" t="s">
        <v>328</v>
      </c>
      <c r="B15" s="340"/>
      <c r="C15" s="341"/>
      <c r="D15" s="342"/>
      <c r="E15" s="343"/>
      <c r="F15" s="343"/>
      <c r="G15" s="343"/>
      <c r="H15" s="343"/>
      <c r="I15" s="343"/>
      <c r="J15" s="344"/>
      <c r="K15"/>
    </row>
    <row r="16" spans="1:11" s="84" customFormat="1" ht="54.95" customHeight="1">
      <c r="A16" s="339" t="s">
        <v>329</v>
      </c>
      <c r="B16" s="340"/>
      <c r="C16" s="341"/>
      <c r="D16" s="342"/>
      <c r="E16" s="343"/>
      <c r="F16" s="343"/>
      <c r="G16" s="343"/>
      <c r="H16" s="343"/>
      <c r="I16" s="343"/>
      <c r="J16" s="344"/>
      <c r="K16"/>
    </row>
    <row r="17" spans="1:11" s="84" customFormat="1">
      <c r="A17" s="345"/>
      <c r="B17" s="345"/>
      <c r="C17" s="345"/>
      <c r="D17" s="345"/>
      <c r="E17" s="345"/>
      <c r="F17" s="345"/>
      <c r="G17" s="345"/>
      <c r="H17" s="345"/>
      <c r="I17" s="345"/>
      <c r="J17" s="345"/>
      <c r="K17"/>
    </row>
    <row r="18" spans="1:11" s="84" customFormat="1">
      <c r="A18" s="349" t="s">
        <v>330</v>
      </c>
      <c r="B18" s="350"/>
      <c r="C18" s="350"/>
      <c r="D18" s="350"/>
      <c r="E18" s="350"/>
      <c r="F18" s="350"/>
      <c r="G18" s="351"/>
      <c r="H18" s="346"/>
      <c r="I18" s="336"/>
      <c r="J18" s="336"/>
      <c r="K18"/>
    </row>
    <row r="19" spans="1:11" s="84" customFormat="1">
      <c r="A19" s="352" t="s">
        <v>331</v>
      </c>
      <c r="B19" s="353"/>
      <c r="C19" s="353"/>
      <c r="D19" s="353"/>
      <c r="E19" s="354"/>
      <c r="F19" s="352" t="s">
        <v>332</v>
      </c>
      <c r="G19" s="354"/>
      <c r="H19" s="346"/>
      <c r="I19" s="336"/>
      <c r="J19" s="336"/>
      <c r="K19"/>
    </row>
    <row r="20" spans="1:11" s="84" customFormat="1" ht="20.100000000000001" customHeight="1">
      <c r="A20" s="339" t="s">
        <v>333</v>
      </c>
      <c r="B20" s="340"/>
      <c r="C20" s="340"/>
      <c r="D20" s="340"/>
      <c r="E20" s="341"/>
      <c r="F20" s="339"/>
      <c r="G20" s="341"/>
      <c r="H20" s="346"/>
      <c r="I20" s="336"/>
      <c r="J20" s="336"/>
      <c r="K20"/>
    </row>
    <row r="21" spans="1:11" s="84" customFormat="1" ht="20.100000000000001" customHeight="1">
      <c r="A21" s="339" t="s">
        <v>334</v>
      </c>
      <c r="B21" s="340"/>
      <c r="C21" s="340"/>
      <c r="D21" s="340"/>
      <c r="E21" s="341"/>
      <c r="F21" s="339"/>
      <c r="G21" s="341"/>
      <c r="H21" s="346"/>
      <c r="I21" s="336"/>
      <c r="J21" s="336"/>
      <c r="K21"/>
    </row>
    <row r="22" spans="1:11" s="84" customFormat="1" ht="20.100000000000001" customHeight="1">
      <c r="A22" s="339" t="s">
        <v>335</v>
      </c>
      <c r="B22" s="340"/>
      <c r="C22" s="340"/>
      <c r="D22" s="340"/>
      <c r="E22" s="341"/>
      <c r="F22" s="339"/>
      <c r="G22" s="341"/>
      <c r="H22" s="346"/>
      <c r="I22" s="336"/>
      <c r="J22" s="336"/>
      <c r="K22"/>
    </row>
    <row r="23" spans="1:11" s="84" customFormat="1" ht="20.100000000000001" customHeight="1">
      <c r="A23" s="339" t="s">
        <v>336</v>
      </c>
      <c r="B23" s="340"/>
      <c r="C23" s="340"/>
      <c r="D23" s="340"/>
      <c r="E23" s="341"/>
      <c r="F23" s="339"/>
      <c r="G23" s="341"/>
      <c r="H23" s="346"/>
      <c r="I23" s="336"/>
      <c r="J23" s="336"/>
      <c r="K23"/>
    </row>
    <row r="24" spans="1:11" s="84" customFormat="1">
      <c r="A24" s="365" t="s">
        <v>337</v>
      </c>
      <c r="B24" s="365"/>
      <c r="C24" s="365"/>
      <c r="D24" s="365"/>
      <c r="E24" s="365"/>
      <c r="F24" s="365"/>
      <c r="G24" s="365"/>
      <c r="H24" s="365"/>
      <c r="I24" s="365"/>
      <c r="J24" s="365"/>
      <c r="K24"/>
    </row>
    <row r="25" spans="1:11" s="84" customFormat="1" ht="45" customHeight="1">
      <c r="A25" s="366" t="s">
        <v>338</v>
      </c>
      <c r="B25" s="367"/>
      <c r="C25" s="367"/>
      <c r="D25" s="367"/>
      <c r="E25" s="367"/>
      <c r="F25" s="367"/>
      <c r="G25" s="367"/>
      <c r="H25" s="367"/>
      <c r="I25" s="367"/>
      <c r="J25" s="83"/>
      <c r="K25"/>
    </row>
    <row r="26" spans="1:11" s="84" customFormat="1">
      <c r="A26" s="346" t="s">
        <v>339</v>
      </c>
      <c r="B26" s="347"/>
      <c r="C26" s="347"/>
      <c r="D26" s="347"/>
      <c r="E26" s="347"/>
      <c r="F26" s="347"/>
      <c r="G26" s="347"/>
      <c r="H26" s="347"/>
      <c r="I26" s="347"/>
      <c r="J26" s="348"/>
      <c r="K26"/>
    </row>
    <row r="27" spans="1:11" s="84" customFormat="1">
      <c r="A27" s="346" t="s">
        <v>340</v>
      </c>
      <c r="B27" s="347"/>
      <c r="C27" s="347"/>
      <c r="D27" s="347"/>
      <c r="E27" s="347"/>
      <c r="F27" s="347"/>
      <c r="G27" s="347"/>
      <c r="H27" s="347"/>
      <c r="I27" s="347"/>
      <c r="J27" s="348"/>
      <c r="K27"/>
    </row>
    <row r="28" spans="1:11" s="84" customFormat="1">
      <c r="A28" s="346" t="s">
        <v>341</v>
      </c>
      <c r="B28" s="347"/>
      <c r="C28" s="347"/>
      <c r="D28" s="347"/>
      <c r="E28" s="347"/>
      <c r="F28" s="347"/>
      <c r="G28" s="347"/>
      <c r="H28" s="347"/>
      <c r="I28" s="347"/>
      <c r="J28" s="348"/>
      <c r="K28"/>
    </row>
    <row r="29" spans="1:11" s="84" customFormat="1">
      <c r="A29" s="346" t="s">
        <v>342</v>
      </c>
      <c r="B29" s="347"/>
      <c r="C29" s="347"/>
      <c r="D29" s="347"/>
      <c r="E29" s="347"/>
      <c r="F29" s="347"/>
      <c r="G29" s="347"/>
      <c r="H29" s="347"/>
      <c r="I29" s="347"/>
      <c r="J29" s="348"/>
      <c r="K29"/>
    </row>
    <row r="30" spans="1:11" s="84" customFormat="1">
      <c r="A30" s="346" t="s">
        <v>320</v>
      </c>
      <c r="B30" s="347"/>
      <c r="C30" s="347"/>
      <c r="D30" s="347"/>
      <c r="E30" s="347"/>
      <c r="F30" s="347"/>
      <c r="G30" s="347"/>
      <c r="H30" s="347"/>
      <c r="I30" s="347"/>
      <c r="J30" s="348"/>
      <c r="K30"/>
    </row>
    <row r="31" spans="1:11" s="84" customFormat="1">
      <c r="A31" s="359" t="s">
        <v>343</v>
      </c>
      <c r="B31" s="360"/>
      <c r="C31" s="360"/>
      <c r="D31" s="360"/>
      <c r="E31" s="360"/>
      <c r="F31" s="360"/>
      <c r="G31" s="360"/>
      <c r="H31" s="360"/>
      <c r="I31" s="360"/>
      <c r="J31" s="361"/>
      <c r="K31"/>
    </row>
    <row r="32" spans="1:11" s="84" customFormat="1">
      <c r="A32" s="340"/>
      <c r="B32" s="340"/>
      <c r="C32" s="340"/>
      <c r="D32" s="340"/>
      <c r="E32" s="340"/>
      <c r="F32" s="340"/>
      <c r="G32" s="340"/>
      <c r="H32" s="340"/>
      <c r="I32" s="340"/>
      <c r="J32" s="340"/>
      <c r="K32"/>
    </row>
    <row r="33" spans="1:11" s="84" customFormat="1" ht="45" customHeight="1">
      <c r="A33" s="356" t="s">
        <v>344</v>
      </c>
      <c r="B33" s="357"/>
      <c r="C33" s="357"/>
      <c r="D33" s="357"/>
      <c r="E33" s="357"/>
      <c r="F33" s="357"/>
      <c r="G33" s="357"/>
      <c r="H33" s="357"/>
      <c r="I33" s="357"/>
      <c r="J33" s="358"/>
      <c r="K33"/>
    </row>
    <row r="35" spans="1:11" s="84" customFormat="1" ht="39.950000000000003" customHeight="1">
      <c r="A35" s="362" t="s">
        <v>345</v>
      </c>
      <c r="B35" s="363"/>
      <c r="C35" s="363"/>
      <c r="D35" s="363"/>
      <c r="E35" s="363"/>
      <c r="F35" s="363"/>
      <c r="G35" s="363"/>
      <c r="H35" s="363"/>
      <c r="I35" s="363"/>
      <c r="J35" s="364"/>
      <c r="K35"/>
    </row>
    <row r="36" spans="1:11" s="84" customFormat="1">
      <c r="A36" s="346" t="s">
        <v>342</v>
      </c>
      <c r="B36" s="347"/>
      <c r="C36" s="347"/>
      <c r="D36" s="347"/>
      <c r="E36" s="347"/>
      <c r="F36" s="347"/>
      <c r="G36" s="347"/>
      <c r="H36" s="347"/>
      <c r="I36" s="347"/>
      <c r="J36" s="348"/>
      <c r="K36"/>
    </row>
    <row r="37" spans="1:11" s="84" customFormat="1">
      <c r="A37" s="346" t="s">
        <v>320</v>
      </c>
      <c r="B37" s="347"/>
      <c r="C37" s="347"/>
      <c r="D37" s="347"/>
      <c r="E37" s="347"/>
      <c r="F37" s="347"/>
      <c r="G37" s="347"/>
      <c r="H37" s="347"/>
      <c r="I37" s="347"/>
      <c r="J37" s="348"/>
      <c r="K37"/>
    </row>
    <row r="38" spans="1:11" s="84" customFormat="1">
      <c r="A38" s="346" t="s">
        <v>346</v>
      </c>
      <c r="B38" s="347"/>
      <c r="C38" s="347"/>
      <c r="D38" s="347"/>
      <c r="E38" s="347"/>
      <c r="F38" s="347"/>
      <c r="G38" s="347"/>
      <c r="H38" s="347"/>
      <c r="I38" s="347"/>
      <c r="J38" s="348"/>
      <c r="K38"/>
    </row>
    <row r="39" spans="1:11" s="84" customFormat="1">
      <c r="A39" s="346" t="s">
        <v>347</v>
      </c>
      <c r="B39" s="347"/>
      <c r="C39" s="347"/>
      <c r="D39" s="347"/>
      <c r="E39" s="347"/>
      <c r="F39" s="347"/>
      <c r="G39" s="347"/>
      <c r="H39" s="347"/>
      <c r="I39" s="347"/>
      <c r="J39" s="348"/>
      <c r="K39"/>
    </row>
    <row r="40" spans="1:11" s="84" customFormat="1">
      <c r="A40" s="359" t="s">
        <v>343</v>
      </c>
      <c r="B40" s="360"/>
      <c r="C40" s="360"/>
      <c r="D40" s="360"/>
      <c r="E40" s="360"/>
      <c r="F40" s="360"/>
      <c r="G40" s="360"/>
      <c r="H40" s="360"/>
      <c r="I40" s="360"/>
      <c r="J40" s="361"/>
      <c r="K40"/>
    </row>
    <row r="41" spans="1:11" s="84" customFormat="1">
      <c r="A41" s="345"/>
      <c r="B41" s="345"/>
      <c r="C41" s="345"/>
      <c r="D41" s="345"/>
      <c r="E41" s="345"/>
      <c r="F41" s="345"/>
      <c r="G41" s="345"/>
      <c r="H41" s="345"/>
      <c r="I41" s="345"/>
      <c r="J41" s="345"/>
      <c r="K41"/>
    </row>
    <row r="42" spans="1:11" s="84" customFormat="1">
      <c r="A42" s="338" t="s">
        <v>348</v>
      </c>
      <c r="B42" s="338"/>
      <c r="C42" s="338"/>
      <c r="D42" s="338"/>
      <c r="E42" s="338"/>
      <c r="F42" s="338"/>
      <c r="G42" s="338"/>
      <c r="H42" s="338"/>
      <c r="I42" s="338"/>
      <c r="J42"/>
      <c r="K42"/>
    </row>
    <row r="43" spans="1:11" s="84" customFormat="1" ht="30" customHeight="1">
      <c r="A43" s="356" t="s">
        <v>349</v>
      </c>
      <c r="B43" s="357"/>
      <c r="C43" s="357"/>
      <c r="D43" s="357"/>
      <c r="E43" s="357"/>
      <c r="F43" s="357"/>
      <c r="G43" s="357"/>
      <c r="H43" s="357"/>
      <c r="I43" s="358"/>
      <c r="J43"/>
      <c r="K43"/>
    </row>
    <row r="44" spans="1:11" s="84" customFormat="1">
      <c r="A44" s="340"/>
      <c r="B44" s="340"/>
      <c r="C44" s="340"/>
      <c r="D44" s="340"/>
      <c r="E44" s="340"/>
      <c r="F44" s="340"/>
      <c r="G44" s="340"/>
      <c r="H44" s="340"/>
      <c r="I44" s="340"/>
      <c r="J44"/>
      <c r="K44"/>
    </row>
    <row r="45" spans="1:11" s="84" customFormat="1" ht="35.1" customHeight="1">
      <c r="A45" s="356" t="s">
        <v>350</v>
      </c>
      <c r="B45" s="357"/>
      <c r="C45" s="357"/>
      <c r="D45" s="357"/>
      <c r="E45" s="357"/>
      <c r="F45" s="357"/>
      <c r="G45" s="357"/>
      <c r="H45" s="357"/>
      <c r="I45" s="358"/>
      <c r="J45"/>
      <c r="K45"/>
    </row>
    <row r="46" spans="1:11" s="84" customFormat="1">
      <c r="A46" s="340"/>
      <c r="B46" s="340"/>
      <c r="C46" s="340"/>
      <c r="D46" s="340"/>
      <c r="E46" s="340"/>
      <c r="F46" s="340"/>
      <c r="G46" s="340"/>
      <c r="H46" s="340"/>
      <c r="I46" s="340"/>
      <c r="J46"/>
      <c r="K46"/>
    </row>
    <row r="47" spans="1:11" s="84" customFormat="1" ht="39.950000000000003" customHeight="1">
      <c r="A47" s="356" t="s">
        <v>351</v>
      </c>
      <c r="B47" s="357"/>
      <c r="C47" s="357"/>
      <c r="D47" s="357"/>
      <c r="E47" s="357"/>
      <c r="F47" s="357"/>
      <c r="G47" s="357"/>
      <c r="H47" s="357"/>
      <c r="I47" s="358"/>
      <c r="J47"/>
      <c r="K47"/>
    </row>
    <row r="49" spans="1:9" s="84" customFormat="1">
      <c r="A49" s="355" t="s">
        <v>352</v>
      </c>
      <c r="B49" s="355"/>
      <c r="C49" s="355"/>
      <c r="D49" s="355"/>
      <c r="E49" s="355"/>
      <c r="F49" s="355"/>
      <c r="G49" s="355"/>
      <c r="H49" s="355"/>
      <c r="I49" s="355"/>
    </row>
  </sheetData>
  <mergeCells count="64">
    <mergeCell ref="A1:J1"/>
    <mergeCell ref="A44:I44"/>
    <mergeCell ref="A45:I45"/>
    <mergeCell ref="A46:I46"/>
    <mergeCell ref="A47:I47"/>
    <mergeCell ref="A30:J30"/>
    <mergeCell ref="F21:G21"/>
    <mergeCell ref="A22:E22"/>
    <mergeCell ref="F22:G22"/>
    <mergeCell ref="A23:E23"/>
    <mergeCell ref="F23:G23"/>
    <mergeCell ref="A24:J24"/>
    <mergeCell ref="A25:I25"/>
    <mergeCell ref="A26:J26"/>
    <mergeCell ref="A27:J27"/>
    <mergeCell ref="A28:J28"/>
    <mergeCell ref="A49:I49"/>
    <mergeCell ref="A43:I43"/>
    <mergeCell ref="A31:J31"/>
    <mergeCell ref="A32:J32"/>
    <mergeCell ref="A33:J33"/>
    <mergeCell ref="A35:J35"/>
    <mergeCell ref="A36:J36"/>
    <mergeCell ref="A37:J37"/>
    <mergeCell ref="A38:J38"/>
    <mergeCell ref="A39:J39"/>
    <mergeCell ref="A40:J40"/>
    <mergeCell ref="A41:J41"/>
    <mergeCell ref="A42:I42"/>
    <mergeCell ref="A29:J29"/>
    <mergeCell ref="A16:C16"/>
    <mergeCell ref="D16:J16"/>
    <mergeCell ref="A17:J17"/>
    <mergeCell ref="A18:G18"/>
    <mergeCell ref="H18:J23"/>
    <mergeCell ref="A19:E19"/>
    <mergeCell ref="F19:G19"/>
    <mergeCell ref="A20:E20"/>
    <mergeCell ref="F20:G20"/>
    <mergeCell ref="A21:E21"/>
    <mergeCell ref="A13:C13"/>
    <mergeCell ref="D13:J13"/>
    <mergeCell ref="A14:C14"/>
    <mergeCell ref="D14:J14"/>
    <mergeCell ref="A15:C15"/>
    <mergeCell ref="D15:J15"/>
    <mergeCell ref="A12:J12"/>
    <mergeCell ref="A6:C6"/>
    <mergeCell ref="D6:J6"/>
    <mergeCell ref="A7:C7"/>
    <mergeCell ref="D7:J7"/>
    <mergeCell ref="A8:C8"/>
    <mergeCell ref="D8:J8"/>
    <mergeCell ref="A9:C9"/>
    <mergeCell ref="D9:J9"/>
    <mergeCell ref="A10:C10"/>
    <mergeCell ref="D10:J10"/>
    <mergeCell ref="A11:J11"/>
    <mergeCell ref="A2:C2"/>
    <mergeCell ref="D2:J2"/>
    <mergeCell ref="A3:J3"/>
    <mergeCell ref="A4:J4"/>
    <mergeCell ref="A5:C5"/>
    <mergeCell ref="D5:J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election activeCell="A5" sqref="A5"/>
    </sheetView>
  </sheetViews>
  <sheetFormatPr defaultColWidth="14.42578125" defaultRowHeight="15" customHeight="1"/>
  <cols>
    <col min="1" max="1" width="92.85546875" customWidth="1"/>
    <col min="2" max="26" width="8.7109375" customWidth="1"/>
  </cols>
  <sheetData>
    <row r="1" spans="1:1">
      <c r="A1" s="74" t="s">
        <v>289</v>
      </c>
    </row>
    <row r="2" spans="1:1">
      <c r="A2" s="75" t="s">
        <v>290</v>
      </c>
    </row>
    <row r="3" spans="1:1">
      <c r="A3" s="76" t="s">
        <v>291</v>
      </c>
    </row>
    <row r="4" spans="1:1" ht="15.75">
      <c r="A4" s="77" t="s">
        <v>292</v>
      </c>
    </row>
    <row r="5" spans="1:1" ht="78.75">
      <c r="A5" s="78" t="s">
        <v>293</v>
      </c>
    </row>
    <row r="6" spans="1:1" ht="15.75">
      <c r="A6" s="79"/>
    </row>
    <row r="7" spans="1:1" ht="47.25">
      <c r="A7" s="80" t="s">
        <v>294</v>
      </c>
    </row>
    <row r="8" spans="1:1" ht="15.75">
      <c r="A8" s="79"/>
    </row>
    <row r="9" spans="1:1" ht="31.5">
      <c r="A9" s="80" t="s">
        <v>295</v>
      </c>
    </row>
    <row r="10" spans="1:1" ht="15.75">
      <c r="A10" s="79"/>
    </row>
    <row r="11" spans="1:1" ht="47.25">
      <c r="A11" s="80" t="s">
        <v>296</v>
      </c>
    </row>
    <row r="12" spans="1:1" ht="15.75">
      <c r="A12" s="79"/>
    </row>
    <row r="13" spans="1:1" ht="31.5">
      <c r="A13" s="80" t="s">
        <v>297</v>
      </c>
    </row>
    <row r="14" spans="1:1" ht="15.75">
      <c r="A14" s="79"/>
    </row>
    <row r="15" spans="1:1" ht="47.25">
      <c r="A15" s="80" t="s">
        <v>298</v>
      </c>
    </row>
    <row r="16" spans="1:1" ht="15.75">
      <c r="A16" s="79"/>
    </row>
    <row r="17" spans="1:1" ht="63">
      <c r="A17" s="80" t="s">
        <v>299</v>
      </c>
    </row>
    <row r="18" spans="1:1" ht="15.75">
      <c r="A18" s="79"/>
    </row>
    <row r="19" spans="1:1" ht="63">
      <c r="A19" s="80" t="s">
        <v>300</v>
      </c>
    </row>
    <row r="20" spans="1:1" ht="15.75">
      <c r="A20" s="79"/>
    </row>
    <row r="21" spans="1:1" ht="15.75" customHeight="1">
      <c r="A21" s="80" t="s">
        <v>301</v>
      </c>
    </row>
    <row r="22" spans="1:1" ht="15.75" customHeight="1">
      <c r="A22" s="79"/>
    </row>
    <row r="23" spans="1:1" ht="15.75" customHeight="1">
      <c r="A23" s="80" t="s">
        <v>302</v>
      </c>
    </row>
    <row r="24" spans="1:1" ht="15.75" customHeight="1">
      <c r="A24" s="79"/>
    </row>
    <row r="25" spans="1:1" ht="15.75" customHeight="1">
      <c r="A25" s="80" t="s">
        <v>303</v>
      </c>
    </row>
    <row r="26" spans="1:1" ht="15.75" customHeight="1">
      <c r="A26" s="79"/>
    </row>
    <row r="27" spans="1:1" ht="15.75" customHeight="1">
      <c r="A27" s="80" t="s">
        <v>304</v>
      </c>
    </row>
    <row r="28" spans="1:1" ht="15.75" customHeight="1">
      <c r="A28" s="79"/>
    </row>
    <row r="29" spans="1:1" ht="15.75" customHeight="1">
      <c r="A29" s="80" t="s">
        <v>305</v>
      </c>
    </row>
    <row r="30" spans="1:1" ht="15.75" customHeight="1">
      <c r="A30" s="79"/>
    </row>
    <row r="31" spans="1:1" ht="15.75" customHeight="1">
      <c r="A31" s="81" t="s">
        <v>306</v>
      </c>
    </row>
    <row r="32" spans="1:1" ht="15.75" customHeight="1">
      <c r="A32" s="79"/>
    </row>
    <row r="33" spans="1:1" ht="15.75" customHeight="1">
      <c r="A33" s="80" t="s">
        <v>307</v>
      </c>
    </row>
    <row r="34" spans="1:1" ht="15.75" customHeight="1">
      <c r="A34" s="79"/>
    </row>
    <row r="35" spans="1:1" ht="15.75" customHeight="1">
      <c r="A35" s="80" t="s">
        <v>308</v>
      </c>
    </row>
    <row r="36" spans="1:1" ht="15.75" customHeight="1">
      <c r="A36" s="79"/>
    </row>
    <row r="37" spans="1:1" ht="15.75" customHeight="1">
      <c r="A37" s="80" t="s">
        <v>309</v>
      </c>
    </row>
    <row r="38" spans="1:1" ht="15.75" customHeight="1">
      <c r="A38" s="79"/>
    </row>
    <row r="39" spans="1:1" ht="15.75" customHeight="1">
      <c r="A39" s="80" t="s">
        <v>310</v>
      </c>
    </row>
    <row r="40" spans="1:1" ht="15.75" customHeight="1">
      <c r="A40" s="79"/>
    </row>
    <row r="41" spans="1:1" ht="15.75" customHeight="1">
      <c r="A41" s="80" t="s">
        <v>311</v>
      </c>
    </row>
    <row r="42" spans="1:1" ht="15.75" customHeight="1">
      <c r="A42" s="79"/>
    </row>
    <row r="43" spans="1:1" ht="15.75" customHeight="1">
      <c r="A43" s="80" t="s">
        <v>312</v>
      </c>
    </row>
    <row r="44" spans="1:1" ht="15.75" customHeight="1">
      <c r="A44" s="79"/>
    </row>
    <row r="45" spans="1:1" ht="15.75" customHeight="1">
      <c r="A45" s="80" t="s">
        <v>313</v>
      </c>
    </row>
    <row r="46" spans="1:1" ht="15.75" customHeight="1">
      <c r="A46" s="79"/>
    </row>
    <row r="47" spans="1:1" ht="15.75" customHeight="1">
      <c r="A47" s="80" t="s">
        <v>314</v>
      </c>
    </row>
    <row r="48" spans="1:1" ht="15.75" customHeight="1">
      <c r="A48" s="79"/>
    </row>
    <row r="49" spans="1:1" ht="15.75" customHeight="1">
      <c r="A49" s="80" t="s">
        <v>315</v>
      </c>
    </row>
    <row r="50" spans="1:1" ht="15.75" customHeight="1">
      <c r="A50" s="79"/>
    </row>
    <row r="51" spans="1:1" ht="15.75" customHeight="1">
      <c r="A51" s="78" t="s">
        <v>316</v>
      </c>
    </row>
    <row r="52" spans="1:1" ht="15.75" customHeight="1">
      <c r="A52" s="79"/>
    </row>
    <row r="53" spans="1:1" ht="15.75" customHeight="1">
      <c r="A53" s="79" t="s">
        <v>553</v>
      </c>
    </row>
    <row r="54" spans="1:1" ht="15.75" customHeight="1">
      <c r="A54" s="79"/>
    </row>
    <row r="55" spans="1:1" ht="15.75" customHeight="1">
      <c r="A55" s="78"/>
    </row>
    <row r="56" spans="1:1" ht="15.75" customHeight="1">
      <c r="A56" s="78" t="s">
        <v>554</v>
      </c>
    </row>
    <row r="57" spans="1:1" ht="15.75" customHeight="1">
      <c r="A57" s="79"/>
    </row>
    <row r="58" spans="1:1" ht="15.75" customHeight="1">
      <c r="A58" s="78"/>
    </row>
    <row r="59" spans="1:1" ht="15.75" customHeight="1">
      <c r="A59" s="78" t="s">
        <v>317</v>
      </c>
    </row>
    <row r="60" spans="1:1" ht="15.75" customHeight="1">
      <c r="A60" s="82"/>
    </row>
    <row r="61" spans="1:1" ht="15.75" customHeight="1">
      <c r="A61" s="82"/>
    </row>
    <row r="62" spans="1:1" ht="15.75" customHeight="1">
      <c r="A62" s="82"/>
    </row>
    <row r="63" spans="1:1" ht="15.75" customHeight="1">
      <c r="A63" s="82"/>
    </row>
    <row r="64" spans="1:1" ht="15.75" customHeight="1">
      <c r="A64" s="82"/>
    </row>
    <row r="65" spans="1:1" ht="15.75" customHeight="1">
      <c r="A65" s="82"/>
    </row>
    <row r="66" spans="1:1" ht="15.75" customHeight="1">
      <c r="A66" s="82"/>
    </row>
    <row r="67" spans="1:1" ht="15.75" customHeight="1">
      <c r="A67" s="82"/>
    </row>
    <row r="68" spans="1:1" ht="15.75" customHeight="1">
      <c r="A68" s="82"/>
    </row>
    <row r="69" spans="1:1" ht="15.75" customHeight="1">
      <c r="A69" s="82"/>
    </row>
    <row r="70" spans="1:1" ht="15.75" customHeight="1">
      <c r="A70" s="82"/>
    </row>
    <row r="71" spans="1:1" ht="15.75" customHeight="1">
      <c r="A71" s="82"/>
    </row>
    <row r="72" spans="1:1" ht="15.75" customHeight="1">
      <c r="A72" s="82"/>
    </row>
    <row r="73" spans="1:1" ht="15.75" customHeight="1">
      <c r="A73" s="82"/>
    </row>
    <row r="74" spans="1:1" ht="15.75" customHeight="1">
      <c r="A74" s="82"/>
    </row>
    <row r="75" spans="1:1" ht="15.75" customHeight="1">
      <c r="A75" s="82"/>
    </row>
    <row r="76" spans="1:1" ht="15.75" customHeight="1">
      <c r="A76" s="82"/>
    </row>
    <row r="77" spans="1:1" ht="15.75" customHeight="1">
      <c r="A77" s="82"/>
    </row>
    <row r="78" spans="1:1" ht="15.75" customHeight="1">
      <c r="A78" s="82"/>
    </row>
    <row r="79" spans="1:1" ht="15.75" customHeight="1">
      <c r="A79" s="82"/>
    </row>
    <row r="80" spans="1:1" ht="15.75" customHeight="1">
      <c r="A80" s="82"/>
    </row>
    <row r="81" spans="1:1" ht="15.75" customHeight="1">
      <c r="A81" s="82"/>
    </row>
    <row r="82" spans="1:1" ht="15.75" customHeight="1">
      <c r="A82" s="82"/>
    </row>
    <row r="83" spans="1:1" ht="15.75" customHeight="1">
      <c r="A83" s="82"/>
    </row>
    <row r="84" spans="1:1" ht="15.75" customHeight="1">
      <c r="A84" s="82"/>
    </row>
    <row r="85" spans="1:1" ht="15.75" customHeight="1">
      <c r="A85" s="82"/>
    </row>
    <row r="86" spans="1:1" ht="15.75" customHeight="1">
      <c r="A86" s="82"/>
    </row>
    <row r="87" spans="1:1" ht="15.75" customHeight="1">
      <c r="A87" s="82"/>
    </row>
    <row r="88" spans="1:1" ht="15.75" customHeight="1">
      <c r="A88" s="82"/>
    </row>
    <row r="89" spans="1:1" ht="15.75" customHeight="1">
      <c r="A89" s="82"/>
    </row>
    <row r="90" spans="1:1" ht="15.75" customHeight="1">
      <c r="A90" s="82"/>
    </row>
    <row r="91" spans="1:1" ht="15.75" customHeight="1">
      <c r="A91" s="82"/>
    </row>
    <row r="92" spans="1:1" ht="15.75" customHeight="1">
      <c r="A92" s="82"/>
    </row>
    <row r="93" spans="1:1" ht="15.75" customHeight="1">
      <c r="A93" s="82"/>
    </row>
    <row r="94" spans="1:1" ht="15.75" customHeight="1">
      <c r="A94" s="82"/>
    </row>
    <row r="95" spans="1:1" ht="15.75" customHeight="1">
      <c r="A95" s="82"/>
    </row>
    <row r="96" spans="1:1" ht="15.75" customHeight="1">
      <c r="A96" s="82"/>
    </row>
    <row r="97" spans="1:1" ht="15.75" customHeight="1">
      <c r="A97" s="82"/>
    </row>
    <row r="98" spans="1:1" ht="15.75" customHeight="1">
      <c r="A98" s="82"/>
    </row>
    <row r="99" spans="1:1" ht="15.75" customHeight="1">
      <c r="A99" s="82"/>
    </row>
    <row r="100" spans="1:1" ht="15.75" customHeight="1">
      <c r="A100" s="82"/>
    </row>
    <row r="101" spans="1:1" ht="15.75" customHeight="1">
      <c r="A101" s="82"/>
    </row>
    <row r="102" spans="1:1" ht="15.75" customHeight="1">
      <c r="A102" s="82"/>
    </row>
    <row r="103" spans="1:1" ht="15.75" customHeight="1">
      <c r="A103" s="82"/>
    </row>
    <row r="104" spans="1:1" ht="15.75" customHeight="1">
      <c r="A104" s="82"/>
    </row>
    <row r="105" spans="1:1" ht="15.75" customHeight="1">
      <c r="A105" s="82"/>
    </row>
    <row r="106" spans="1:1" ht="15.75" customHeight="1">
      <c r="A106" s="82"/>
    </row>
    <row r="107" spans="1:1" ht="15.75" customHeight="1">
      <c r="A107" s="82"/>
    </row>
    <row r="108" spans="1:1" ht="15.75" customHeight="1">
      <c r="A108" s="82"/>
    </row>
    <row r="109" spans="1:1" ht="15.75" customHeight="1">
      <c r="A109" s="82"/>
    </row>
    <row r="110" spans="1:1" ht="15.75" customHeight="1">
      <c r="A110" s="82"/>
    </row>
    <row r="111" spans="1:1" ht="15.75" customHeight="1">
      <c r="A111" s="82"/>
    </row>
    <row r="112" spans="1:1" ht="15.75" customHeight="1">
      <c r="A112" s="82"/>
    </row>
    <row r="113" spans="1:1" ht="15.75" customHeight="1">
      <c r="A113" s="82"/>
    </row>
    <row r="114" spans="1:1" ht="15.75" customHeight="1">
      <c r="A114" s="82"/>
    </row>
    <row r="115" spans="1:1" ht="15.75" customHeight="1">
      <c r="A115" s="82"/>
    </row>
    <row r="116" spans="1:1" ht="15.75" customHeight="1">
      <c r="A116" s="82"/>
    </row>
    <row r="117" spans="1:1" ht="15.75" customHeight="1">
      <c r="A117" s="82"/>
    </row>
    <row r="118" spans="1:1" ht="15.75" customHeight="1">
      <c r="A118" s="82"/>
    </row>
    <row r="119" spans="1:1" ht="15.75" customHeight="1">
      <c r="A119" s="82"/>
    </row>
    <row r="120" spans="1:1" ht="15.75" customHeight="1">
      <c r="A120" s="82"/>
    </row>
    <row r="121" spans="1:1" ht="15.75" customHeight="1">
      <c r="A121" s="82"/>
    </row>
    <row r="122" spans="1:1" ht="15.75" customHeight="1">
      <c r="A122" s="82"/>
    </row>
    <row r="123" spans="1:1" ht="15.75" customHeight="1">
      <c r="A123" s="82"/>
    </row>
    <row r="124" spans="1:1" ht="15.75" customHeight="1">
      <c r="A124" s="82"/>
    </row>
    <row r="125" spans="1:1" ht="15.75" customHeight="1">
      <c r="A125" s="82"/>
    </row>
    <row r="126" spans="1:1" ht="15.75" customHeight="1">
      <c r="A126" s="82"/>
    </row>
    <row r="127" spans="1:1" ht="15.75" customHeight="1">
      <c r="A127" s="82"/>
    </row>
    <row r="128" spans="1:1" ht="15.75" customHeight="1">
      <c r="A128" s="82"/>
    </row>
    <row r="129" spans="1:1" ht="15.75" customHeight="1">
      <c r="A129" s="82"/>
    </row>
    <row r="130" spans="1:1" ht="15.75" customHeight="1">
      <c r="A130" s="82"/>
    </row>
    <row r="131" spans="1:1" ht="15.75" customHeight="1">
      <c r="A131" s="82"/>
    </row>
    <row r="132" spans="1:1" ht="15.75" customHeight="1">
      <c r="A132" s="82"/>
    </row>
    <row r="133" spans="1:1" ht="15.75" customHeight="1">
      <c r="A133" s="82"/>
    </row>
    <row r="134" spans="1:1" ht="15.75" customHeight="1">
      <c r="A134" s="82"/>
    </row>
    <row r="135" spans="1:1" ht="15.75" customHeight="1">
      <c r="A135" s="82"/>
    </row>
    <row r="136" spans="1:1" ht="15.75" customHeight="1">
      <c r="A136" s="82"/>
    </row>
    <row r="137" spans="1:1" ht="15.75" customHeight="1">
      <c r="A137" s="82"/>
    </row>
    <row r="138" spans="1:1" ht="15.75" customHeight="1">
      <c r="A138" s="82"/>
    </row>
    <row r="139" spans="1:1" ht="15.75" customHeight="1">
      <c r="A139" s="82"/>
    </row>
    <row r="140" spans="1:1" ht="15.75" customHeight="1">
      <c r="A140" s="82"/>
    </row>
    <row r="141" spans="1:1" ht="15.75" customHeight="1">
      <c r="A141" s="82"/>
    </row>
    <row r="142" spans="1:1" ht="15.75" customHeight="1">
      <c r="A142" s="82"/>
    </row>
    <row r="143" spans="1:1" ht="15.75" customHeight="1">
      <c r="A143" s="82"/>
    </row>
    <row r="144" spans="1:1" ht="15.75" customHeight="1">
      <c r="A144" s="82"/>
    </row>
    <row r="145" spans="1:1" ht="15.75" customHeight="1">
      <c r="A145" s="82"/>
    </row>
    <row r="146" spans="1:1" ht="15.75" customHeight="1">
      <c r="A146" s="82"/>
    </row>
    <row r="147" spans="1:1" ht="15.75" customHeight="1">
      <c r="A147" s="82"/>
    </row>
    <row r="148" spans="1:1" ht="15.75" customHeight="1">
      <c r="A148" s="82"/>
    </row>
    <row r="149" spans="1:1" ht="15.75" customHeight="1">
      <c r="A149" s="82"/>
    </row>
    <row r="150" spans="1:1" ht="15.75" customHeight="1">
      <c r="A150" s="82"/>
    </row>
    <row r="151" spans="1:1" ht="15.75" customHeight="1">
      <c r="A151" s="82"/>
    </row>
    <row r="152" spans="1:1" ht="15.75" customHeight="1">
      <c r="A152" s="82"/>
    </row>
    <row r="153" spans="1:1" ht="15.75" customHeight="1">
      <c r="A153" s="82"/>
    </row>
    <row r="154" spans="1:1" ht="15.75" customHeight="1">
      <c r="A154" s="82"/>
    </row>
    <row r="155" spans="1:1" ht="15.75" customHeight="1">
      <c r="A155" s="82"/>
    </row>
    <row r="156" spans="1:1" ht="15.75" customHeight="1">
      <c r="A156" s="82"/>
    </row>
    <row r="157" spans="1:1" ht="15.75" customHeight="1">
      <c r="A157" s="82"/>
    </row>
    <row r="158" spans="1:1" ht="15.75" customHeight="1">
      <c r="A158" s="82"/>
    </row>
    <row r="159" spans="1:1" ht="15.75" customHeight="1">
      <c r="A159" s="82"/>
    </row>
    <row r="160" spans="1:1" ht="15.75" customHeight="1">
      <c r="A160" s="82"/>
    </row>
    <row r="161" spans="1:1" ht="15.75" customHeight="1">
      <c r="A161" s="82"/>
    </row>
    <row r="162" spans="1:1" ht="15.75" customHeight="1">
      <c r="A162" s="82"/>
    </row>
    <row r="163" spans="1:1" ht="15.75" customHeight="1">
      <c r="A163" s="82"/>
    </row>
    <row r="164" spans="1:1" ht="15.75" customHeight="1">
      <c r="A164" s="82"/>
    </row>
    <row r="165" spans="1:1" ht="15.75" customHeight="1">
      <c r="A165" s="82"/>
    </row>
    <row r="166" spans="1:1" ht="15.75" customHeight="1">
      <c r="A166" s="82"/>
    </row>
    <row r="167" spans="1:1" ht="15.75" customHeight="1">
      <c r="A167" s="82"/>
    </row>
    <row r="168" spans="1:1" ht="15.75" customHeight="1">
      <c r="A168" s="82"/>
    </row>
    <row r="169" spans="1:1" ht="15.75" customHeight="1">
      <c r="A169" s="82"/>
    </row>
    <row r="170" spans="1:1" ht="15.75" customHeight="1">
      <c r="A170" s="82"/>
    </row>
    <row r="171" spans="1:1" ht="15.75" customHeight="1">
      <c r="A171" s="82"/>
    </row>
    <row r="172" spans="1:1" ht="15.75" customHeight="1">
      <c r="A172" s="82"/>
    </row>
    <row r="173" spans="1:1" ht="15.75" customHeight="1">
      <c r="A173" s="82"/>
    </row>
    <row r="174" spans="1:1" ht="15.75" customHeight="1">
      <c r="A174" s="82"/>
    </row>
    <row r="175" spans="1:1" ht="15.75" customHeight="1">
      <c r="A175" s="82"/>
    </row>
    <row r="176" spans="1:1" ht="15.75" customHeight="1">
      <c r="A176" s="82"/>
    </row>
    <row r="177" spans="1:1" ht="15.75" customHeight="1">
      <c r="A177" s="82"/>
    </row>
    <row r="178" spans="1:1" ht="15.75" customHeight="1">
      <c r="A178" s="82"/>
    </row>
    <row r="179" spans="1:1" ht="15.75" customHeight="1">
      <c r="A179" s="82"/>
    </row>
    <row r="180" spans="1:1" ht="15.75" customHeight="1">
      <c r="A180" s="82"/>
    </row>
    <row r="181" spans="1:1" ht="15.75" customHeight="1">
      <c r="A181" s="82"/>
    </row>
    <row r="182" spans="1:1" ht="15.75" customHeight="1">
      <c r="A182" s="82"/>
    </row>
    <row r="183" spans="1:1" ht="15.75" customHeight="1">
      <c r="A183" s="82"/>
    </row>
    <row r="184" spans="1:1" ht="15.75" customHeight="1">
      <c r="A184" s="82"/>
    </row>
    <row r="185" spans="1:1" ht="15.75" customHeight="1">
      <c r="A185" s="82"/>
    </row>
    <row r="186" spans="1:1" ht="15.75" customHeight="1">
      <c r="A186" s="82"/>
    </row>
    <row r="187" spans="1:1" ht="15.75" customHeight="1">
      <c r="A187" s="82"/>
    </row>
    <row r="188" spans="1:1" ht="15.75" customHeight="1">
      <c r="A188" s="82"/>
    </row>
    <row r="189" spans="1:1" ht="15.75" customHeight="1">
      <c r="A189" s="82"/>
    </row>
    <row r="190" spans="1:1" ht="15.75" customHeight="1">
      <c r="A190" s="82"/>
    </row>
    <row r="191" spans="1:1" ht="15.75" customHeight="1">
      <c r="A191" s="82"/>
    </row>
    <row r="192" spans="1:1" ht="15.75" customHeight="1">
      <c r="A192" s="82"/>
    </row>
    <row r="193" spans="1:1" ht="15.75" customHeight="1">
      <c r="A193" s="82"/>
    </row>
    <row r="194" spans="1:1" ht="15.75" customHeight="1">
      <c r="A194" s="82"/>
    </row>
    <row r="195" spans="1:1" ht="15.75" customHeight="1">
      <c r="A195" s="82"/>
    </row>
    <row r="196" spans="1:1" ht="15.75" customHeight="1">
      <c r="A196" s="82"/>
    </row>
    <row r="197" spans="1:1" ht="15.75" customHeight="1">
      <c r="A197" s="82"/>
    </row>
    <row r="198" spans="1:1" ht="15.75" customHeight="1">
      <c r="A198" s="82"/>
    </row>
    <row r="199" spans="1:1" ht="15.75" customHeight="1">
      <c r="A199" s="82"/>
    </row>
    <row r="200" spans="1:1" ht="15.75" customHeight="1">
      <c r="A200" s="82"/>
    </row>
    <row r="201" spans="1:1" ht="15.75" customHeight="1">
      <c r="A201" s="82"/>
    </row>
    <row r="202" spans="1:1" ht="15.75" customHeight="1">
      <c r="A202" s="82"/>
    </row>
    <row r="203" spans="1:1" ht="15.75" customHeight="1">
      <c r="A203" s="82"/>
    </row>
    <row r="204" spans="1:1" ht="15.75" customHeight="1">
      <c r="A204" s="82"/>
    </row>
    <row r="205" spans="1:1" ht="15.75" customHeight="1">
      <c r="A205" s="82"/>
    </row>
    <row r="206" spans="1:1" ht="15.75" customHeight="1">
      <c r="A206" s="82"/>
    </row>
    <row r="207" spans="1:1" ht="15.75" customHeight="1">
      <c r="A207" s="82"/>
    </row>
    <row r="208" spans="1:1" ht="15.75" customHeight="1">
      <c r="A208" s="82"/>
    </row>
    <row r="209" spans="1:1" ht="15.75" customHeight="1">
      <c r="A209" s="82"/>
    </row>
    <row r="210" spans="1:1" ht="15.75" customHeight="1">
      <c r="A210" s="82"/>
    </row>
    <row r="211" spans="1:1" ht="15.75" customHeight="1">
      <c r="A211" s="82"/>
    </row>
    <row r="212" spans="1:1" ht="15.75" customHeight="1">
      <c r="A212" s="82"/>
    </row>
    <row r="213" spans="1:1" ht="15.75" customHeight="1">
      <c r="A213" s="82"/>
    </row>
    <row r="214" spans="1:1" ht="15.75" customHeight="1">
      <c r="A214" s="82"/>
    </row>
    <row r="215" spans="1:1" ht="15.75" customHeight="1">
      <c r="A215" s="82"/>
    </row>
    <row r="216" spans="1:1" ht="15.75" customHeight="1">
      <c r="A216" s="82"/>
    </row>
    <row r="217" spans="1:1" ht="15.75" customHeight="1">
      <c r="A217" s="82"/>
    </row>
    <row r="218" spans="1:1" ht="15.75" customHeight="1">
      <c r="A218" s="82"/>
    </row>
    <row r="219" spans="1:1" ht="15.75" customHeight="1">
      <c r="A219" s="82"/>
    </row>
    <row r="220" spans="1:1" ht="15.75" customHeight="1">
      <c r="A220" s="82"/>
    </row>
    <row r="221" spans="1:1" ht="15.75" customHeight="1">
      <c r="A221" s="82"/>
    </row>
    <row r="222" spans="1:1" ht="15.75" customHeight="1">
      <c r="A222" s="82"/>
    </row>
    <row r="223" spans="1:1" ht="15.75" customHeight="1">
      <c r="A223" s="82"/>
    </row>
    <row r="224" spans="1:1" ht="15.75" customHeight="1">
      <c r="A224" s="82"/>
    </row>
    <row r="225" spans="1:1" ht="15.75" customHeight="1">
      <c r="A225" s="82"/>
    </row>
    <row r="226" spans="1:1" ht="15.75" customHeight="1">
      <c r="A226" s="82"/>
    </row>
    <row r="227" spans="1:1" ht="15.75" customHeight="1">
      <c r="A227" s="82"/>
    </row>
    <row r="228" spans="1:1" ht="15.75" customHeight="1">
      <c r="A228" s="82"/>
    </row>
    <row r="229" spans="1:1" ht="15.75" customHeight="1">
      <c r="A229" s="82"/>
    </row>
    <row r="230" spans="1:1" ht="15.75" customHeight="1">
      <c r="A230" s="82"/>
    </row>
    <row r="231" spans="1:1" ht="15.75" customHeight="1">
      <c r="A231" s="82"/>
    </row>
    <row r="232" spans="1:1" ht="15.75" customHeight="1">
      <c r="A232" s="82"/>
    </row>
    <row r="233" spans="1:1" ht="15.75" customHeight="1">
      <c r="A233" s="82"/>
    </row>
    <row r="234" spans="1:1" ht="15.75" customHeight="1">
      <c r="A234" s="82"/>
    </row>
    <row r="235" spans="1:1" ht="15.75" customHeight="1">
      <c r="A235" s="82"/>
    </row>
    <row r="236" spans="1:1" ht="15.75" customHeight="1">
      <c r="A236" s="82"/>
    </row>
    <row r="237" spans="1:1" ht="15.75" customHeight="1">
      <c r="A237" s="82"/>
    </row>
    <row r="238" spans="1:1" ht="15.75" customHeight="1">
      <c r="A238" s="82"/>
    </row>
    <row r="239" spans="1:1" ht="15.75" customHeight="1">
      <c r="A239" s="82"/>
    </row>
    <row r="240" spans="1:1" ht="15.75" customHeight="1">
      <c r="A240" s="82"/>
    </row>
    <row r="241" spans="1:1" ht="15.75" customHeight="1">
      <c r="A241" s="82"/>
    </row>
    <row r="242" spans="1:1" ht="15.75" customHeight="1">
      <c r="A242" s="82"/>
    </row>
    <row r="243" spans="1:1" ht="15.75" customHeight="1">
      <c r="A243" s="82"/>
    </row>
    <row r="244" spans="1:1" ht="15.75" customHeight="1">
      <c r="A244" s="82"/>
    </row>
    <row r="245" spans="1:1" ht="15.75" customHeight="1">
      <c r="A245" s="82"/>
    </row>
    <row r="246" spans="1:1" ht="15.75" customHeight="1">
      <c r="A246" s="82"/>
    </row>
    <row r="247" spans="1:1" ht="15.75" customHeight="1">
      <c r="A247" s="82"/>
    </row>
    <row r="248" spans="1:1" ht="15.75" customHeight="1">
      <c r="A248" s="82"/>
    </row>
    <row r="249" spans="1:1" ht="15.75" customHeight="1">
      <c r="A249" s="82"/>
    </row>
    <row r="250" spans="1:1" ht="15.75" customHeight="1">
      <c r="A250" s="82"/>
    </row>
    <row r="251" spans="1:1" ht="15.75" customHeight="1">
      <c r="A251" s="82"/>
    </row>
    <row r="252" spans="1:1" ht="15.75" customHeight="1">
      <c r="A252" s="82"/>
    </row>
    <row r="253" spans="1:1" ht="15.75" customHeight="1">
      <c r="A253" s="82"/>
    </row>
    <row r="254" spans="1:1" ht="15.75" customHeight="1">
      <c r="A254" s="82"/>
    </row>
    <row r="255" spans="1:1" ht="15.75" customHeight="1">
      <c r="A255" s="82"/>
    </row>
    <row r="256" spans="1:1" ht="15.75" customHeight="1">
      <c r="A256" s="82"/>
    </row>
    <row r="257" spans="1:1" ht="15.75" customHeight="1">
      <c r="A257" s="82"/>
    </row>
    <row r="258" spans="1:1" ht="15.75" customHeight="1">
      <c r="A258" s="82"/>
    </row>
    <row r="259" spans="1:1" ht="15.75" customHeight="1">
      <c r="A259" s="82"/>
    </row>
    <row r="260" spans="1:1" ht="15.75" customHeight="1">
      <c r="A260" s="82"/>
    </row>
    <row r="261" spans="1:1" ht="15.75" customHeight="1">
      <c r="A261" s="82"/>
    </row>
    <row r="262" spans="1:1" ht="15.75" customHeight="1">
      <c r="A262" s="82"/>
    </row>
    <row r="263" spans="1:1" ht="15.75" customHeight="1">
      <c r="A263" s="82"/>
    </row>
    <row r="264" spans="1:1" ht="15.75" customHeight="1">
      <c r="A264" s="82"/>
    </row>
    <row r="265" spans="1:1" ht="15.75" customHeight="1">
      <c r="A265" s="82"/>
    </row>
    <row r="266" spans="1:1" ht="15.75" customHeight="1">
      <c r="A266" s="82"/>
    </row>
    <row r="267" spans="1:1" ht="15.75" customHeight="1">
      <c r="A267" s="82"/>
    </row>
    <row r="268" spans="1:1" ht="15.75" customHeight="1">
      <c r="A268" s="82"/>
    </row>
    <row r="269" spans="1:1" ht="15.75" customHeight="1">
      <c r="A269" s="82"/>
    </row>
    <row r="270" spans="1:1" ht="15.75" customHeight="1">
      <c r="A270" s="82"/>
    </row>
    <row r="271" spans="1:1" ht="15.75" customHeight="1">
      <c r="A271" s="82"/>
    </row>
    <row r="272" spans="1:1" ht="15.75" customHeight="1">
      <c r="A272" s="82"/>
    </row>
    <row r="273" spans="1:1" ht="15.75" customHeight="1">
      <c r="A273" s="82"/>
    </row>
    <row r="274" spans="1:1" ht="15.75" customHeight="1">
      <c r="A274" s="82"/>
    </row>
    <row r="275" spans="1:1" ht="15.75" customHeight="1">
      <c r="A275" s="82"/>
    </row>
    <row r="276" spans="1:1" ht="15.75" customHeight="1">
      <c r="A276" s="82"/>
    </row>
    <row r="277" spans="1:1" ht="15.75" customHeight="1">
      <c r="A277" s="82"/>
    </row>
    <row r="278" spans="1:1" ht="15.75" customHeight="1">
      <c r="A278" s="82"/>
    </row>
    <row r="279" spans="1:1" ht="15.75" customHeight="1">
      <c r="A279" s="82"/>
    </row>
    <row r="280" spans="1:1" ht="15.75" customHeight="1">
      <c r="A280" s="82"/>
    </row>
    <row r="281" spans="1:1" ht="15.75" customHeight="1">
      <c r="A281" s="82"/>
    </row>
    <row r="282" spans="1:1" ht="15.75" customHeight="1">
      <c r="A282" s="82"/>
    </row>
    <row r="283" spans="1:1" ht="15.75" customHeight="1">
      <c r="A283" s="82"/>
    </row>
    <row r="284" spans="1:1" ht="15.75" customHeight="1">
      <c r="A284" s="82"/>
    </row>
    <row r="285" spans="1:1" ht="15.75" customHeight="1">
      <c r="A285" s="82"/>
    </row>
    <row r="286" spans="1:1" ht="15.75" customHeight="1">
      <c r="A286" s="82"/>
    </row>
    <row r="287" spans="1:1" ht="15.75" customHeight="1">
      <c r="A287" s="82"/>
    </row>
    <row r="288" spans="1:1" ht="15.75" customHeight="1">
      <c r="A288" s="82"/>
    </row>
    <row r="289" spans="1:1" ht="15.75" customHeight="1">
      <c r="A289" s="82"/>
    </row>
    <row r="290" spans="1:1" ht="15.75" customHeight="1">
      <c r="A290" s="82"/>
    </row>
    <row r="291" spans="1:1" ht="15.75" customHeight="1">
      <c r="A291" s="82"/>
    </row>
    <row r="292" spans="1:1" ht="15.75" customHeight="1">
      <c r="A292" s="82"/>
    </row>
    <row r="293" spans="1:1" ht="15.75" customHeight="1">
      <c r="A293" s="82"/>
    </row>
    <row r="294" spans="1:1" ht="15.75" customHeight="1">
      <c r="A294" s="82"/>
    </row>
    <row r="295" spans="1:1" ht="15.75" customHeight="1">
      <c r="A295" s="82"/>
    </row>
    <row r="296" spans="1:1" ht="15.75" customHeight="1">
      <c r="A296" s="82"/>
    </row>
    <row r="297" spans="1:1" ht="15.75" customHeight="1">
      <c r="A297" s="82"/>
    </row>
    <row r="298" spans="1:1" ht="15.75" customHeight="1">
      <c r="A298" s="82"/>
    </row>
    <row r="299" spans="1:1" ht="15.75" customHeight="1">
      <c r="A299" s="82"/>
    </row>
    <row r="300" spans="1:1" ht="15.75" customHeight="1">
      <c r="A300" s="82"/>
    </row>
    <row r="301" spans="1:1" ht="15.75" customHeight="1">
      <c r="A301" s="82"/>
    </row>
    <row r="302" spans="1:1" ht="15.75" customHeight="1">
      <c r="A302" s="82"/>
    </row>
    <row r="303" spans="1:1" ht="15.75" customHeight="1">
      <c r="A303" s="82"/>
    </row>
    <row r="304" spans="1:1" ht="15.75" customHeight="1">
      <c r="A304" s="82"/>
    </row>
    <row r="305" spans="1:1" ht="15.75" customHeight="1">
      <c r="A305" s="82"/>
    </row>
    <row r="306" spans="1:1" ht="15.75" customHeight="1">
      <c r="A306" s="82"/>
    </row>
    <row r="307" spans="1:1" ht="15.75" customHeight="1">
      <c r="A307" s="82"/>
    </row>
    <row r="308" spans="1:1" ht="15.75" customHeight="1">
      <c r="A308" s="82"/>
    </row>
    <row r="309" spans="1:1" ht="15.75" customHeight="1">
      <c r="A309" s="82"/>
    </row>
    <row r="310" spans="1:1" ht="15.75" customHeight="1">
      <c r="A310" s="82"/>
    </row>
    <row r="311" spans="1:1" ht="15.75" customHeight="1">
      <c r="A311" s="82"/>
    </row>
    <row r="312" spans="1:1" ht="15.75" customHeight="1">
      <c r="A312" s="82"/>
    </row>
    <row r="313" spans="1:1" ht="15.75" customHeight="1">
      <c r="A313" s="82"/>
    </row>
    <row r="314" spans="1:1" ht="15.75" customHeight="1">
      <c r="A314" s="82"/>
    </row>
    <row r="315" spans="1:1" ht="15.75" customHeight="1">
      <c r="A315" s="82"/>
    </row>
    <row r="316" spans="1:1" ht="15.75" customHeight="1">
      <c r="A316" s="82"/>
    </row>
    <row r="317" spans="1:1" ht="15.75" customHeight="1">
      <c r="A317" s="82"/>
    </row>
    <row r="318" spans="1:1" ht="15.75" customHeight="1">
      <c r="A318" s="82"/>
    </row>
    <row r="319" spans="1:1" ht="15.75" customHeight="1">
      <c r="A319" s="82"/>
    </row>
    <row r="320" spans="1:1" ht="15.75" customHeight="1">
      <c r="A320" s="82"/>
    </row>
    <row r="321" spans="1:1" ht="15.75" customHeight="1">
      <c r="A321" s="82"/>
    </row>
    <row r="322" spans="1:1" ht="15.75" customHeight="1">
      <c r="A322" s="82"/>
    </row>
    <row r="323" spans="1:1" ht="15.75" customHeight="1">
      <c r="A323" s="82"/>
    </row>
    <row r="324" spans="1:1" ht="15.75" customHeight="1">
      <c r="A324" s="82"/>
    </row>
    <row r="325" spans="1:1" ht="15.75" customHeight="1">
      <c r="A325" s="82"/>
    </row>
    <row r="326" spans="1:1" ht="15.75" customHeight="1">
      <c r="A326" s="82"/>
    </row>
    <row r="327" spans="1:1" ht="15.75" customHeight="1">
      <c r="A327" s="82"/>
    </row>
    <row r="328" spans="1:1" ht="15.75" customHeight="1">
      <c r="A328" s="82"/>
    </row>
    <row r="329" spans="1:1" ht="15.75" customHeight="1">
      <c r="A329" s="82"/>
    </row>
    <row r="330" spans="1:1" ht="15.75" customHeight="1">
      <c r="A330" s="82"/>
    </row>
    <row r="331" spans="1:1" ht="15.75" customHeight="1">
      <c r="A331" s="82"/>
    </row>
    <row r="332" spans="1:1" ht="15.75" customHeight="1">
      <c r="A332" s="82"/>
    </row>
    <row r="333" spans="1:1" ht="15.75" customHeight="1">
      <c r="A333" s="82"/>
    </row>
    <row r="334" spans="1:1" ht="15.75" customHeight="1">
      <c r="A334" s="82"/>
    </row>
    <row r="335" spans="1:1" ht="15.75" customHeight="1">
      <c r="A335" s="82"/>
    </row>
    <row r="336" spans="1:1" ht="15.75" customHeight="1">
      <c r="A336" s="82"/>
    </row>
    <row r="337" spans="1:1" ht="15.75" customHeight="1">
      <c r="A337" s="82"/>
    </row>
    <row r="338" spans="1:1" ht="15.75" customHeight="1">
      <c r="A338" s="82"/>
    </row>
    <row r="339" spans="1:1" ht="15.75" customHeight="1">
      <c r="A339" s="82"/>
    </row>
    <row r="340" spans="1:1" ht="15.75" customHeight="1">
      <c r="A340" s="82"/>
    </row>
    <row r="341" spans="1:1" ht="15.75" customHeight="1">
      <c r="A341" s="82"/>
    </row>
    <row r="342" spans="1:1" ht="15.75" customHeight="1">
      <c r="A342" s="82"/>
    </row>
    <row r="343" spans="1:1" ht="15.75" customHeight="1">
      <c r="A343" s="82"/>
    </row>
    <row r="344" spans="1:1" ht="15.75" customHeight="1">
      <c r="A344" s="82"/>
    </row>
    <row r="345" spans="1:1" ht="15.75" customHeight="1">
      <c r="A345" s="82"/>
    </row>
    <row r="346" spans="1:1" ht="15.75" customHeight="1">
      <c r="A346" s="82"/>
    </row>
    <row r="347" spans="1:1" ht="15.75" customHeight="1">
      <c r="A347" s="82"/>
    </row>
    <row r="348" spans="1:1" ht="15.75" customHeight="1">
      <c r="A348" s="82"/>
    </row>
    <row r="349" spans="1:1" ht="15.75" customHeight="1">
      <c r="A349" s="82"/>
    </row>
    <row r="350" spans="1:1" ht="15.75" customHeight="1">
      <c r="A350" s="82"/>
    </row>
    <row r="351" spans="1:1" ht="15.75" customHeight="1">
      <c r="A351" s="82"/>
    </row>
    <row r="352" spans="1:1" ht="15.75" customHeight="1">
      <c r="A352" s="82"/>
    </row>
    <row r="353" spans="1:1" ht="15.75" customHeight="1">
      <c r="A353" s="82"/>
    </row>
    <row r="354" spans="1:1" ht="15.75" customHeight="1">
      <c r="A354" s="82"/>
    </row>
    <row r="355" spans="1:1" ht="15.75" customHeight="1">
      <c r="A355" s="82"/>
    </row>
    <row r="356" spans="1:1" ht="15.75" customHeight="1">
      <c r="A356" s="82"/>
    </row>
    <row r="357" spans="1:1" ht="15.75" customHeight="1">
      <c r="A357" s="82"/>
    </row>
    <row r="358" spans="1:1" ht="15.75" customHeight="1">
      <c r="A358" s="82"/>
    </row>
    <row r="359" spans="1:1" ht="15.75" customHeight="1">
      <c r="A359" s="82"/>
    </row>
    <row r="360" spans="1:1" ht="15.75" customHeight="1">
      <c r="A360" s="82"/>
    </row>
    <row r="361" spans="1:1" ht="15.75" customHeight="1">
      <c r="A361" s="82"/>
    </row>
    <row r="362" spans="1:1" ht="15.75" customHeight="1">
      <c r="A362" s="82"/>
    </row>
    <row r="363" spans="1:1" ht="15.75" customHeight="1">
      <c r="A363" s="82"/>
    </row>
    <row r="364" spans="1:1" ht="15.75" customHeight="1">
      <c r="A364" s="82"/>
    </row>
    <row r="365" spans="1:1" ht="15.75" customHeight="1">
      <c r="A365" s="82"/>
    </row>
    <row r="366" spans="1:1" ht="15.75" customHeight="1">
      <c r="A366" s="82"/>
    </row>
    <row r="367" spans="1:1" ht="15.75" customHeight="1">
      <c r="A367" s="82"/>
    </row>
    <row r="368" spans="1:1" ht="15.75" customHeight="1">
      <c r="A368" s="82"/>
    </row>
    <row r="369" spans="1:1" ht="15.75" customHeight="1">
      <c r="A369" s="82"/>
    </row>
    <row r="370" spans="1:1" ht="15.75" customHeight="1">
      <c r="A370" s="82"/>
    </row>
    <row r="371" spans="1:1" ht="15.75" customHeight="1">
      <c r="A371" s="82"/>
    </row>
    <row r="372" spans="1:1" ht="15.75" customHeight="1">
      <c r="A372" s="82"/>
    </row>
    <row r="373" spans="1:1" ht="15.75" customHeight="1">
      <c r="A373" s="82"/>
    </row>
    <row r="374" spans="1:1" ht="15.75" customHeight="1">
      <c r="A374" s="82"/>
    </row>
    <row r="375" spans="1:1" ht="15.75" customHeight="1">
      <c r="A375" s="82"/>
    </row>
    <row r="376" spans="1:1" ht="15.75" customHeight="1">
      <c r="A376" s="82"/>
    </row>
    <row r="377" spans="1:1" ht="15.75" customHeight="1">
      <c r="A377" s="82"/>
    </row>
    <row r="378" spans="1:1" ht="15.75" customHeight="1">
      <c r="A378" s="82"/>
    </row>
    <row r="379" spans="1:1" ht="15.75" customHeight="1">
      <c r="A379" s="82"/>
    </row>
    <row r="380" spans="1:1" ht="15.75" customHeight="1">
      <c r="A380" s="82"/>
    </row>
    <row r="381" spans="1:1" ht="15.75" customHeight="1">
      <c r="A381" s="82"/>
    </row>
    <row r="382" spans="1:1" ht="15.75" customHeight="1">
      <c r="A382" s="82"/>
    </row>
    <row r="383" spans="1:1" ht="15.75" customHeight="1">
      <c r="A383" s="82"/>
    </row>
    <row r="384" spans="1:1" ht="15.75" customHeight="1">
      <c r="A384" s="82"/>
    </row>
    <row r="385" spans="1:1" ht="15.75" customHeight="1">
      <c r="A385" s="82"/>
    </row>
    <row r="386" spans="1:1" ht="15.75" customHeight="1">
      <c r="A386" s="82"/>
    </row>
    <row r="387" spans="1:1" ht="15.75" customHeight="1">
      <c r="A387" s="82"/>
    </row>
    <row r="388" spans="1:1" ht="15.75" customHeight="1">
      <c r="A388" s="82"/>
    </row>
    <row r="389" spans="1:1" ht="15.75" customHeight="1">
      <c r="A389" s="82"/>
    </row>
    <row r="390" spans="1:1" ht="15.75" customHeight="1">
      <c r="A390" s="82"/>
    </row>
    <row r="391" spans="1:1" ht="15.75" customHeight="1">
      <c r="A391" s="82"/>
    </row>
    <row r="392" spans="1:1" ht="15.75" customHeight="1">
      <c r="A392" s="82"/>
    </row>
    <row r="393" spans="1:1" ht="15.75" customHeight="1">
      <c r="A393" s="82"/>
    </row>
    <row r="394" spans="1:1" ht="15.75" customHeight="1">
      <c r="A394" s="82"/>
    </row>
    <row r="395" spans="1:1" ht="15.75" customHeight="1">
      <c r="A395" s="82"/>
    </row>
    <row r="396" spans="1:1" ht="15.75" customHeight="1">
      <c r="A396" s="82"/>
    </row>
    <row r="397" spans="1:1" ht="15.75" customHeight="1">
      <c r="A397" s="82"/>
    </row>
    <row r="398" spans="1:1" ht="15.75" customHeight="1">
      <c r="A398" s="82"/>
    </row>
    <row r="399" spans="1:1" ht="15.75" customHeight="1">
      <c r="A399" s="82"/>
    </row>
    <row r="400" spans="1:1" ht="15.75" customHeight="1">
      <c r="A400" s="82"/>
    </row>
    <row r="401" spans="1:1" ht="15.75" customHeight="1">
      <c r="A401" s="82"/>
    </row>
    <row r="402" spans="1:1" ht="15.75" customHeight="1">
      <c r="A402" s="82"/>
    </row>
    <row r="403" spans="1:1" ht="15.75" customHeight="1">
      <c r="A403" s="82"/>
    </row>
    <row r="404" spans="1:1" ht="15.75" customHeight="1">
      <c r="A404" s="82"/>
    </row>
    <row r="405" spans="1:1" ht="15.75" customHeight="1">
      <c r="A405" s="82"/>
    </row>
    <row r="406" spans="1:1" ht="15.75" customHeight="1">
      <c r="A406" s="82"/>
    </row>
    <row r="407" spans="1:1" ht="15.75" customHeight="1">
      <c r="A407" s="82"/>
    </row>
    <row r="408" spans="1:1" ht="15.75" customHeight="1">
      <c r="A408" s="82"/>
    </row>
    <row r="409" spans="1:1" ht="15.75" customHeight="1">
      <c r="A409" s="82"/>
    </row>
    <row r="410" spans="1:1" ht="15.75" customHeight="1">
      <c r="A410" s="82"/>
    </row>
    <row r="411" spans="1:1" ht="15.75" customHeight="1">
      <c r="A411" s="82"/>
    </row>
    <row r="412" spans="1:1" ht="15.75" customHeight="1">
      <c r="A412" s="82"/>
    </row>
    <row r="413" spans="1:1" ht="15.75" customHeight="1">
      <c r="A413" s="82"/>
    </row>
    <row r="414" spans="1:1" ht="15.75" customHeight="1">
      <c r="A414" s="82"/>
    </row>
    <row r="415" spans="1:1" ht="15.75" customHeight="1">
      <c r="A415" s="82"/>
    </row>
    <row r="416" spans="1:1" ht="15.75" customHeight="1">
      <c r="A416" s="82"/>
    </row>
    <row r="417" spans="1:1" ht="15.75" customHeight="1">
      <c r="A417" s="82"/>
    </row>
    <row r="418" spans="1:1" ht="15.75" customHeight="1">
      <c r="A418" s="82"/>
    </row>
    <row r="419" spans="1:1" ht="15.75" customHeight="1">
      <c r="A419" s="82"/>
    </row>
    <row r="420" spans="1:1" ht="15.75" customHeight="1">
      <c r="A420" s="82"/>
    </row>
    <row r="421" spans="1:1" ht="15.75" customHeight="1">
      <c r="A421" s="82"/>
    </row>
    <row r="422" spans="1:1" ht="15.75" customHeight="1">
      <c r="A422" s="82"/>
    </row>
    <row r="423" spans="1:1" ht="15.75" customHeight="1">
      <c r="A423" s="82"/>
    </row>
    <row r="424" spans="1:1" ht="15.75" customHeight="1">
      <c r="A424" s="82"/>
    </row>
    <row r="425" spans="1:1" ht="15.75" customHeight="1">
      <c r="A425" s="82"/>
    </row>
    <row r="426" spans="1:1" ht="15.75" customHeight="1">
      <c r="A426" s="82"/>
    </row>
    <row r="427" spans="1:1" ht="15.75" customHeight="1">
      <c r="A427" s="82"/>
    </row>
    <row r="428" spans="1:1" ht="15.75" customHeight="1">
      <c r="A428" s="82"/>
    </row>
    <row r="429" spans="1:1" ht="15.75" customHeight="1">
      <c r="A429" s="82"/>
    </row>
    <row r="430" spans="1:1" ht="15.75" customHeight="1">
      <c r="A430" s="82"/>
    </row>
    <row r="431" spans="1:1" ht="15.75" customHeight="1">
      <c r="A431" s="82"/>
    </row>
    <row r="432" spans="1:1" ht="15.75" customHeight="1">
      <c r="A432" s="82"/>
    </row>
    <row r="433" spans="1:1" ht="15.75" customHeight="1">
      <c r="A433" s="82"/>
    </row>
    <row r="434" spans="1:1" ht="15.75" customHeight="1">
      <c r="A434" s="82"/>
    </row>
    <row r="435" spans="1:1" ht="15.75" customHeight="1">
      <c r="A435" s="82"/>
    </row>
    <row r="436" spans="1:1" ht="15.75" customHeight="1">
      <c r="A436" s="82"/>
    </row>
    <row r="437" spans="1:1" ht="15.75" customHeight="1">
      <c r="A437" s="82"/>
    </row>
    <row r="438" spans="1:1" ht="15.75" customHeight="1">
      <c r="A438" s="82"/>
    </row>
    <row r="439" spans="1:1" ht="15.75" customHeight="1">
      <c r="A439" s="82"/>
    </row>
    <row r="440" spans="1:1" ht="15.75" customHeight="1">
      <c r="A440" s="82"/>
    </row>
    <row r="441" spans="1:1" ht="15.75" customHeight="1">
      <c r="A441" s="82"/>
    </row>
    <row r="442" spans="1:1" ht="15.75" customHeight="1">
      <c r="A442" s="82"/>
    </row>
    <row r="443" spans="1:1" ht="15.75" customHeight="1">
      <c r="A443" s="82"/>
    </row>
    <row r="444" spans="1:1" ht="15.75" customHeight="1">
      <c r="A444" s="82"/>
    </row>
    <row r="445" spans="1:1" ht="15.75" customHeight="1">
      <c r="A445" s="82"/>
    </row>
    <row r="446" spans="1:1" ht="15.75" customHeight="1">
      <c r="A446" s="82"/>
    </row>
    <row r="447" spans="1:1" ht="15.75" customHeight="1">
      <c r="A447" s="82"/>
    </row>
    <row r="448" spans="1:1" ht="15.75" customHeight="1">
      <c r="A448" s="82"/>
    </row>
    <row r="449" spans="1:1" ht="15.75" customHeight="1">
      <c r="A449" s="82"/>
    </row>
    <row r="450" spans="1:1" ht="15.75" customHeight="1">
      <c r="A450" s="82"/>
    </row>
    <row r="451" spans="1:1" ht="15.75" customHeight="1">
      <c r="A451" s="82"/>
    </row>
    <row r="452" spans="1:1" ht="15.75" customHeight="1">
      <c r="A452" s="82"/>
    </row>
    <row r="453" spans="1:1" ht="15.75" customHeight="1">
      <c r="A453" s="82"/>
    </row>
    <row r="454" spans="1:1" ht="15.75" customHeight="1">
      <c r="A454" s="82"/>
    </row>
    <row r="455" spans="1:1" ht="15.75" customHeight="1">
      <c r="A455" s="82"/>
    </row>
    <row r="456" spans="1:1" ht="15.75" customHeight="1">
      <c r="A456" s="82"/>
    </row>
    <row r="457" spans="1:1" ht="15.75" customHeight="1">
      <c r="A457" s="82"/>
    </row>
    <row r="458" spans="1:1" ht="15.75" customHeight="1">
      <c r="A458" s="82"/>
    </row>
    <row r="459" spans="1:1" ht="15.75" customHeight="1">
      <c r="A459" s="82"/>
    </row>
    <row r="460" spans="1:1" ht="15.75" customHeight="1">
      <c r="A460" s="82"/>
    </row>
    <row r="461" spans="1:1" ht="15.75" customHeight="1">
      <c r="A461" s="82"/>
    </row>
    <row r="462" spans="1:1" ht="15.75" customHeight="1">
      <c r="A462" s="82"/>
    </row>
    <row r="463" spans="1:1" ht="15.75" customHeight="1">
      <c r="A463" s="82"/>
    </row>
    <row r="464" spans="1:1" ht="15.75" customHeight="1">
      <c r="A464" s="82"/>
    </row>
    <row r="465" spans="1:1" ht="15.75" customHeight="1">
      <c r="A465" s="82"/>
    </row>
    <row r="466" spans="1:1" ht="15.75" customHeight="1">
      <c r="A466" s="82"/>
    </row>
    <row r="467" spans="1:1" ht="15.75" customHeight="1">
      <c r="A467" s="82"/>
    </row>
    <row r="468" spans="1:1" ht="15.75" customHeight="1">
      <c r="A468" s="82"/>
    </row>
    <row r="469" spans="1:1" ht="15.75" customHeight="1">
      <c r="A469" s="82"/>
    </row>
    <row r="470" spans="1:1" ht="15.75" customHeight="1">
      <c r="A470" s="82"/>
    </row>
    <row r="471" spans="1:1" ht="15.75" customHeight="1">
      <c r="A471" s="82"/>
    </row>
    <row r="472" spans="1:1" ht="15.75" customHeight="1">
      <c r="A472" s="82"/>
    </row>
    <row r="473" spans="1:1" ht="15.75" customHeight="1">
      <c r="A473" s="82"/>
    </row>
    <row r="474" spans="1:1" ht="15.75" customHeight="1">
      <c r="A474" s="82"/>
    </row>
    <row r="475" spans="1:1" ht="15.75" customHeight="1">
      <c r="A475" s="82"/>
    </row>
    <row r="476" spans="1:1" ht="15.75" customHeight="1">
      <c r="A476" s="82"/>
    </row>
    <row r="477" spans="1:1" ht="15.75" customHeight="1">
      <c r="A477" s="82"/>
    </row>
    <row r="478" spans="1:1" ht="15.75" customHeight="1">
      <c r="A478" s="82"/>
    </row>
    <row r="479" spans="1:1" ht="15.75" customHeight="1">
      <c r="A479" s="82"/>
    </row>
    <row r="480" spans="1:1" ht="15.75" customHeight="1">
      <c r="A480" s="82"/>
    </row>
    <row r="481" spans="1:1" ht="15.75" customHeight="1">
      <c r="A481" s="82"/>
    </row>
    <row r="482" spans="1:1" ht="15.75" customHeight="1">
      <c r="A482" s="82"/>
    </row>
    <row r="483" spans="1:1" ht="15.75" customHeight="1">
      <c r="A483" s="82"/>
    </row>
    <row r="484" spans="1:1" ht="15.75" customHeight="1">
      <c r="A484" s="82"/>
    </row>
    <row r="485" spans="1:1" ht="15.75" customHeight="1">
      <c r="A485" s="82"/>
    </row>
    <row r="486" spans="1:1" ht="15.75" customHeight="1">
      <c r="A486" s="82"/>
    </row>
    <row r="487" spans="1:1" ht="15.75" customHeight="1">
      <c r="A487" s="82"/>
    </row>
    <row r="488" spans="1:1" ht="15.75" customHeight="1">
      <c r="A488" s="82"/>
    </row>
    <row r="489" spans="1:1" ht="15.75" customHeight="1">
      <c r="A489" s="82"/>
    </row>
    <row r="490" spans="1:1" ht="15.75" customHeight="1">
      <c r="A490" s="82"/>
    </row>
    <row r="491" spans="1:1" ht="15.75" customHeight="1">
      <c r="A491" s="82"/>
    </row>
    <row r="492" spans="1:1" ht="15.75" customHeight="1">
      <c r="A492" s="82"/>
    </row>
    <row r="493" spans="1:1" ht="15.75" customHeight="1">
      <c r="A493" s="82"/>
    </row>
    <row r="494" spans="1:1" ht="15.75" customHeight="1">
      <c r="A494" s="82"/>
    </row>
    <row r="495" spans="1:1" ht="15.75" customHeight="1">
      <c r="A495" s="82"/>
    </row>
    <row r="496" spans="1:1" ht="15.75" customHeight="1">
      <c r="A496" s="82"/>
    </row>
    <row r="497" spans="1:1" ht="15.75" customHeight="1">
      <c r="A497" s="82"/>
    </row>
    <row r="498" spans="1:1" ht="15.75" customHeight="1">
      <c r="A498" s="82"/>
    </row>
    <row r="499" spans="1:1" ht="15.75" customHeight="1">
      <c r="A499" s="82"/>
    </row>
    <row r="500" spans="1:1" ht="15.75" customHeight="1">
      <c r="A500" s="82"/>
    </row>
    <row r="501" spans="1:1" ht="15.75" customHeight="1">
      <c r="A501" s="82"/>
    </row>
    <row r="502" spans="1:1" ht="15.75" customHeight="1">
      <c r="A502" s="82"/>
    </row>
    <row r="503" spans="1:1" ht="15.75" customHeight="1">
      <c r="A503" s="82"/>
    </row>
    <row r="504" spans="1:1" ht="15.75" customHeight="1">
      <c r="A504" s="82"/>
    </row>
    <row r="505" spans="1:1" ht="15.75" customHeight="1">
      <c r="A505" s="82"/>
    </row>
    <row r="506" spans="1:1" ht="15.75" customHeight="1">
      <c r="A506" s="82"/>
    </row>
    <row r="507" spans="1:1" ht="15.75" customHeight="1">
      <c r="A507" s="82"/>
    </row>
    <row r="508" spans="1:1" ht="15.75" customHeight="1">
      <c r="A508" s="82"/>
    </row>
    <row r="509" spans="1:1" ht="15.75" customHeight="1">
      <c r="A509" s="82"/>
    </row>
    <row r="510" spans="1:1" ht="15.75" customHeight="1">
      <c r="A510" s="82"/>
    </row>
    <row r="511" spans="1:1" ht="15.75" customHeight="1">
      <c r="A511" s="82"/>
    </row>
    <row r="512" spans="1:1" ht="15.75" customHeight="1">
      <c r="A512" s="82"/>
    </row>
    <row r="513" spans="1:1" ht="15.75" customHeight="1">
      <c r="A513" s="82"/>
    </row>
    <row r="514" spans="1:1" ht="15.75" customHeight="1">
      <c r="A514" s="82"/>
    </row>
    <row r="515" spans="1:1" ht="15.75" customHeight="1">
      <c r="A515" s="82"/>
    </row>
    <row r="516" spans="1:1" ht="15.75" customHeight="1">
      <c r="A516" s="82"/>
    </row>
    <row r="517" spans="1:1" ht="15.75" customHeight="1">
      <c r="A517" s="82"/>
    </row>
    <row r="518" spans="1:1" ht="15.75" customHeight="1">
      <c r="A518" s="82"/>
    </row>
    <row r="519" spans="1:1" ht="15.75" customHeight="1">
      <c r="A519" s="82"/>
    </row>
    <row r="520" spans="1:1" ht="15.75" customHeight="1">
      <c r="A520" s="82"/>
    </row>
    <row r="521" spans="1:1" ht="15.75" customHeight="1">
      <c r="A521" s="82"/>
    </row>
    <row r="522" spans="1:1" ht="15.75" customHeight="1">
      <c r="A522" s="82"/>
    </row>
    <row r="523" spans="1:1" ht="15.75" customHeight="1">
      <c r="A523" s="82"/>
    </row>
    <row r="524" spans="1:1" ht="15.75" customHeight="1">
      <c r="A524" s="82"/>
    </row>
    <row r="525" spans="1:1" ht="15.75" customHeight="1">
      <c r="A525" s="82"/>
    </row>
    <row r="526" spans="1:1" ht="15.75" customHeight="1">
      <c r="A526" s="82"/>
    </row>
    <row r="527" spans="1:1" ht="15.75" customHeight="1">
      <c r="A527" s="82"/>
    </row>
    <row r="528" spans="1:1" ht="15.75" customHeight="1">
      <c r="A528" s="82"/>
    </row>
    <row r="529" spans="1:1" ht="15.75" customHeight="1">
      <c r="A529" s="82"/>
    </row>
    <row r="530" spans="1:1" ht="15.75" customHeight="1">
      <c r="A530" s="82"/>
    </row>
    <row r="531" spans="1:1" ht="15.75" customHeight="1">
      <c r="A531" s="82"/>
    </row>
    <row r="532" spans="1:1" ht="15.75" customHeight="1">
      <c r="A532" s="82"/>
    </row>
    <row r="533" spans="1:1" ht="15.75" customHeight="1">
      <c r="A533" s="82"/>
    </row>
    <row r="534" spans="1:1" ht="15.75" customHeight="1">
      <c r="A534" s="82"/>
    </row>
    <row r="535" spans="1:1" ht="15.75" customHeight="1">
      <c r="A535" s="82"/>
    </row>
    <row r="536" spans="1:1" ht="15.75" customHeight="1">
      <c r="A536" s="82"/>
    </row>
    <row r="537" spans="1:1" ht="15.75" customHeight="1">
      <c r="A537" s="82"/>
    </row>
    <row r="538" spans="1:1" ht="15.75" customHeight="1">
      <c r="A538" s="82"/>
    </row>
    <row r="539" spans="1:1" ht="15.75" customHeight="1">
      <c r="A539" s="82"/>
    </row>
    <row r="540" spans="1:1" ht="15.75" customHeight="1">
      <c r="A540" s="82"/>
    </row>
    <row r="541" spans="1:1" ht="15.75" customHeight="1">
      <c r="A541" s="82"/>
    </row>
    <row r="542" spans="1:1" ht="15.75" customHeight="1">
      <c r="A542" s="82"/>
    </row>
    <row r="543" spans="1:1" ht="15.75" customHeight="1">
      <c r="A543" s="82"/>
    </row>
    <row r="544" spans="1:1" ht="15.75" customHeight="1">
      <c r="A544" s="82"/>
    </row>
    <row r="545" spans="1:1" ht="15.75" customHeight="1">
      <c r="A545" s="82"/>
    </row>
    <row r="546" spans="1:1" ht="15.75" customHeight="1">
      <c r="A546" s="82"/>
    </row>
    <row r="547" spans="1:1" ht="15.75" customHeight="1">
      <c r="A547" s="82"/>
    </row>
    <row r="548" spans="1:1" ht="15.75" customHeight="1">
      <c r="A548" s="82"/>
    </row>
    <row r="549" spans="1:1" ht="15.75" customHeight="1">
      <c r="A549" s="82"/>
    </row>
    <row r="550" spans="1:1" ht="15.75" customHeight="1">
      <c r="A550" s="82"/>
    </row>
    <row r="551" spans="1:1" ht="15.75" customHeight="1">
      <c r="A551" s="82"/>
    </row>
    <row r="552" spans="1:1" ht="15.75" customHeight="1">
      <c r="A552" s="82"/>
    </row>
    <row r="553" spans="1:1" ht="15.75" customHeight="1">
      <c r="A553" s="82"/>
    </row>
    <row r="554" spans="1:1" ht="15.75" customHeight="1">
      <c r="A554" s="82"/>
    </row>
    <row r="555" spans="1:1" ht="15.75" customHeight="1">
      <c r="A555" s="82"/>
    </row>
    <row r="556" spans="1:1" ht="15.75" customHeight="1">
      <c r="A556" s="82"/>
    </row>
    <row r="557" spans="1:1" ht="15.75" customHeight="1">
      <c r="A557" s="82"/>
    </row>
    <row r="558" spans="1:1" ht="15.75" customHeight="1">
      <c r="A558" s="82"/>
    </row>
    <row r="559" spans="1:1" ht="15.75" customHeight="1">
      <c r="A559" s="82"/>
    </row>
    <row r="560" spans="1:1" ht="15.75" customHeight="1">
      <c r="A560" s="82"/>
    </row>
    <row r="561" spans="1:1" ht="15.75" customHeight="1">
      <c r="A561" s="82"/>
    </row>
    <row r="562" spans="1:1" ht="15.75" customHeight="1">
      <c r="A562" s="82"/>
    </row>
    <row r="563" spans="1:1" ht="15.75" customHeight="1">
      <c r="A563" s="82"/>
    </row>
    <row r="564" spans="1:1" ht="15.75" customHeight="1">
      <c r="A564" s="82"/>
    </row>
    <row r="565" spans="1:1" ht="15.75" customHeight="1">
      <c r="A565" s="82"/>
    </row>
    <row r="566" spans="1:1" ht="15.75" customHeight="1">
      <c r="A566" s="82"/>
    </row>
    <row r="567" spans="1:1" ht="15.75" customHeight="1">
      <c r="A567" s="82"/>
    </row>
    <row r="568" spans="1:1" ht="15.75" customHeight="1">
      <c r="A568" s="82"/>
    </row>
    <row r="569" spans="1:1" ht="15.75" customHeight="1">
      <c r="A569" s="82"/>
    </row>
    <row r="570" spans="1:1" ht="15.75" customHeight="1">
      <c r="A570" s="82"/>
    </row>
    <row r="571" spans="1:1" ht="15.75" customHeight="1">
      <c r="A571" s="82"/>
    </row>
    <row r="572" spans="1:1" ht="15.75" customHeight="1">
      <c r="A572" s="82"/>
    </row>
    <row r="573" spans="1:1" ht="15.75" customHeight="1">
      <c r="A573" s="82"/>
    </row>
    <row r="574" spans="1:1" ht="15.75" customHeight="1">
      <c r="A574" s="82"/>
    </row>
    <row r="575" spans="1:1" ht="15.75" customHeight="1">
      <c r="A575" s="82"/>
    </row>
    <row r="576" spans="1:1" ht="15.75" customHeight="1">
      <c r="A576" s="82"/>
    </row>
    <row r="577" spans="1:1" ht="15.75" customHeight="1">
      <c r="A577" s="82"/>
    </row>
    <row r="578" spans="1:1" ht="15.75" customHeight="1">
      <c r="A578" s="82"/>
    </row>
    <row r="579" spans="1:1" ht="15.75" customHeight="1">
      <c r="A579" s="82"/>
    </row>
    <row r="580" spans="1:1" ht="15.75" customHeight="1">
      <c r="A580" s="82"/>
    </row>
    <row r="581" spans="1:1" ht="15.75" customHeight="1">
      <c r="A581" s="82"/>
    </row>
    <row r="582" spans="1:1" ht="15.75" customHeight="1">
      <c r="A582" s="82"/>
    </row>
    <row r="583" spans="1:1" ht="15.75" customHeight="1">
      <c r="A583" s="82"/>
    </row>
    <row r="584" spans="1:1" ht="15.75" customHeight="1">
      <c r="A584" s="82"/>
    </row>
    <row r="585" spans="1:1" ht="15.75" customHeight="1">
      <c r="A585" s="82"/>
    </row>
    <row r="586" spans="1:1" ht="15.75" customHeight="1">
      <c r="A586" s="82"/>
    </row>
    <row r="587" spans="1:1" ht="15.75" customHeight="1">
      <c r="A587" s="82"/>
    </row>
    <row r="588" spans="1:1" ht="15.75" customHeight="1">
      <c r="A588" s="82"/>
    </row>
    <row r="589" spans="1:1" ht="15.75" customHeight="1">
      <c r="A589" s="82"/>
    </row>
    <row r="590" spans="1:1" ht="15.75" customHeight="1">
      <c r="A590" s="82"/>
    </row>
    <row r="591" spans="1:1" ht="15.75" customHeight="1">
      <c r="A591" s="82"/>
    </row>
    <row r="592" spans="1:1" ht="15.75" customHeight="1">
      <c r="A592" s="82"/>
    </row>
    <row r="593" spans="1:1" ht="15.75" customHeight="1">
      <c r="A593" s="82"/>
    </row>
    <row r="594" spans="1:1" ht="15.75" customHeight="1">
      <c r="A594" s="82"/>
    </row>
    <row r="595" spans="1:1" ht="15.75" customHeight="1">
      <c r="A595" s="82"/>
    </row>
    <row r="596" spans="1:1" ht="15.75" customHeight="1">
      <c r="A596" s="82"/>
    </row>
    <row r="597" spans="1:1" ht="15.75" customHeight="1">
      <c r="A597" s="82"/>
    </row>
    <row r="598" spans="1:1" ht="15.75" customHeight="1">
      <c r="A598" s="82"/>
    </row>
    <row r="599" spans="1:1" ht="15.75" customHeight="1">
      <c r="A599" s="82"/>
    </row>
    <row r="600" spans="1:1" ht="15.75" customHeight="1">
      <c r="A600" s="82"/>
    </row>
    <row r="601" spans="1:1" ht="15.75" customHeight="1">
      <c r="A601" s="82"/>
    </row>
    <row r="602" spans="1:1" ht="15.75" customHeight="1">
      <c r="A602" s="82"/>
    </row>
    <row r="603" spans="1:1" ht="15.75" customHeight="1">
      <c r="A603" s="82"/>
    </row>
    <row r="604" spans="1:1" ht="15.75" customHeight="1">
      <c r="A604" s="82"/>
    </row>
    <row r="605" spans="1:1" ht="15.75" customHeight="1">
      <c r="A605" s="82"/>
    </row>
    <row r="606" spans="1:1" ht="15.75" customHeight="1">
      <c r="A606" s="82"/>
    </row>
    <row r="607" spans="1:1" ht="15.75" customHeight="1">
      <c r="A607" s="82"/>
    </row>
    <row r="608" spans="1:1" ht="15.75" customHeight="1">
      <c r="A608" s="82"/>
    </row>
    <row r="609" spans="1:1" ht="15.75" customHeight="1">
      <c r="A609" s="82"/>
    </row>
    <row r="610" spans="1:1" ht="15.75" customHeight="1">
      <c r="A610" s="82"/>
    </row>
    <row r="611" spans="1:1" ht="15.75" customHeight="1">
      <c r="A611" s="82"/>
    </row>
    <row r="612" spans="1:1" ht="15.75" customHeight="1">
      <c r="A612" s="82"/>
    </row>
    <row r="613" spans="1:1" ht="15.75" customHeight="1">
      <c r="A613" s="82"/>
    </row>
    <row r="614" spans="1:1" ht="15.75" customHeight="1">
      <c r="A614" s="82"/>
    </row>
    <row r="615" spans="1:1" ht="15.75" customHeight="1">
      <c r="A615" s="82"/>
    </row>
    <row r="616" spans="1:1" ht="15.75" customHeight="1">
      <c r="A616" s="82"/>
    </row>
    <row r="617" spans="1:1" ht="15.75" customHeight="1">
      <c r="A617" s="82"/>
    </row>
    <row r="618" spans="1:1" ht="15.75" customHeight="1">
      <c r="A618" s="82"/>
    </row>
    <row r="619" spans="1:1" ht="15.75" customHeight="1">
      <c r="A619" s="82"/>
    </row>
    <row r="620" spans="1:1" ht="15.75" customHeight="1">
      <c r="A620" s="82"/>
    </row>
    <row r="621" spans="1:1" ht="15.75" customHeight="1">
      <c r="A621" s="82"/>
    </row>
    <row r="622" spans="1:1" ht="15.75" customHeight="1">
      <c r="A622" s="82"/>
    </row>
    <row r="623" spans="1:1" ht="15.75" customHeight="1">
      <c r="A623" s="82"/>
    </row>
    <row r="624" spans="1:1" ht="15.75" customHeight="1">
      <c r="A624" s="82"/>
    </row>
    <row r="625" spans="1:1" ht="15.75" customHeight="1">
      <c r="A625" s="82"/>
    </row>
    <row r="626" spans="1:1" ht="15.75" customHeight="1">
      <c r="A626" s="82"/>
    </row>
    <row r="627" spans="1:1" ht="15.75" customHeight="1">
      <c r="A627" s="82"/>
    </row>
    <row r="628" spans="1:1" ht="15.75" customHeight="1">
      <c r="A628" s="82"/>
    </row>
    <row r="629" spans="1:1" ht="15.75" customHeight="1">
      <c r="A629" s="82"/>
    </row>
    <row r="630" spans="1:1" ht="15.75" customHeight="1">
      <c r="A630" s="82"/>
    </row>
    <row r="631" spans="1:1" ht="15.75" customHeight="1">
      <c r="A631" s="82"/>
    </row>
    <row r="632" spans="1:1" ht="15.75" customHeight="1">
      <c r="A632" s="82"/>
    </row>
    <row r="633" spans="1:1" ht="15.75" customHeight="1">
      <c r="A633" s="82"/>
    </row>
    <row r="634" spans="1:1" ht="15.75" customHeight="1">
      <c r="A634" s="82"/>
    </row>
    <row r="635" spans="1:1" ht="15.75" customHeight="1">
      <c r="A635" s="82"/>
    </row>
    <row r="636" spans="1:1" ht="15.75" customHeight="1">
      <c r="A636" s="82"/>
    </row>
    <row r="637" spans="1:1" ht="15.75" customHeight="1">
      <c r="A637" s="82"/>
    </row>
    <row r="638" spans="1:1" ht="15.75" customHeight="1">
      <c r="A638" s="82"/>
    </row>
    <row r="639" spans="1:1" ht="15.75" customHeight="1">
      <c r="A639" s="82"/>
    </row>
    <row r="640" spans="1:1" ht="15.75" customHeight="1">
      <c r="A640" s="82"/>
    </row>
    <row r="641" spans="1:1" ht="15.75" customHeight="1">
      <c r="A641" s="82"/>
    </row>
    <row r="642" spans="1:1" ht="15.75" customHeight="1">
      <c r="A642" s="82"/>
    </row>
    <row r="643" spans="1:1" ht="15.75" customHeight="1">
      <c r="A643" s="82"/>
    </row>
    <row r="644" spans="1:1" ht="15.75" customHeight="1">
      <c r="A644" s="82"/>
    </row>
    <row r="645" spans="1:1" ht="15.75" customHeight="1">
      <c r="A645" s="82"/>
    </row>
    <row r="646" spans="1:1" ht="15.75" customHeight="1">
      <c r="A646" s="82"/>
    </row>
    <row r="647" spans="1:1" ht="15.75" customHeight="1">
      <c r="A647" s="82"/>
    </row>
    <row r="648" spans="1:1" ht="15.75" customHeight="1">
      <c r="A648" s="82"/>
    </row>
    <row r="649" spans="1:1" ht="15.75" customHeight="1">
      <c r="A649" s="82"/>
    </row>
    <row r="650" spans="1:1" ht="15.75" customHeight="1">
      <c r="A650" s="82"/>
    </row>
    <row r="651" spans="1:1" ht="15.75" customHeight="1">
      <c r="A651" s="82"/>
    </row>
    <row r="652" spans="1:1" ht="15.75" customHeight="1">
      <c r="A652" s="82"/>
    </row>
    <row r="653" spans="1:1" ht="15.75" customHeight="1">
      <c r="A653" s="82"/>
    </row>
    <row r="654" spans="1:1" ht="15.75" customHeight="1">
      <c r="A654" s="82"/>
    </row>
    <row r="655" spans="1:1" ht="15.75" customHeight="1">
      <c r="A655" s="82"/>
    </row>
    <row r="656" spans="1:1" ht="15.75" customHeight="1">
      <c r="A656" s="82"/>
    </row>
    <row r="657" spans="1:1" ht="15.75" customHeight="1">
      <c r="A657" s="82"/>
    </row>
    <row r="658" spans="1:1" ht="15.75" customHeight="1">
      <c r="A658" s="82"/>
    </row>
    <row r="659" spans="1:1" ht="15.75" customHeight="1">
      <c r="A659" s="82"/>
    </row>
    <row r="660" spans="1:1" ht="15.75" customHeight="1">
      <c r="A660" s="82"/>
    </row>
    <row r="661" spans="1:1" ht="15.75" customHeight="1">
      <c r="A661" s="82"/>
    </row>
    <row r="662" spans="1:1" ht="15.75" customHeight="1">
      <c r="A662" s="82"/>
    </row>
    <row r="663" spans="1:1" ht="15.75" customHeight="1">
      <c r="A663" s="82"/>
    </row>
    <row r="664" spans="1:1" ht="15.75" customHeight="1">
      <c r="A664" s="82"/>
    </row>
    <row r="665" spans="1:1" ht="15.75" customHeight="1">
      <c r="A665" s="82"/>
    </row>
    <row r="666" spans="1:1" ht="15.75" customHeight="1">
      <c r="A666" s="82"/>
    </row>
    <row r="667" spans="1:1" ht="15.75" customHeight="1">
      <c r="A667" s="82"/>
    </row>
    <row r="668" spans="1:1" ht="15.75" customHeight="1">
      <c r="A668" s="82"/>
    </row>
    <row r="669" spans="1:1" ht="15.75" customHeight="1">
      <c r="A669" s="82"/>
    </row>
    <row r="670" spans="1:1" ht="15.75" customHeight="1">
      <c r="A670" s="82"/>
    </row>
    <row r="671" spans="1:1" ht="15.75" customHeight="1">
      <c r="A671" s="82"/>
    </row>
    <row r="672" spans="1:1" ht="15.75" customHeight="1">
      <c r="A672" s="82"/>
    </row>
    <row r="673" spans="1:1" ht="15.75" customHeight="1">
      <c r="A673" s="82"/>
    </row>
    <row r="674" spans="1:1" ht="15.75" customHeight="1">
      <c r="A674" s="82"/>
    </row>
    <row r="675" spans="1:1" ht="15.75" customHeight="1">
      <c r="A675" s="82"/>
    </row>
    <row r="676" spans="1:1" ht="15.75" customHeight="1">
      <c r="A676" s="82"/>
    </row>
    <row r="677" spans="1:1" ht="15.75" customHeight="1">
      <c r="A677" s="82"/>
    </row>
    <row r="678" spans="1:1" ht="15.75" customHeight="1">
      <c r="A678" s="82"/>
    </row>
    <row r="679" spans="1:1" ht="15.75" customHeight="1">
      <c r="A679" s="82"/>
    </row>
    <row r="680" spans="1:1" ht="15.75" customHeight="1">
      <c r="A680" s="82"/>
    </row>
    <row r="681" spans="1:1" ht="15.75" customHeight="1">
      <c r="A681" s="82"/>
    </row>
    <row r="682" spans="1:1" ht="15.75" customHeight="1">
      <c r="A682" s="82"/>
    </row>
    <row r="683" spans="1:1" ht="15.75" customHeight="1">
      <c r="A683" s="82"/>
    </row>
    <row r="684" spans="1:1" ht="15.75" customHeight="1">
      <c r="A684" s="82"/>
    </row>
    <row r="685" spans="1:1" ht="15.75" customHeight="1">
      <c r="A685" s="82"/>
    </row>
    <row r="686" spans="1:1" ht="15.75" customHeight="1">
      <c r="A686" s="82"/>
    </row>
    <row r="687" spans="1:1" ht="15.75" customHeight="1">
      <c r="A687" s="82"/>
    </row>
    <row r="688" spans="1:1" ht="15.75" customHeight="1">
      <c r="A688" s="82"/>
    </row>
    <row r="689" spans="1:1" ht="15.75" customHeight="1">
      <c r="A689" s="82"/>
    </row>
    <row r="690" spans="1:1" ht="15.75" customHeight="1">
      <c r="A690" s="82"/>
    </row>
    <row r="691" spans="1:1" ht="15.75" customHeight="1">
      <c r="A691" s="82"/>
    </row>
    <row r="692" spans="1:1" ht="15.75" customHeight="1">
      <c r="A692" s="82"/>
    </row>
    <row r="693" spans="1:1" ht="15.75" customHeight="1">
      <c r="A693" s="82"/>
    </row>
    <row r="694" spans="1:1" ht="15.75" customHeight="1">
      <c r="A694" s="82"/>
    </row>
    <row r="695" spans="1:1" ht="15.75" customHeight="1">
      <c r="A695" s="82"/>
    </row>
    <row r="696" spans="1:1" ht="15.75" customHeight="1">
      <c r="A696" s="82"/>
    </row>
    <row r="697" spans="1:1" ht="15.75" customHeight="1">
      <c r="A697" s="82"/>
    </row>
    <row r="698" spans="1:1" ht="15.75" customHeight="1">
      <c r="A698" s="82"/>
    </row>
    <row r="699" spans="1:1" ht="15.75" customHeight="1">
      <c r="A699" s="82"/>
    </row>
    <row r="700" spans="1:1" ht="15.75" customHeight="1">
      <c r="A700" s="82"/>
    </row>
    <row r="701" spans="1:1" ht="15.75" customHeight="1">
      <c r="A701" s="82"/>
    </row>
    <row r="702" spans="1:1" ht="15.75" customHeight="1">
      <c r="A702" s="82"/>
    </row>
    <row r="703" spans="1:1" ht="15.75" customHeight="1">
      <c r="A703" s="82"/>
    </row>
    <row r="704" spans="1:1" ht="15.75" customHeight="1">
      <c r="A704" s="82"/>
    </row>
    <row r="705" spans="1:1" ht="15.75" customHeight="1">
      <c r="A705" s="82"/>
    </row>
    <row r="706" spans="1:1" ht="15.75" customHeight="1">
      <c r="A706" s="82"/>
    </row>
    <row r="707" spans="1:1" ht="15.75" customHeight="1">
      <c r="A707" s="82"/>
    </row>
    <row r="708" spans="1:1" ht="15.75" customHeight="1">
      <c r="A708" s="82"/>
    </row>
    <row r="709" spans="1:1" ht="15.75" customHeight="1">
      <c r="A709" s="82"/>
    </row>
    <row r="710" spans="1:1" ht="15.75" customHeight="1">
      <c r="A710" s="82"/>
    </row>
    <row r="711" spans="1:1" ht="15.75" customHeight="1">
      <c r="A711" s="82"/>
    </row>
    <row r="712" spans="1:1" ht="15.75" customHeight="1">
      <c r="A712" s="82"/>
    </row>
    <row r="713" spans="1:1" ht="15.75" customHeight="1">
      <c r="A713" s="82"/>
    </row>
    <row r="714" spans="1:1" ht="15.75" customHeight="1">
      <c r="A714" s="82"/>
    </row>
    <row r="715" spans="1:1" ht="15.75" customHeight="1">
      <c r="A715" s="82"/>
    </row>
    <row r="716" spans="1:1" ht="15.75" customHeight="1">
      <c r="A716" s="82"/>
    </row>
    <row r="717" spans="1:1" ht="15.75" customHeight="1">
      <c r="A717" s="82"/>
    </row>
    <row r="718" spans="1:1" ht="15.75" customHeight="1">
      <c r="A718" s="82"/>
    </row>
    <row r="719" spans="1:1" ht="15.75" customHeight="1">
      <c r="A719" s="82"/>
    </row>
    <row r="720" spans="1:1" ht="15.75" customHeight="1">
      <c r="A720" s="82"/>
    </row>
    <row r="721" spans="1:1" ht="15.75" customHeight="1">
      <c r="A721" s="82"/>
    </row>
    <row r="722" spans="1:1" ht="15.75" customHeight="1">
      <c r="A722" s="82"/>
    </row>
    <row r="723" spans="1:1" ht="15.75" customHeight="1">
      <c r="A723" s="82"/>
    </row>
    <row r="724" spans="1:1" ht="15.75" customHeight="1">
      <c r="A724" s="82"/>
    </row>
    <row r="725" spans="1:1" ht="15.75" customHeight="1">
      <c r="A725" s="82"/>
    </row>
    <row r="726" spans="1:1" ht="15.75" customHeight="1">
      <c r="A726" s="82"/>
    </row>
    <row r="727" spans="1:1" ht="15.75" customHeight="1">
      <c r="A727" s="82"/>
    </row>
    <row r="728" spans="1:1" ht="15.75" customHeight="1">
      <c r="A728" s="82"/>
    </row>
    <row r="729" spans="1:1" ht="15.75" customHeight="1">
      <c r="A729" s="82"/>
    </row>
    <row r="730" spans="1:1" ht="15.75" customHeight="1">
      <c r="A730" s="82"/>
    </row>
    <row r="731" spans="1:1" ht="15.75" customHeight="1">
      <c r="A731" s="82"/>
    </row>
    <row r="732" spans="1:1" ht="15.75" customHeight="1">
      <c r="A732" s="82"/>
    </row>
    <row r="733" spans="1:1" ht="15.75" customHeight="1">
      <c r="A733" s="82"/>
    </row>
    <row r="734" spans="1:1" ht="15.75" customHeight="1">
      <c r="A734" s="82"/>
    </row>
    <row r="735" spans="1:1" ht="15.75" customHeight="1">
      <c r="A735" s="82"/>
    </row>
    <row r="736" spans="1:1" ht="15.75" customHeight="1">
      <c r="A736" s="82"/>
    </row>
    <row r="737" spans="1:1" ht="15.75" customHeight="1">
      <c r="A737" s="82"/>
    </row>
    <row r="738" spans="1:1" ht="15.75" customHeight="1">
      <c r="A738" s="82"/>
    </row>
    <row r="739" spans="1:1" ht="15.75" customHeight="1">
      <c r="A739" s="82"/>
    </row>
    <row r="740" spans="1:1" ht="15.75" customHeight="1">
      <c r="A740" s="82"/>
    </row>
    <row r="741" spans="1:1" ht="15.75" customHeight="1">
      <c r="A741" s="82"/>
    </row>
    <row r="742" spans="1:1" ht="15.75" customHeight="1">
      <c r="A742" s="82"/>
    </row>
    <row r="743" spans="1:1" ht="15.75" customHeight="1">
      <c r="A743" s="82"/>
    </row>
    <row r="744" spans="1:1" ht="15.75" customHeight="1">
      <c r="A744" s="82"/>
    </row>
    <row r="745" spans="1:1" ht="15.75" customHeight="1">
      <c r="A745" s="82"/>
    </row>
    <row r="746" spans="1:1" ht="15.75" customHeight="1">
      <c r="A746" s="82"/>
    </row>
    <row r="747" spans="1:1" ht="15.75" customHeight="1">
      <c r="A747" s="82"/>
    </row>
    <row r="748" spans="1:1" ht="15.75" customHeight="1">
      <c r="A748" s="82"/>
    </row>
    <row r="749" spans="1:1" ht="15.75" customHeight="1">
      <c r="A749" s="82"/>
    </row>
    <row r="750" spans="1:1" ht="15.75" customHeight="1">
      <c r="A750" s="82"/>
    </row>
    <row r="751" spans="1:1" ht="15.75" customHeight="1">
      <c r="A751" s="82"/>
    </row>
    <row r="752" spans="1:1" ht="15.75" customHeight="1">
      <c r="A752" s="82"/>
    </row>
    <row r="753" spans="1:1" ht="15.75" customHeight="1">
      <c r="A753" s="82"/>
    </row>
    <row r="754" spans="1:1" ht="15.75" customHeight="1">
      <c r="A754" s="82"/>
    </row>
    <row r="755" spans="1:1" ht="15.75" customHeight="1">
      <c r="A755" s="82"/>
    </row>
    <row r="756" spans="1:1" ht="15.75" customHeight="1">
      <c r="A756" s="82"/>
    </row>
    <row r="757" spans="1:1" ht="15.75" customHeight="1">
      <c r="A757" s="82"/>
    </row>
    <row r="758" spans="1:1" ht="15.75" customHeight="1">
      <c r="A758" s="82"/>
    </row>
    <row r="759" spans="1:1" ht="15.75" customHeight="1">
      <c r="A759" s="82"/>
    </row>
    <row r="760" spans="1:1" ht="15.75" customHeight="1">
      <c r="A760" s="82"/>
    </row>
    <row r="761" spans="1:1" ht="15.75" customHeight="1">
      <c r="A761" s="82"/>
    </row>
    <row r="762" spans="1:1" ht="15.75" customHeight="1">
      <c r="A762" s="82"/>
    </row>
    <row r="763" spans="1:1" ht="15.75" customHeight="1">
      <c r="A763" s="82"/>
    </row>
    <row r="764" spans="1:1" ht="15.75" customHeight="1">
      <c r="A764" s="82"/>
    </row>
    <row r="765" spans="1:1" ht="15.75" customHeight="1">
      <c r="A765" s="82"/>
    </row>
    <row r="766" spans="1:1" ht="15.75" customHeight="1">
      <c r="A766" s="82"/>
    </row>
    <row r="767" spans="1:1" ht="15.75" customHeight="1">
      <c r="A767" s="82"/>
    </row>
    <row r="768" spans="1:1" ht="15.75" customHeight="1">
      <c r="A768" s="82"/>
    </row>
    <row r="769" spans="1:1" ht="15.75" customHeight="1">
      <c r="A769" s="82"/>
    </row>
    <row r="770" spans="1:1" ht="15.75" customHeight="1">
      <c r="A770" s="82"/>
    </row>
    <row r="771" spans="1:1" ht="15.75" customHeight="1">
      <c r="A771" s="82"/>
    </row>
    <row r="772" spans="1:1" ht="15.75" customHeight="1">
      <c r="A772" s="82"/>
    </row>
    <row r="773" spans="1:1" ht="15.75" customHeight="1">
      <c r="A773" s="82"/>
    </row>
    <row r="774" spans="1:1" ht="15.75" customHeight="1">
      <c r="A774" s="82"/>
    </row>
    <row r="775" spans="1:1" ht="15.75" customHeight="1">
      <c r="A775" s="82"/>
    </row>
    <row r="776" spans="1:1" ht="15.75" customHeight="1">
      <c r="A776" s="82"/>
    </row>
    <row r="777" spans="1:1" ht="15.75" customHeight="1">
      <c r="A777" s="82"/>
    </row>
    <row r="778" spans="1:1" ht="15.75" customHeight="1">
      <c r="A778" s="82"/>
    </row>
    <row r="779" spans="1:1" ht="15.75" customHeight="1">
      <c r="A779" s="82"/>
    </row>
    <row r="780" spans="1:1" ht="15.75" customHeight="1">
      <c r="A780" s="82"/>
    </row>
    <row r="781" spans="1:1" ht="15.75" customHeight="1">
      <c r="A781" s="82"/>
    </row>
    <row r="782" spans="1:1" ht="15.75" customHeight="1">
      <c r="A782" s="82"/>
    </row>
    <row r="783" spans="1:1" ht="15.75" customHeight="1">
      <c r="A783" s="82"/>
    </row>
    <row r="784" spans="1:1" ht="15.75" customHeight="1">
      <c r="A784" s="82"/>
    </row>
    <row r="785" spans="1:1" ht="15.75" customHeight="1">
      <c r="A785" s="82"/>
    </row>
    <row r="786" spans="1:1" ht="15.75" customHeight="1">
      <c r="A786" s="82"/>
    </row>
    <row r="787" spans="1:1" ht="15.75" customHeight="1">
      <c r="A787" s="82"/>
    </row>
    <row r="788" spans="1:1" ht="15.75" customHeight="1">
      <c r="A788" s="82"/>
    </row>
    <row r="789" spans="1:1" ht="15.75" customHeight="1">
      <c r="A789" s="82"/>
    </row>
    <row r="790" spans="1:1" ht="15.75" customHeight="1">
      <c r="A790" s="82"/>
    </row>
    <row r="791" spans="1:1" ht="15.75" customHeight="1">
      <c r="A791" s="82"/>
    </row>
    <row r="792" spans="1:1" ht="15.75" customHeight="1">
      <c r="A792" s="82"/>
    </row>
    <row r="793" spans="1:1" ht="15.75" customHeight="1">
      <c r="A793" s="82"/>
    </row>
    <row r="794" spans="1:1" ht="15.75" customHeight="1">
      <c r="A794" s="82"/>
    </row>
    <row r="795" spans="1:1" ht="15.75" customHeight="1">
      <c r="A795" s="82"/>
    </row>
    <row r="796" spans="1:1" ht="15.75" customHeight="1">
      <c r="A796" s="82"/>
    </row>
    <row r="797" spans="1:1" ht="15.75" customHeight="1">
      <c r="A797" s="82"/>
    </row>
    <row r="798" spans="1:1" ht="15.75" customHeight="1">
      <c r="A798" s="82"/>
    </row>
    <row r="799" spans="1:1" ht="15.75" customHeight="1">
      <c r="A799" s="82"/>
    </row>
    <row r="800" spans="1:1" ht="15.75" customHeight="1">
      <c r="A800" s="82"/>
    </row>
    <row r="801" spans="1:1" ht="15.75" customHeight="1">
      <c r="A801" s="82"/>
    </row>
    <row r="802" spans="1:1" ht="15.75" customHeight="1">
      <c r="A802" s="82"/>
    </row>
    <row r="803" spans="1:1" ht="15.75" customHeight="1">
      <c r="A803" s="82"/>
    </row>
    <row r="804" spans="1:1" ht="15.75" customHeight="1">
      <c r="A804" s="82"/>
    </row>
    <row r="805" spans="1:1" ht="15.75" customHeight="1">
      <c r="A805" s="82"/>
    </row>
    <row r="806" spans="1:1" ht="15.75" customHeight="1">
      <c r="A806" s="82"/>
    </row>
    <row r="807" spans="1:1" ht="15.75" customHeight="1">
      <c r="A807" s="82"/>
    </row>
    <row r="808" spans="1:1" ht="15.75" customHeight="1">
      <c r="A808" s="82"/>
    </row>
    <row r="809" spans="1:1" ht="15.75" customHeight="1">
      <c r="A809" s="82"/>
    </row>
    <row r="810" spans="1:1" ht="15.75" customHeight="1">
      <c r="A810" s="82"/>
    </row>
    <row r="811" spans="1:1" ht="15.75" customHeight="1">
      <c r="A811" s="82"/>
    </row>
    <row r="812" spans="1:1" ht="15.75" customHeight="1">
      <c r="A812" s="82"/>
    </row>
    <row r="813" spans="1:1" ht="15.75" customHeight="1">
      <c r="A813" s="82"/>
    </row>
    <row r="814" spans="1:1" ht="15.75" customHeight="1">
      <c r="A814" s="82"/>
    </row>
    <row r="815" spans="1:1" ht="15.75" customHeight="1">
      <c r="A815" s="82"/>
    </row>
    <row r="816" spans="1:1" ht="15.75" customHeight="1">
      <c r="A816" s="82"/>
    </row>
    <row r="817" spans="1:1" ht="15.75" customHeight="1">
      <c r="A817" s="82"/>
    </row>
    <row r="818" spans="1:1" ht="15.75" customHeight="1">
      <c r="A818" s="82"/>
    </row>
    <row r="819" spans="1:1" ht="15.75" customHeight="1">
      <c r="A819" s="82"/>
    </row>
    <row r="820" spans="1:1" ht="15.75" customHeight="1">
      <c r="A820" s="82"/>
    </row>
    <row r="821" spans="1:1" ht="15.75" customHeight="1">
      <c r="A821" s="82"/>
    </row>
    <row r="822" spans="1:1" ht="15.75" customHeight="1">
      <c r="A822" s="82"/>
    </row>
    <row r="823" spans="1:1" ht="15.75" customHeight="1">
      <c r="A823" s="82"/>
    </row>
    <row r="824" spans="1:1" ht="15.75" customHeight="1">
      <c r="A824" s="82"/>
    </row>
    <row r="825" spans="1:1" ht="15.75" customHeight="1">
      <c r="A825" s="82"/>
    </row>
    <row r="826" spans="1:1" ht="15.75" customHeight="1">
      <c r="A826" s="82"/>
    </row>
    <row r="827" spans="1:1" ht="15.75" customHeight="1">
      <c r="A827" s="82"/>
    </row>
    <row r="828" spans="1:1" ht="15.75" customHeight="1">
      <c r="A828" s="82"/>
    </row>
    <row r="829" spans="1:1" ht="15.75" customHeight="1">
      <c r="A829" s="82"/>
    </row>
    <row r="830" spans="1:1" ht="15.75" customHeight="1">
      <c r="A830" s="82"/>
    </row>
    <row r="831" spans="1:1" ht="15.75" customHeight="1">
      <c r="A831" s="82"/>
    </row>
    <row r="832" spans="1:1" ht="15.75" customHeight="1">
      <c r="A832" s="82"/>
    </row>
    <row r="833" spans="1:1" ht="15.75" customHeight="1">
      <c r="A833" s="82"/>
    </row>
    <row r="834" spans="1:1" ht="15.75" customHeight="1">
      <c r="A834" s="82"/>
    </row>
    <row r="835" spans="1:1" ht="15.75" customHeight="1">
      <c r="A835" s="82"/>
    </row>
    <row r="836" spans="1:1" ht="15.75" customHeight="1">
      <c r="A836" s="82"/>
    </row>
    <row r="837" spans="1:1" ht="15.75" customHeight="1">
      <c r="A837" s="82"/>
    </row>
    <row r="838" spans="1:1" ht="15.75" customHeight="1">
      <c r="A838" s="82"/>
    </row>
    <row r="839" spans="1:1" ht="15.75" customHeight="1">
      <c r="A839" s="82"/>
    </row>
    <row r="840" spans="1:1" ht="15.75" customHeight="1">
      <c r="A840" s="82"/>
    </row>
    <row r="841" spans="1:1" ht="15.75" customHeight="1">
      <c r="A841" s="82"/>
    </row>
    <row r="842" spans="1:1" ht="15.75" customHeight="1">
      <c r="A842" s="82"/>
    </row>
    <row r="843" spans="1:1" ht="15.75" customHeight="1">
      <c r="A843" s="82"/>
    </row>
    <row r="844" spans="1:1" ht="15.75" customHeight="1">
      <c r="A844" s="82"/>
    </row>
    <row r="845" spans="1:1" ht="15.75" customHeight="1">
      <c r="A845" s="82"/>
    </row>
    <row r="846" spans="1:1" ht="15.75" customHeight="1">
      <c r="A846" s="82"/>
    </row>
    <row r="847" spans="1:1" ht="15.75" customHeight="1">
      <c r="A847" s="82"/>
    </row>
    <row r="848" spans="1:1" ht="15.75" customHeight="1">
      <c r="A848" s="82"/>
    </row>
    <row r="849" spans="1:1" ht="15.75" customHeight="1">
      <c r="A849" s="82"/>
    </row>
    <row r="850" spans="1:1" ht="15.75" customHeight="1">
      <c r="A850" s="82"/>
    </row>
    <row r="851" spans="1:1" ht="15.75" customHeight="1">
      <c r="A851" s="82"/>
    </row>
    <row r="852" spans="1:1" ht="15.75" customHeight="1">
      <c r="A852" s="82"/>
    </row>
    <row r="853" spans="1:1" ht="15.75" customHeight="1">
      <c r="A853" s="82"/>
    </row>
    <row r="854" spans="1:1" ht="15.75" customHeight="1">
      <c r="A854" s="82"/>
    </row>
    <row r="855" spans="1:1" ht="15.75" customHeight="1">
      <c r="A855" s="82"/>
    </row>
    <row r="856" spans="1:1" ht="15.75" customHeight="1">
      <c r="A856" s="82"/>
    </row>
    <row r="857" spans="1:1" ht="15.75" customHeight="1">
      <c r="A857" s="82"/>
    </row>
    <row r="858" spans="1:1" ht="15.75" customHeight="1">
      <c r="A858" s="82"/>
    </row>
    <row r="859" spans="1:1" ht="15.75" customHeight="1">
      <c r="A859" s="82"/>
    </row>
    <row r="860" spans="1:1" ht="15.75" customHeight="1">
      <c r="A860" s="82"/>
    </row>
    <row r="861" spans="1:1" ht="15.75" customHeight="1">
      <c r="A861" s="82"/>
    </row>
    <row r="862" spans="1:1" ht="15.75" customHeight="1">
      <c r="A862" s="82"/>
    </row>
    <row r="863" spans="1:1" ht="15.75" customHeight="1">
      <c r="A863" s="82"/>
    </row>
    <row r="864" spans="1:1" ht="15.75" customHeight="1">
      <c r="A864" s="82"/>
    </row>
    <row r="865" spans="1:1" ht="15.75" customHeight="1">
      <c r="A865" s="82"/>
    </row>
    <row r="866" spans="1:1" ht="15.75" customHeight="1">
      <c r="A866" s="82"/>
    </row>
    <row r="867" spans="1:1" ht="15.75" customHeight="1">
      <c r="A867" s="82"/>
    </row>
    <row r="868" spans="1:1" ht="15.75" customHeight="1">
      <c r="A868" s="82"/>
    </row>
    <row r="869" spans="1:1" ht="15.75" customHeight="1">
      <c r="A869" s="82"/>
    </row>
    <row r="870" spans="1:1" ht="15.75" customHeight="1">
      <c r="A870" s="82"/>
    </row>
    <row r="871" spans="1:1" ht="15.75" customHeight="1">
      <c r="A871" s="82"/>
    </row>
    <row r="872" spans="1:1" ht="15.75" customHeight="1">
      <c r="A872" s="82"/>
    </row>
    <row r="873" spans="1:1" ht="15.75" customHeight="1">
      <c r="A873" s="82"/>
    </row>
    <row r="874" spans="1:1" ht="15.75" customHeight="1">
      <c r="A874" s="82"/>
    </row>
    <row r="875" spans="1:1" ht="15.75" customHeight="1">
      <c r="A875" s="82"/>
    </row>
    <row r="876" spans="1:1" ht="15.75" customHeight="1">
      <c r="A876" s="82"/>
    </row>
    <row r="877" spans="1:1" ht="15.75" customHeight="1">
      <c r="A877" s="82"/>
    </row>
    <row r="878" spans="1:1" ht="15.75" customHeight="1">
      <c r="A878" s="82"/>
    </row>
    <row r="879" spans="1:1" ht="15.75" customHeight="1">
      <c r="A879" s="82"/>
    </row>
    <row r="880" spans="1:1" ht="15.75" customHeight="1">
      <c r="A880" s="82"/>
    </row>
    <row r="881" spans="1:1" ht="15.75" customHeight="1">
      <c r="A881" s="82"/>
    </row>
    <row r="882" spans="1:1" ht="15.75" customHeight="1">
      <c r="A882" s="82"/>
    </row>
    <row r="883" spans="1:1" ht="15.75" customHeight="1">
      <c r="A883" s="82"/>
    </row>
    <row r="884" spans="1:1" ht="15.75" customHeight="1">
      <c r="A884" s="82"/>
    </row>
    <row r="885" spans="1:1" ht="15.75" customHeight="1">
      <c r="A885" s="82"/>
    </row>
    <row r="886" spans="1:1" ht="15.75" customHeight="1">
      <c r="A886" s="82"/>
    </row>
    <row r="887" spans="1:1" ht="15.75" customHeight="1">
      <c r="A887" s="82"/>
    </row>
    <row r="888" spans="1:1" ht="15.75" customHeight="1">
      <c r="A888" s="82"/>
    </row>
    <row r="889" spans="1:1" ht="15.75" customHeight="1">
      <c r="A889" s="82"/>
    </row>
    <row r="890" spans="1:1" ht="15.75" customHeight="1">
      <c r="A890" s="82"/>
    </row>
    <row r="891" spans="1:1" ht="15.75" customHeight="1">
      <c r="A891" s="82"/>
    </row>
    <row r="892" spans="1:1" ht="15.75" customHeight="1">
      <c r="A892" s="82"/>
    </row>
    <row r="893" spans="1:1" ht="15.75" customHeight="1">
      <c r="A893" s="82"/>
    </row>
    <row r="894" spans="1:1" ht="15.75" customHeight="1">
      <c r="A894" s="82"/>
    </row>
    <row r="895" spans="1:1" ht="15.75" customHeight="1">
      <c r="A895" s="82"/>
    </row>
    <row r="896" spans="1:1" ht="15.75" customHeight="1">
      <c r="A896" s="82"/>
    </row>
    <row r="897" spans="1:1" ht="15.75" customHeight="1">
      <c r="A897" s="82"/>
    </row>
    <row r="898" spans="1:1" ht="15.75" customHeight="1">
      <c r="A898" s="82"/>
    </row>
    <row r="899" spans="1:1" ht="15.75" customHeight="1">
      <c r="A899" s="82"/>
    </row>
    <row r="900" spans="1:1" ht="15.75" customHeight="1">
      <c r="A900" s="82"/>
    </row>
    <row r="901" spans="1:1" ht="15.75" customHeight="1">
      <c r="A901" s="82"/>
    </row>
    <row r="902" spans="1:1" ht="15.75" customHeight="1">
      <c r="A902" s="82"/>
    </row>
    <row r="903" spans="1:1" ht="15.75" customHeight="1">
      <c r="A903" s="82"/>
    </row>
    <row r="904" spans="1:1" ht="15.75" customHeight="1">
      <c r="A904" s="82"/>
    </row>
    <row r="905" spans="1:1" ht="15.75" customHeight="1">
      <c r="A905" s="82"/>
    </row>
    <row r="906" spans="1:1" ht="15.75" customHeight="1">
      <c r="A906" s="82"/>
    </row>
    <row r="907" spans="1:1" ht="15.75" customHeight="1">
      <c r="A907" s="82"/>
    </row>
    <row r="908" spans="1:1" ht="15.75" customHeight="1">
      <c r="A908" s="82"/>
    </row>
    <row r="909" spans="1:1" ht="15.75" customHeight="1">
      <c r="A909" s="82"/>
    </row>
    <row r="910" spans="1:1" ht="15.75" customHeight="1">
      <c r="A910" s="82"/>
    </row>
    <row r="911" spans="1:1" ht="15.75" customHeight="1">
      <c r="A911" s="82"/>
    </row>
    <row r="912" spans="1:1" ht="15.75" customHeight="1">
      <c r="A912" s="82"/>
    </row>
    <row r="913" spans="1:1" ht="15.75" customHeight="1">
      <c r="A913" s="82"/>
    </row>
    <row r="914" spans="1:1" ht="15.75" customHeight="1">
      <c r="A914" s="82"/>
    </row>
    <row r="915" spans="1:1" ht="15.75" customHeight="1">
      <c r="A915" s="82"/>
    </row>
    <row r="916" spans="1:1" ht="15.75" customHeight="1">
      <c r="A916" s="82"/>
    </row>
    <row r="917" spans="1:1" ht="15.75" customHeight="1">
      <c r="A917" s="82"/>
    </row>
    <row r="918" spans="1:1" ht="15.75" customHeight="1">
      <c r="A918" s="82"/>
    </row>
    <row r="919" spans="1:1" ht="15.75" customHeight="1">
      <c r="A919" s="82"/>
    </row>
    <row r="920" spans="1:1" ht="15.75" customHeight="1">
      <c r="A920" s="82"/>
    </row>
    <row r="921" spans="1:1" ht="15.75" customHeight="1">
      <c r="A921" s="82"/>
    </row>
    <row r="922" spans="1:1" ht="15.75" customHeight="1">
      <c r="A922" s="82"/>
    </row>
    <row r="923" spans="1:1" ht="15.75" customHeight="1">
      <c r="A923" s="82"/>
    </row>
    <row r="924" spans="1:1" ht="15.75" customHeight="1">
      <c r="A924" s="82"/>
    </row>
    <row r="925" spans="1:1" ht="15.75" customHeight="1">
      <c r="A925" s="82"/>
    </row>
    <row r="926" spans="1:1" ht="15.75" customHeight="1">
      <c r="A926" s="82"/>
    </row>
    <row r="927" spans="1:1" ht="15.75" customHeight="1">
      <c r="A927" s="82"/>
    </row>
    <row r="928" spans="1:1" ht="15.75" customHeight="1">
      <c r="A928" s="82"/>
    </row>
    <row r="929" spans="1:1" ht="15.75" customHeight="1">
      <c r="A929" s="82"/>
    </row>
    <row r="930" spans="1:1" ht="15.75" customHeight="1">
      <c r="A930" s="82"/>
    </row>
    <row r="931" spans="1:1" ht="15.75" customHeight="1">
      <c r="A931" s="82"/>
    </row>
    <row r="932" spans="1:1" ht="15.75" customHeight="1">
      <c r="A932" s="82"/>
    </row>
    <row r="933" spans="1:1" ht="15.75" customHeight="1">
      <c r="A933" s="82"/>
    </row>
    <row r="934" spans="1:1" ht="15.75" customHeight="1">
      <c r="A934" s="82"/>
    </row>
    <row r="935" spans="1:1" ht="15.75" customHeight="1">
      <c r="A935" s="82"/>
    </row>
    <row r="936" spans="1:1" ht="15.75" customHeight="1">
      <c r="A936" s="82"/>
    </row>
    <row r="937" spans="1:1" ht="15.75" customHeight="1">
      <c r="A937" s="82"/>
    </row>
    <row r="938" spans="1:1" ht="15.75" customHeight="1">
      <c r="A938" s="82"/>
    </row>
    <row r="939" spans="1:1" ht="15.75" customHeight="1">
      <c r="A939" s="82"/>
    </row>
    <row r="940" spans="1:1" ht="15.75" customHeight="1">
      <c r="A940" s="82"/>
    </row>
    <row r="941" spans="1:1" ht="15.75" customHeight="1">
      <c r="A941" s="82"/>
    </row>
    <row r="942" spans="1:1" ht="15.75" customHeight="1">
      <c r="A942" s="82"/>
    </row>
    <row r="943" spans="1:1" ht="15.75" customHeight="1">
      <c r="A943" s="82"/>
    </row>
    <row r="944" spans="1:1" ht="15.75" customHeight="1">
      <c r="A944" s="82"/>
    </row>
    <row r="945" spans="1:1" ht="15.75" customHeight="1">
      <c r="A945" s="82"/>
    </row>
    <row r="946" spans="1:1" ht="15.75" customHeight="1">
      <c r="A946" s="82"/>
    </row>
    <row r="947" spans="1:1" ht="15.75" customHeight="1">
      <c r="A947" s="82"/>
    </row>
    <row r="948" spans="1:1" ht="15.75" customHeight="1">
      <c r="A948" s="82"/>
    </row>
    <row r="949" spans="1:1" ht="15.75" customHeight="1">
      <c r="A949" s="82"/>
    </row>
    <row r="950" spans="1:1" ht="15.75" customHeight="1">
      <c r="A950" s="82"/>
    </row>
    <row r="951" spans="1:1" ht="15.75" customHeight="1">
      <c r="A951" s="82"/>
    </row>
    <row r="952" spans="1:1" ht="15.75" customHeight="1">
      <c r="A952" s="82"/>
    </row>
    <row r="953" spans="1:1" ht="15.75" customHeight="1">
      <c r="A953" s="82"/>
    </row>
    <row r="954" spans="1:1" ht="15.75" customHeight="1">
      <c r="A954" s="82"/>
    </row>
    <row r="955" spans="1:1" ht="15.75" customHeight="1">
      <c r="A955" s="82"/>
    </row>
    <row r="956" spans="1:1" ht="15.75" customHeight="1">
      <c r="A956" s="82"/>
    </row>
    <row r="957" spans="1:1" ht="15.75" customHeight="1">
      <c r="A957" s="82"/>
    </row>
    <row r="958" spans="1:1" ht="15.75" customHeight="1">
      <c r="A958" s="82"/>
    </row>
    <row r="959" spans="1:1" ht="15.75" customHeight="1">
      <c r="A959" s="82"/>
    </row>
    <row r="960" spans="1:1" ht="15.75" customHeight="1">
      <c r="A960" s="82"/>
    </row>
    <row r="961" spans="1:1" ht="15.75" customHeight="1">
      <c r="A961" s="82"/>
    </row>
    <row r="962" spans="1:1" ht="15.75" customHeight="1">
      <c r="A962" s="82"/>
    </row>
    <row r="963" spans="1:1" ht="15.75" customHeight="1">
      <c r="A963" s="82"/>
    </row>
    <row r="964" spans="1:1" ht="15.75" customHeight="1">
      <c r="A964" s="82"/>
    </row>
    <row r="965" spans="1:1" ht="15.75" customHeight="1">
      <c r="A965" s="82"/>
    </row>
    <row r="966" spans="1:1" ht="15.75" customHeight="1">
      <c r="A966" s="82"/>
    </row>
    <row r="967" spans="1:1" ht="15.75" customHeight="1">
      <c r="A967" s="82"/>
    </row>
    <row r="968" spans="1:1" ht="15.75" customHeight="1">
      <c r="A968" s="82"/>
    </row>
    <row r="969" spans="1:1" ht="15.75" customHeight="1">
      <c r="A969" s="82"/>
    </row>
    <row r="970" spans="1:1" ht="15.75" customHeight="1">
      <c r="A970" s="82"/>
    </row>
    <row r="971" spans="1:1" ht="15.75" customHeight="1">
      <c r="A971" s="82"/>
    </row>
    <row r="972" spans="1:1" ht="15.75" customHeight="1">
      <c r="A972" s="82"/>
    </row>
    <row r="973" spans="1:1" ht="15.75" customHeight="1">
      <c r="A973" s="82"/>
    </row>
    <row r="974" spans="1:1" ht="15.75" customHeight="1">
      <c r="A974" s="82"/>
    </row>
    <row r="975" spans="1:1" ht="15.75" customHeight="1">
      <c r="A975" s="82"/>
    </row>
    <row r="976" spans="1:1" ht="15.75" customHeight="1">
      <c r="A976" s="82"/>
    </row>
    <row r="977" spans="1:1" ht="15.75" customHeight="1">
      <c r="A977" s="82"/>
    </row>
    <row r="978" spans="1:1" ht="15.75" customHeight="1">
      <c r="A978" s="82"/>
    </row>
    <row r="979" spans="1:1" ht="15.75" customHeight="1">
      <c r="A979" s="82"/>
    </row>
    <row r="980" spans="1:1" ht="15.75" customHeight="1">
      <c r="A980" s="82"/>
    </row>
    <row r="981" spans="1:1" ht="15.75" customHeight="1">
      <c r="A981" s="82"/>
    </row>
    <row r="982" spans="1:1" ht="15.75" customHeight="1">
      <c r="A982" s="82"/>
    </row>
    <row r="983" spans="1:1" ht="15.75" customHeight="1">
      <c r="A983" s="82"/>
    </row>
    <row r="984" spans="1:1" ht="15.75" customHeight="1">
      <c r="A984" s="82"/>
    </row>
    <row r="985" spans="1:1" ht="15.75" customHeight="1">
      <c r="A985" s="82"/>
    </row>
    <row r="986" spans="1:1" ht="15.75" customHeight="1">
      <c r="A986" s="82"/>
    </row>
    <row r="987" spans="1:1" ht="15.75" customHeight="1">
      <c r="A987" s="82"/>
    </row>
    <row r="988" spans="1:1" ht="15.75" customHeight="1">
      <c r="A988" s="82"/>
    </row>
    <row r="989" spans="1:1" ht="15.75" customHeight="1">
      <c r="A989" s="82"/>
    </row>
    <row r="990" spans="1:1" ht="15.75" customHeight="1">
      <c r="A990" s="82"/>
    </row>
    <row r="991" spans="1:1" ht="15.75" customHeight="1">
      <c r="A991" s="82"/>
    </row>
    <row r="992" spans="1:1" ht="15.75" customHeight="1">
      <c r="A992" s="82"/>
    </row>
    <row r="993" spans="1:1" ht="15.75" customHeight="1">
      <c r="A993" s="82"/>
    </row>
    <row r="994" spans="1:1" ht="15.75" customHeight="1">
      <c r="A994" s="82"/>
    </row>
    <row r="995" spans="1:1" ht="15.75" customHeight="1">
      <c r="A995" s="82"/>
    </row>
    <row r="996" spans="1:1" ht="15.75" customHeight="1">
      <c r="A996" s="82"/>
    </row>
    <row r="997" spans="1:1" ht="15.75" customHeight="1">
      <c r="A997" s="82"/>
    </row>
    <row r="998" spans="1:1" ht="15.75" customHeight="1">
      <c r="A998" s="82"/>
    </row>
    <row r="999" spans="1:1" ht="15.75" customHeight="1">
      <c r="A999" s="82"/>
    </row>
    <row r="1000" spans="1:1" ht="15.75" customHeight="1">
      <c r="A1000" s="82"/>
    </row>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A18" sqref="A18"/>
    </sheetView>
  </sheetViews>
  <sheetFormatPr defaultColWidth="14.42578125" defaultRowHeight="15"/>
  <cols>
    <col min="1" max="1" width="91.42578125" style="99" customWidth="1"/>
    <col min="2" max="26" width="8.7109375" style="99" customWidth="1"/>
    <col min="27" max="16384" width="14.42578125" style="99"/>
  </cols>
  <sheetData>
    <row r="1" spans="1:26" s="137" customFormat="1">
      <c r="A1" s="138" t="s">
        <v>371</v>
      </c>
    </row>
    <row r="2" spans="1:26" ht="45">
      <c r="A2" s="97" t="s">
        <v>362</v>
      </c>
      <c r="B2" s="98"/>
      <c r="C2" s="98"/>
      <c r="D2" s="98"/>
      <c r="E2" s="98"/>
      <c r="F2" s="98"/>
      <c r="G2" s="98"/>
      <c r="H2" s="98"/>
      <c r="I2" s="98"/>
      <c r="J2" s="98"/>
      <c r="K2" s="98"/>
      <c r="L2" s="98"/>
      <c r="M2" s="98"/>
      <c r="N2" s="98"/>
      <c r="O2" s="98"/>
      <c r="P2" s="98"/>
      <c r="Q2" s="98"/>
      <c r="R2" s="98"/>
      <c r="S2" s="98"/>
      <c r="T2" s="98"/>
      <c r="U2" s="98"/>
      <c r="V2" s="98"/>
      <c r="W2" s="98"/>
      <c r="X2" s="98"/>
      <c r="Y2" s="98"/>
      <c r="Z2" s="98"/>
    </row>
    <row r="3" spans="1:26" ht="409.5">
      <c r="A3" s="100" t="s">
        <v>363</v>
      </c>
    </row>
    <row r="7" spans="1:26" ht="18.75">
      <c r="A7" s="101"/>
      <c r="B7" s="102"/>
      <c r="C7" s="102"/>
      <c r="D7" s="102"/>
      <c r="E7" s="102"/>
      <c r="F7" s="102"/>
    </row>
    <row r="8" spans="1:26" ht="15.75">
      <c r="A8" s="103" t="s">
        <v>364</v>
      </c>
      <c r="B8" s="102"/>
      <c r="C8" s="102"/>
      <c r="D8" s="102"/>
      <c r="E8" s="102"/>
      <c r="F8" s="102"/>
    </row>
    <row r="9" spans="1:26" ht="15.75">
      <c r="A9" s="103"/>
      <c r="B9" s="102"/>
      <c r="C9" s="102"/>
      <c r="D9" s="102"/>
      <c r="E9" s="102"/>
      <c r="F9" s="102"/>
    </row>
    <row r="10" spans="1:26" ht="31.5">
      <c r="A10" s="166" t="s">
        <v>365</v>
      </c>
      <c r="B10" s="102"/>
      <c r="C10" s="102"/>
      <c r="D10" s="102"/>
      <c r="E10" s="102"/>
      <c r="F10" s="102"/>
    </row>
    <row r="11" spans="1:26" ht="15.75">
      <c r="A11" s="118"/>
      <c r="B11" s="102"/>
      <c r="C11" s="102"/>
      <c r="D11" s="102"/>
      <c r="E11" s="102"/>
      <c r="F11" s="102"/>
    </row>
    <row r="12" spans="1:26" ht="94.5">
      <c r="A12" s="166" t="s">
        <v>366</v>
      </c>
      <c r="B12" s="102"/>
      <c r="C12" s="102"/>
      <c r="D12" s="102"/>
      <c r="E12" s="102"/>
      <c r="F12" s="102"/>
    </row>
    <row r="13" spans="1:26" ht="15.75">
      <c r="A13" s="118"/>
      <c r="B13" s="102"/>
      <c r="C13" s="102"/>
      <c r="D13" s="102"/>
      <c r="E13" s="102"/>
      <c r="F13" s="102"/>
    </row>
    <row r="14" spans="1:26" ht="63">
      <c r="A14" s="166" t="s">
        <v>367</v>
      </c>
      <c r="B14" s="102"/>
      <c r="C14" s="102"/>
      <c r="D14" s="102"/>
      <c r="E14" s="102"/>
      <c r="F14" s="102"/>
    </row>
    <row r="15" spans="1:26" ht="15.75">
      <c r="A15" s="118"/>
      <c r="B15" s="102"/>
      <c r="C15" s="102"/>
      <c r="D15" s="102"/>
      <c r="E15" s="102"/>
      <c r="F15" s="102"/>
    </row>
    <row r="16" spans="1:26" ht="94.5">
      <c r="A16" s="166" t="s">
        <v>368</v>
      </c>
      <c r="B16" s="102"/>
      <c r="C16" s="102"/>
      <c r="D16" s="102"/>
      <c r="E16" s="102"/>
      <c r="F16" s="102"/>
    </row>
    <row r="17" spans="1:6" ht="15.75">
      <c r="A17" s="118"/>
      <c r="B17" s="102"/>
      <c r="C17" s="102"/>
      <c r="D17" s="102"/>
      <c r="E17" s="102"/>
      <c r="F17" s="102"/>
    </row>
    <row r="18" spans="1:6" ht="78.75">
      <c r="A18" s="166" t="s">
        <v>369</v>
      </c>
      <c r="B18" s="102"/>
      <c r="C18" s="102"/>
      <c r="D18" s="102"/>
      <c r="E18" s="102"/>
      <c r="F18" s="102"/>
    </row>
    <row r="19" spans="1:6" ht="15.75">
      <c r="A19" s="118"/>
      <c r="B19" s="102"/>
      <c r="C19" s="102"/>
      <c r="D19" s="102"/>
      <c r="E19" s="102"/>
      <c r="F19" s="102"/>
    </row>
    <row r="20" spans="1:6" ht="63">
      <c r="A20" s="166" t="s">
        <v>370</v>
      </c>
    </row>
    <row r="21" spans="1:6" ht="15.75">
      <c r="A21" s="104"/>
    </row>
    <row r="22" spans="1:6" ht="15.75" customHeight="1">
      <c r="A22" s="105"/>
    </row>
    <row r="23" spans="1:6" ht="15.75" customHeight="1">
      <c r="A23" s="106"/>
    </row>
    <row r="24" spans="1:6" ht="15.75" customHeight="1">
      <c r="A24" s="106"/>
    </row>
    <row r="25" spans="1:6" ht="15.75" customHeight="1">
      <c r="A25" s="106"/>
    </row>
    <row r="26" spans="1:6" ht="15.75" customHeight="1">
      <c r="A26" s="106"/>
    </row>
    <row r="27" spans="1:6" ht="15.75" customHeight="1">
      <c r="A27" s="106"/>
    </row>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election activeCell="A4" sqref="A4"/>
    </sheetView>
  </sheetViews>
  <sheetFormatPr defaultColWidth="14.42578125" defaultRowHeight="15"/>
  <cols>
    <col min="1" max="1" width="91.5703125" style="99" customWidth="1"/>
    <col min="2" max="26" width="8.7109375" style="99" customWidth="1"/>
    <col min="27" max="16384" width="14.42578125" style="99"/>
  </cols>
  <sheetData>
    <row r="1" spans="1:8" ht="18">
      <c r="A1" s="107" t="s">
        <v>372</v>
      </c>
      <c r="B1" s="102"/>
      <c r="C1" s="102"/>
      <c r="D1" s="102"/>
      <c r="E1" s="102"/>
      <c r="F1" s="102"/>
      <c r="G1" s="102"/>
      <c r="H1" s="102"/>
    </row>
    <row r="2" spans="1:8">
      <c r="A2" s="108" t="s">
        <v>373</v>
      </c>
      <c r="B2" s="102"/>
      <c r="C2" s="102"/>
      <c r="D2" s="102"/>
      <c r="E2" s="102"/>
      <c r="F2" s="102"/>
      <c r="G2" s="102"/>
      <c r="H2" s="102"/>
    </row>
    <row r="3" spans="1:8" ht="25.5">
      <c r="A3" s="109" t="s">
        <v>374</v>
      </c>
      <c r="B3" s="102"/>
      <c r="C3" s="102"/>
      <c r="D3" s="102"/>
      <c r="E3" s="102"/>
      <c r="F3" s="102"/>
      <c r="G3" s="102"/>
      <c r="H3" s="102"/>
    </row>
    <row r="4" spans="1:8">
      <c r="A4" s="110"/>
      <c r="B4" s="102"/>
      <c r="C4" s="102"/>
      <c r="D4" s="102"/>
      <c r="E4" s="102"/>
      <c r="F4" s="102"/>
      <c r="G4" s="102"/>
      <c r="H4" s="102"/>
    </row>
    <row r="5" spans="1:8" ht="25.5">
      <c r="A5" s="111" t="s">
        <v>375</v>
      </c>
      <c r="B5" s="102"/>
      <c r="C5" s="102"/>
      <c r="D5" s="102"/>
      <c r="E5" s="102"/>
      <c r="F5" s="102"/>
      <c r="G5" s="102"/>
      <c r="H5" s="102"/>
    </row>
    <row r="6" spans="1:8" ht="38.25">
      <c r="A6" s="111" t="s">
        <v>376</v>
      </c>
      <c r="B6" s="102"/>
      <c r="C6" s="102"/>
      <c r="D6" s="102"/>
      <c r="E6" s="102"/>
      <c r="F6" s="102"/>
      <c r="G6" s="102"/>
      <c r="H6" s="102"/>
    </row>
    <row r="7" spans="1:8" ht="51">
      <c r="A7" s="111" t="s">
        <v>377</v>
      </c>
      <c r="B7" s="102"/>
      <c r="C7" s="102"/>
      <c r="D7" s="102"/>
      <c r="E7" s="102"/>
      <c r="F7" s="102"/>
      <c r="G7" s="102"/>
      <c r="H7" s="102"/>
    </row>
    <row r="8" spans="1:8" ht="25.5">
      <c r="A8" s="111" t="s">
        <v>378</v>
      </c>
      <c r="B8" s="102"/>
      <c r="C8" s="102"/>
      <c r="D8" s="102"/>
      <c r="E8" s="102"/>
      <c r="F8" s="102"/>
      <c r="G8" s="102"/>
      <c r="H8" s="102"/>
    </row>
    <row r="9" spans="1:8">
      <c r="A9" s="111" t="s">
        <v>379</v>
      </c>
      <c r="B9" s="102"/>
      <c r="C9" s="102"/>
      <c r="D9" s="102"/>
      <c r="E9" s="102"/>
      <c r="F9" s="102"/>
      <c r="G9" s="102"/>
      <c r="H9" s="102"/>
    </row>
    <row r="10" spans="1:8" ht="38.25">
      <c r="A10" s="111" t="s">
        <v>380</v>
      </c>
      <c r="B10" s="102"/>
      <c r="C10" s="102"/>
      <c r="D10" s="102"/>
      <c r="E10" s="102"/>
      <c r="F10" s="102"/>
      <c r="G10" s="102"/>
      <c r="H10" s="102"/>
    </row>
    <row r="11" spans="1:8" ht="76.5">
      <c r="A11" s="111" t="s">
        <v>381</v>
      </c>
      <c r="B11" s="102"/>
      <c r="C11" s="102"/>
      <c r="D11" s="102"/>
      <c r="E11" s="102"/>
      <c r="F11" s="102"/>
      <c r="G11" s="102"/>
      <c r="H11" s="102"/>
    </row>
    <row r="12" spans="1:8" ht="63.75">
      <c r="A12" s="112" t="s">
        <v>382</v>
      </c>
      <c r="B12" s="102"/>
      <c r="C12" s="102"/>
      <c r="D12" s="102"/>
      <c r="E12" s="102"/>
      <c r="F12" s="102"/>
      <c r="G12" s="102"/>
      <c r="H12" s="102"/>
    </row>
    <row r="13" spans="1:8">
      <c r="A13" s="112"/>
      <c r="B13" s="102"/>
      <c r="C13" s="102"/>
      <c r="D13" s="102"/>
      <c r="E13" s="102"/>
      <c r="F13" s="102"/>
      <c r="G13" s="102"/>
      <c r="H13" s="102"/>
    </row>
    <row r="14" spans="1:8" ht="24.75" customHeight="1">
      <c r="A14" s="113" t="s">
        <v>383</v>
      </c>
      <c r="B14" s="102"/>
      <c r="C14" s="102"/>
      <c r="D14" s="102"/>
      <c r="E14" s="102"/>
      <c r="F14" s="102"/>
      <c r="G14" s="102"/>
      <c r="H14" s="102"/>
    </row>
    <row r="16" spans="1:8" ht="24.75" customHeight="1">
      <c r="A16" s="114" t="s">
        <v>384</v>
      </c>
    </row>
    <row r="17" spans="1:1" ht="24.75" customHeight="1">
      <c r="A17" s="113" t="s">
        <v>385</v>
      </c>
    </row>
    <row r="18" spans="1:1" ht="24.75" customHeight="1">
      <c r="A18" s="115" t="s">
        <v>386</v>
      </c>
    </row>
    <row r="20" spans="1:1" ht="30">
      <c r="A20" s="100" t="s">
        <v>387</v>
      </c>
    </row>
    <row r="21" spans="1:1" ht="15.75" customHeight="1"/>
    <row r="22" spans="1:1" ht="24.75" customHeight="1">
      <c r="A22" s="114" t="s">
        <v>388</v>
      </c>
    </row>
    <row r="23" spans="1:1" ht="15.75" customHeight="1"/>
    <row r="24" spans="1:1" ht="24.75" customHeight="1">
      <c r="A24" s="114" t="s">
        <v>389</v>
      </c>
    </row>
    <row r="25" spans="1:1" ht="24.75" customHeight="1">
      <c r="A25" s="116" t="s">
        <v>385</v>
      </c>
    </row>
    <row r="26" spans="1:1" ht="24.75" customHeight="1">
      <c r="A26" s="116" t="s">
        <v>390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workbookViewId="0"/>
  </sheetViews>
  <sheetFormatPr defaultColWidth="14.42578125" defaultRowHeight="15"/>
  <cols>
    <col min="1" max="1" width="91.42578125" style="99" customWidth="1"/>
    <col min="2" max="26" width="8.7109375" style="99" customWidth="1"/>
    <col min="27" max="16384" width="14.42578125" style="99"/>
  </cols>
  <sheetData>
    <row r="1" spans="1:3" s="137" customFormat="1">
      <c r="A1" s="138" t="s">
        <v>371</v>
      </c>
    </row>
    <row r="2" spans="1:3" ht="18.75">
      <c r="A2" s="101" t="s">
        <v>391</v>
      </c>
      <c r="B2" s="102"/>
      <c r="C2" s="102"/>
    </row>
    <row r="3" spans="1:3" ht="31.5">
      <c r="A3" s="117" t="s">
        <v>392</v>
      </c>
      <c r="B3" s="102"/>
      <c r="C3" s="102"/>
    </row>
    <row r="4" spans="1:3" ht="78.75">
      <c r="A4" s="118" t="s">
        <v>393</v>
      </c>
      <c r="B4" s="102"/>
      <c r="C4" s="102"/>
    </row>
    <row r="5" spans="1:3" ht="15.75">
      <c r="A5" s="118"/>
      <c r="B5" s="102"/>
      <c r="C5" s="102"/>
    </row>
    <row r="6" spans="1:3" ht="15.75">
      <c r="A6" s="118" t="s">
        <v>394</v>
      </c>
      <c r="B6" s="102"/>
      <c r="C6" s="102"/>
    </row>
    <row r="7" spans="1:3" ht="15.75">
      <c r="A7" s="118"/>
      <c r="B7" s="102"/>
      <c r="C7" s="102"/>
    </row>
    <row r="8" spans="1:3" ht="110.25">
      <c r="A8" s="118" t="s">
        <v>395</v>
      </c>
      <c r="B8" s="102"/>
      <c r="C8" s="102"/>
    </row>
    <row r="9" spans="1:3" ht="15.75">
      <c r="A9" s="118"/>
      <c r="B9" s="102"/>
      <c r="C9" s="102"/>
    </row>
    <row r="10" spans="1:3" ht="94.5">
      <c r="A10" s="118" t="s">
        <v>396</v>
      </c>
      <c r="B10" s="102"/>
      <c r="C10" s="102"/>
    </row>
    <row r="11" spans="1:3" ht="15.75">
      <c r="A11" s="118"/>
      <c r="B11" s="102"/>
      <c r="C11" s="102"/>
    </row>
    <row r="12" spans="1:3" ht="47.25">
      <c r="A12" s="118" t="s">
        <v>397</v>
      </c>
      <c r="B12" s="102"/>
      <c r="C12" s="102"/>
    </row>
    <row r="13" spans="1:3" ht="15.75">
      <c r="A13" s="118"/>
      <c r="B13" s="102"/>
      <c r="C13" s="102"/>
    </row>
    <row r="14" spans="1:3" ht="24.75" customHeight="1">
      <c r="A14" s="102" t="s">
        <v>398</v>
      </c>
      <c r="B14" s="102"/>
      <c r="C14" s="102"/>
    </row>
    <row r="15" spans="1:3" ht="24.75" customHeight="1">
      <c r="A15" s="119"/>
      <c r="B15" s="102"/>
      <c r="C15" s="102"/>
    </row>
    <row r="16" spans="1:3" ht="24.75" customHeight="1">
      <c r="A16" s="120"/>
      <c r="B16" s="102"/>
      <c r="C16" s="102"/>
    </row>
    <row r="17" spans="1:3" ht="24.75" customHeight="1">
      <c r="A17" s="121"/>
      <c r="B17" s="102"/>
      <c r="C17" s="102"/>
    </row>
    <row r="18" spans="1:3" ht="24.75" customHeight="1">
      <c r="A18" s="122"/>
      <c r="B18" s="102"/>
      <c r="C18" s="102"/>
    </row>
    <row r="19" spans="1:3" ht="24.75" customHeight="1">
      <c r="A19" s="119" t="s">
        <v>399</v>
      </c>
      <c r="B19" s="102"/>
      <c r="C19" s="102"/>
    </row>
    <row r="20" spans="1:3">
      <c r="A20" s="102"/>
      <c r="B20" s="102"/>
      <c r="C20" s="102"/>
    </row>
    <row r="21" spans="1:3" ht="24.75" customHeight="1">
      <c r="A21" s="120" t="s">
        <v>400</v>
      </c>
      <c r="B21" s="102"/>
      <c r="C21" s="102"/>
    </row>
    <row r="22" spans="1:3" ht="15.75" customHeight="1">
      <c r="A22" s="123"/>
      <c r="B22" s="102"/>
      <c r="C22" s="102"/>
    </row>
    <row r="23" spans="1:3" ht="24.75" customHeight="1">
      <c r="A23" s="120" t="s">
        <v>386</v>
      </c>
      <c r="B23" s="102"/>
      <c r="C23" s="118" t="s">
        <v>277</v>
      </c>
    </row>
    <row r="24" spans="1:3" ht="15.75" customHeight="1">
      <c r="A24" s="102"/>
      <c r="B24" s="102"/>
      <c r="C24" s="102"/>
    </row>
    <row r="25" spans="1:3" ht="15.75" customHeight="1">
      <c r="A25" s="124"/>
      <c r="B25" s="102"/>
      <c r="C25" s="102"/>
    </row>
    <row r="26" spans="1:3" ht="15.75" customHeight="1">
      <c r="A26" s="102"/>
      <c r="B26" s="102"/>
      <c r="C26" s="102"/>
    </row>
    <row r="27" spans="1:3" ht="15.75" customHeight="1">
      <c r="A27" s="125" t="s">
        <v>401</v>
      </c>
      <c r="B27" s="102"/>
      <c r="C27" s="102"/>
    </row>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1"/>
  <sheetViews>
    <sheetView workbookViewId="0"/>
  </sheetViews>
  <sheetFormatPr defaultColWidth="14.42578125" defaultRowHeight="15" customHeight="1"/>
  <cols>
    <col min="1" max="1" width="35.7109375" style="99" customWidth="1"/>
    <col min="2" max="3" width="8.7109375" style="99" customWidth="1"/>
    <col min="4" max="4" width="12.7109375" style="99" customWidth="1"/>
    <col min="5" max="5" width="35.85546875" style="99" customWidth="1"/>
    <col min="6" max="8" width="8.7109375" style="99" customWidth="1"/>
    <col min="9" max="9" width="200.5703125" style="99" customWidth="1"/>
    <col min="10" max="26" width="8.7109375" style="99" customWidth="1"/>
    <col min="27" max="16384" width="14.42578125" style="99"/>
  </cols>
  <sheetData>
    <row r="1" spans="1:9" s="137" customFormat="1" ht="15" customHeight="1">
      <c r="A1" s="138" t="s">
        <v>371</v>
      </c>
    </row>
    <row r="2" spans="1:9">
      <c r="A2" s="386" t="s">
        <v>402</v>
      </c>
      <c r="B2" s="387"/>
      <c r="C2" s="387"/>
      <c r="D2" s="387"/>
      <c r="E2" s="388"/>
      <c r="I2" s="98"/>
    </row>
    <row r="3" spans="1:9">
      <c r="A3" s="389" t="s">
        <v>403</v>
      </c>
      <c r="B3" s="387"/>
      <c r="C3" s="387"/>
      <c r="D3" s="387"/>
      <c r="E3" s="388"/>
      <c r="I3" s="98"/>
    </row>
    <row r="4" spans="1:9" ht="12" customHeight="1">
      <c r="A4" s="126" t="s">
        <v>404</v>
      </c>
      <c r="B4" s="379" t="s">
        <v>405</v>
      </c>
      <c r="C4" s="377"/>
      <c r="D4" s="378"/>
      <c r="E4" s="127" t="s">
        <v>406</v>
      </c>
      <c r="I4" s="98"/>
    </row>
    <row r="5" spans="1:9" ht="12" customHeight="1">
      <c r="A5" s="128" t="s">
        <v>407</v>
      </c>
      <c r="B5" s="379" t="s">
        <v>408</v>
      </c>
      <c r="C5" s="377"/>
      <c r="D5" s="378"/>
      <c r="E5" s="127" t="s">
        <v>409</v>
      </c>
      <c r="I5" s="98"/>
    </row>
    <row r="6" spans="1:9" ht="12" customHeight="1">
      <c r="A6" s="128" t="s">
        <v>410</v>
      </c>
      <c r="B6" s="379" t="s">
        <v>411</v>
      </c>
      <c r="C6" s="377"/>
      <c r="D6" s="378"/>
      <c r="E6" s="127" t="s">
        <v>412</v>
      </c>
      <c r="I6" s="98"/>
    </row>
    <row r="7" spans="1:9" ht="12" customHeight="1">
      <c r="A7" s="128" t="s">
        <v>413</v>
      </c>
      <c r="B7" s="379" t="s">
        <v>414</v>
      </c>
      <c r="C7" s="377"/>
      <c r="D7" s="378"/>
      <c r="E7" s="127" t="s">
        <v>415</v>
      </c>
      <c r="I7" s="98"/>
    </row>
    <row r="8" spans="1:9" ht="12" customHeight="1">
      <c r="A8" s="128" t="s">
        <v>416</v>
      </c>
      <c r="B8" s="380"/>
      <c r="C8" s="377"/>
      <c r="D8" s="378"/>
      <c r="E8" s="127" t="s">
        <v>417</v>
      </c>
      <c r="I8" s="98"/>
    </row>
    <row r="9" spans="1:9" ht="12" customHeight="1">
      <c r="A9" s="128" t="s">
        <v>418</v>
      </c>
      <c r="B9" s="380"/>
      <c r="C9" s="377"/>
      <c r="D9" s="378"/>
      <c r="E9" s="127" t="s">
        <v>419</v>
      </c>
      <c r="I9" s="98"/>
    </row>
    <row r="10" spans="1:9" ht="12" customHeight="1" thickBot="1">
      <c r="A10" s="129" t="s">
        <v>420</v>
      </c>
      <c r="B10" s="368"/>
      <c r="C10" s="369"/>
      <c r="D10" s="370"/>
      <c r="E10" s="130" t="s">
        <v>421</v>
      </c>
      <c r="I10" s="98"/>
    </row>
    <row r="11" spans="1:9" ht="24.75" customHeight="1">
      <c r="A11" s="381" t="s">
        <v>422</v>
      </c>
      <c r="B11" s="382"/>
      <c r="C11" s="381" t="s">
        <v>423</v>
      </c>
      <c r="D11" s="385"/>
      <c r="E11" s="382"/>
      <c r="I11" s="98"/>
    </row>
    <row r="12" spans="1:9">
      <c r="A12" s="379" t="s">
        <v>424</v>
      </c>
      <c r="B12" s="378"/>
      <c r="C12" s="379" t="s">
        <v>425</v>
      </c>
      <c r="D12" s="377"/>
      <c r="E12" s="378"/>
      <c r="I12" s="98"/>
    </row>
    <row r="13" spans="1:9" ht="15.75" thickBot="1">
      <c r="A13" s="371" t="s">
        <v>425</v>
      </c>
      <c r="B13" s="370"/>
      <c r="C13" s="368"/>
      <c r="D13" s="369"/>
      <c r="E13" s="370"/>
      <c r="I13" s="98"/>
    </row>
    <row r="14" spans="1:9" ht="12" customHeight="1">
      <c r="A14" s="381"/>
      <c r="B14" s="382"/>
      <c r="C14" s="381" t="s">
        <v>426</v>
      </c>
      <c r="D14" s="385"/>
      <c r="E14" s="382"/>
      <c r="I14" s="98"/>
    </row>
    <row r="15" spans="1:9" ht="12" customHeight="1">
      <c r="A15" s="379" t="s">
        <v>427</v>
      </c>
      <c r="B15" s="378"/>
      <c r="C15" s="379"/>
      <c r="D15" s="377"/>
      <c r="E15" s="378"/>
      <c r="I15" s="98"/>
    </row>
    <row r="16" spans="1:9" ht="12" customHeight="1" thickBot="1">
      <c r="A16" s="368"/>
      <c r="B16" s="370"/>
      <c r="C16" s="371" t="s">
        <v>428</v>
      </c>
      <c r="D16" s="369"/>
      <c r="E16" s="370"/>
      <c r="I16" s="98"/>
    </row>
    <row r="17" spans="1:9" ht="18.75">
      <c r="A17" s="379" t="s">
        <v>429</v>
      </c>
      <c r="B17" s="378"/>
      <c r="C17" s="379" t="s">
        <v>430</v>
      </c>
      <c r="D17" s="377"/>
      <c r="E17" s="378"/>
      <c r="I17" s="131"/>
    </row>
    <row r="18" spans="1:9" ht="16.5" thickBot="1">
      <c r="A18" s="368"/>
      <c r="B18" s="370"/>
      <c r="C18" s="371" t="s">
        <v>431</v>
      </c>
      <c r="D18" s="369"/>
      <c r="E18" s="370"/>
      <c r="I18" s="117"/>
    </row>
    <row r="19" spans="1:9" ht="24.75" customHeight="1">
      <c r="A19" s="384" t="s">
        <v>432</v>
      </c>
      <c r="B19" s="382"/>
      <c r="C19" s="381"/>
      <c r="D19" s="385"/>
      <c r="E19" s="382"/>
      <c r="I19" s="132"/>
    </row>
    <row r="20" spans="1:9" ht="24.75" customHeight="1">
      <c r="A20" s="376"/>
      <c r="B20" s="378"/>
      <c r="C20" s="379" t="s">
        <v>433</v>
      </c>
      <c r="D20" s="377"/>
      <c r="E20" s="378"/>
      <c r="I20" s="133"/>
    </row>
    <row r="21" spans="1:9">
      <c r="A21" s="379" t="s">
        <v>434</v>
      </c>
      <c r="B21" s="378"/>
      <c r="C21" s="380"/>
      <c r="D21" s="377"/>
      <c r="E21" s="378"/>
      <c r="I21" s="132"/>
    </row>
    <row r="22" spans="1:9" ht="15.75" thickBot="1">
      <c r="A22" s="371" t="s">
        <v>435</v>
      </c>
      <c r="B22" s="370"/>
      <c r="C22" s="368"/>
      <c r="D22" s="369"/>
      <c r="E22" s="370"/>
      <c r="I22" s="134"/>
    </row>
    <row r="23" spans="1:9">
      <c r="A23" s="379" t="s">
        <v>436</v>
      </c>
      <c r="B23" s="378"/>
      <c r="C23" s="379" t="s">
        <v>437</v>
      </c>
      <c r="D23" s="377"/>
      <c r="E23" s="378"/>
      <c r="I23" s="134"/>
    </row>
    <row r="24" spans="1:9">
      <c r="A24" s="383"/>
      <c r="B24" s="378"/>
      <c r="C24" s="379" t="s">
        <v>438</v>
      </c>
      <c r="D24" s="377"/>
      <c r="E24" s="378"/>
      <c r="I24" s="134"/>
    </row>
    <row r="25" spans="1:9" ht="24.75" customHeight="1">
      <c r="A25" s="383" t="s">
        <v>439</v>
      </c>
      <c r="B25" s="378"/>
      <c r="C25" s="379" t="s">
        <v>440</v>
      </c>
      <c r="D25" s="377"/>
      <c r="E25" s="378"/>
      <c r="I25" s="134"/>
    </row>
    <row r="26" spans="1:9">
      <c r="A26" s="380"/>
      <c r="B26" s="378"/>
      <c r="C26" s="379" t="s">
        <v>441</v>
      </c>
      <c r="D26" s="377"/>
      <c r="E26" s="378"/>
      <c r="I26" s="134"/>
    </row>
    <row r="27" spans="1:9">
      <c r="A27" s="380"/>
      <c r="B27" s="378"/>
      <c r="C27" s="379" t="s">
        <v>442</v>
      </c>
      <c r="D27" s="377"/>
      <c r="E27" s="378"/>
      <c r="I27" s="134"/>
    </row>
    <row r="28" spans="1:9">
      <c r="A28" s="380"/>
      <c r="B28" s="378"/>
      <c r="C28" s="379" t="s">
        <v>443</v>
      </c>
      <c r="D28" s="377"/>
      <c r="E28" s="378"/>
      <c r="I28" s="134"/>
    </row>
    <row r="29" spans="1:9" ht="15.75" thickBot="1">
      <c r="A29" s="368"/>
      <c r="B29" s="370"/>
      <c r="C29" s="379"/>
      <c r="D29" s="377"/>
      <c r="E29" s="378"/>
      <c r="I29" s="134"/>
    </row>
    <row r="30" spans="1:9">
      <c r="A30" s="381"/>
      <c r="B30" s="382"/>
      <c r="C30" s="379" t="s">
        <v>444</v>
      </c>
      <c r="D30" s="377"/>
      <c r="E30" s="378"/>
      <c r="I30" s="134"/>
    </row>
    <row r="31" spans="1:9">
      <c r="A31" s="379" t="s">
        <v>445</v>
      </c>
      <c r="B31" s="378"/>
      <c r="C31" s="380"/>
      <c r="D31" s="377"/>
      <c r="E31" s="378"/>
      <c r="I31" s="134"/>
    </row>
    <row r="32" spans="1:9">
      <c r="A32" s="379" t="s">
        <v>446</v>
      </c>
      <c r="B32" s="378"/>
      <c r="C32" s="380"/>
      <c r="D32" s="377"/>
      <c r="E32" s="378"/>
      <c r="I32" s="134"/>
    </row>
    <row r="33" spans="1:9">
      <c r="A33" s="379" t="s">
        <v>447</v>
      </c>
      <c r="B33" s="378"/>
      <c r="C33" s="380"/>
      <c r="D33" s="377"/>
      <c r="E33" s="378"/>
      <c r="I33" s="134"/>
    </row>
    <row r="34" spans="1:9">
      <c r="A34" s="379" t="s">
        <v>448</v>
      </c>
      <c r="B34" s="378"/>
      <c r="C34" s="380"/>
      <c r="D34" s="377"/>
      <c r="E34" s="378"/>
      <c r="I34" s="134"/>
    </row>
    <row r="35" spans="1:9" ht="15.75" customHeight="1" thickBot="1">
      <c r="A35" s="371"/>
      <c r="B35" s="370"/>
      <c r="C35" s="380"/>
      <c r="D35" s="377"/>
      <c r="E35" s="378"/>
      <c r="I35" s="134"/>
    </row>
    <row r="36" spans="1:9" ht="30" customHeight="1">
      <c r="A36" s="379" t="s">
        <v>449</v>
      </c>
      <c r="B36" s="377"/>
      <c r="C36" s="377"/>
      <c r="D36" s="377"/>
      <c r="E36" s="378"/>
      <c r="I36" s="134"/>
    </row>
    <row r="37" spans="1:9" ht="15.75" customHeight="1" thickBot="1">
      <c r="A37" s="371" t="s">
        <v>435</v>
      </c>
      <c r="B37" s="369"/>
      <c r="C37" s="369"/>
      <c r="D37" s="369"/>
      <c r="E37" s="370"/>
      <c r="I37" s="134"/>
    </row>
    <row r="38" spans="1:9" ht="15.75" customHeight="1" thickBot="1">
      <c r="A38" s="375" t="s">
        <v>450</v>
      </c>
      <c r="B38" s="373"/>
      <c r="C38" s="373"/>
      <c r="D38" s="373"/>
      <c r="E38" s="374"/>
    </row>
    <row r="39" spans="1:9" ht="150" customHeight="1">
      <c r="A39" s="376" t="s">
        <v>451</v>
      </c>
      <c r="B39" s="377"/>
      <c r="C39" s="378"/>
      <c r="D39" s="379" t="s">
        <v>452</v>
      </c>
      <c r="E39" s="378"/>
    </row>
    <row r="40" spans="1:9" ht="30" customHeight="1">
      <c r="A40" s="380"/>
      <c r="B40" s="377"/>
      <c r="C40" s="378"/>
      <c r="D40" s="379" t="s">
        <v>453</v>
      </c>
      <c r="E40" s="378"/>
    </row>
    <row r="41" spans="1:9" ht="30" customHeight="1">
      <c r="A41" s="380"/>
      <c r="B41" s="377"/>
      <c r="C41" s="378"/>
      <c r="D41" s="379" t="s">
        <v>454</v>
      </c>
      <c r="E41" s="378"/>
    </row>
    <row r="42" spans="1:9" ht="30" customHeight="1" thickBot="1">
      <c r="A42" s="368"/>
      <c r="B42" s="369"/>
      <c r="C42" s="370"/>
      <c r="D42" s="371" t="s">
        <v>455</v>
      </c>
      <c r="E42" s="370"/>
    </row>
    <row r="43" spans="1:9" ht="30" customHeight="1" thickBot="1">
      <c r="A43" s="372" t="s">
        <v>456</v>
      </c>
      <c r="B43" s="373"/>
      <c r="C43" s="373"/>
      <c r="D43" s="373"/>
      <c r="E43" s="374"/>
    </row>
    <row r="44" spans="1:9" ht="15.75" customHeight="1"/>
    <row r="45" spans="1:9" ht="15.75" customHeight="1">
      <c r="A45" s="135" t="s">
        <v>371</v>
      </c>
    </row>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1">
    <mergeCell ref="A12:B12"/>
    <mergeCell ref="C12:E12"/>
    <mergeCell ref="A2:E2"/>
    <mergeCell ref="A3:E3"/>
    <mergeCell ref="B4:D4"/>
    <mergeCell ref="B5:D5"/>
    <mergeCell ref="B6:D6"/>
    <mergeCell ref="B7:D7"/>
    <mergeCell ref="B8:D8"/>
    <mergeCell ref="B9:D9"/>
    <mergeCell ref="B10:D10"/>
    <mergeCell ref="A11:B11"/>
    <mergeCell ref="C11:E11"/>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1:B21"/>
    <mergeCell ref="C21:E21"/>
    <mergeCell ref="A22:B22"/>
    <mergeCell ref="C22:E22"/>
    <mergeCell ref="A23:B23"/>
    <mergeCell ref="C23:E23"/>
    <mergeCell ref="A24:B24"/>
    <mergeCell ref="C24:E24"/>
    <mergeCell ref="A25:B25"/>
    <mergeCell ref="C25:E25"/>
    <mergeCell ref="A26:B26"/>
    <mergeCell ref="C26:E26"/>
    <mergeCell ref="A27:B27"/>
    <mergeCell ref="C27:E27"/>
    <mergeCell ref="A28:B28"/>
    <mergeCell ref="C28:E28"/>
    <mergeCell ref="A29:B29"/>
    <mergeCell ref="C29:E29"/>
    <mergeCell ref="A30:B30"/>
    <mergeCell ref="C30:E30"/>
    <mergeCell ref="A37:E37"/>
    <mergeCell ref="A31:B31"/>
    <mergeCell ref="C31:E31"/>
    <mergeCell ref="A32:B32"/>
    <mergeCell ref="C32:E32"/>
    <mergeCell ref="A33:B33"/>
    <mergeCell ref="C33:E33"/>
    <mergeCell ref="A34:B34"/>
    <mergeCell ref="C34:E34"/>
    <mergeCell ref="A35:B35"/>
    <mergeCell ref="C35:E35"/>
    <mergeCell ref="A36:E36"/>
    <mergeCell ref="A42:C42"/>
    <mergeCell ref="D42:E42"/>
    <mergeCell ref="A43:E43"/>
    <mergeCell ref="A38:E38"/>
    <mergeCell ref="A39:C39"/>
    <mergeCell ref="D39:E39"/>
    <mergeCell ref="A40:C40"/>
    <mergeCell ref="D40:E40"/>
    <mergeCell ref="A41:C41"/>
    <mergeCell ref="D41:E4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1"/>
  <sheetViews>
    <sheetView workbookViewId="0">
      <selection activeCell="A10" sqref="A10:J10"/>
    </sheetView>
  </sheetViews>
  <sheetFormatPr defaultColWidth="14.42578125" defaultRowHeight="15" customHeight="1"/>
  <cols>
    <col min="1" max="1" width="9.140625" style="99" customWidth="1"/>
    <col min="2" max="26" width="8.7109375" style="99" customWidth="1"/>
    <col min="27" max="16384" width="14.42578125" style="99"/>
  </cols>
  <sheetData>
    <row r="1" spans="1:10" s="137" customFormat="1" ht="15" customHeight="1">
      <c r="A1" s="391" t="s">
        <v>457</v>
      </c>
      <c r="B1" s="391"/>
      <c r="C1" s="391"/>
      <c r="D1" s="391"/>
      <c r="E1" s="391"/>
      <c r="F1" s="391"/>
      <c r="G1" s="391"/>
      <c r="H1" s="391"/>
      <c r="I1" s="391"/>
      <c r="J1" s="167"/>
    </row>
    <row r="2" spans="1:10" ht="15" customHeight="1">
      <c r="A2" s="392" t="s">
        <v>481</v>
      </c>
      <c r="B2" s="392"/>
      <c r="C2" s="392"/>
      <c r="D2" s="392"/>
      <c r="E2" s="392"/>
      <c r="F2" s="392"/>
      <c r="G2" s="392"/>
      <c r="H2" s="392"/>
      <c r="I2" s="392"/>
      <c r="J2" s="392"/>
    </row>
    <row r="3" spans="1:10" ht="15" customHeight="1">
      <c r="A3" s="167"/>
      <c r="B3" s="167"/>
      <c r="C3" s="167"/>
      <c r="D3" s="167"/>
      <c r="E3" s="167"/>
      <c r="F3" s="167"/>
      <c r="G3" s="167"/>
      <c r="H3" s="167"/>
      <c r="I3" s="167"/>
      <c r="J3" s="167"/>
    </row>
    <row r="4" spans="1:10" ht="31.5" customHeight="1">
      <c r="A4" s="393" t="s">
        <v>482</v>
      </c>
      <c r="B4" s="393"/>
      <c r="C4" s="393"/>
      <c r="D4" s="393"/>
      <c r="E4" s="393"/>
      <c r="F4" s="393"/>
      <c r="G4" s="393"/>
      <c r="H4" s="393"/>
      <c r="I4" s="393"/>
      <c r="J4" s="393"/>
    </row>
    <row r="5" spans="1:10" ht="15" customHeight="1">
      <c r="A5" s="167"/>
      <c r="B5" s="167"/>
      <c r="C5" s="167"/>
      <c r="D5" s="167"/>
      <c r="E5" s="167"/>
      <c r="F5" s="167"/>
      <c r="G5" s="167"/>
      <c r="H5" s="167"/>
      <c r="I5" s="167"/>
      <c r="J5" s="167"/>
    </row>
    <row r="6" spans="1:10" ht="44.25" customHeight="1">
      <c r="A6" s="393" t="s">
        <v>483</v>
      </c>
      <c r="B6" s="393"/>
      <c r="C6" s="393"/>
      <c r="D6" s="393"/>
      <c r="E6" s="393"/>
      <c r="F6" s="393"/>
      <c r="G6" s="393"/>
      <c r="H6" s="393"/>
      <c r="I6" s="393"/>
      <c r="J6" s="393"/>
    </row>
    <row r="7" spans="1:10" ht="15" customHeight="1">
      <c r="A7" s="167"/>
      <c r="B7" s="167"/>
      <c r="C7" s="167"/>
      <c r="D7" s="167"/>
      <c r="E7" s="167"/>
      <c r="F7" s="167"/>
      <c r="G7" s="167"/>
      <c r="H7" s="167"/>
      <c r="I7" s="167"/>
      <c r="J7" s="167"/>
    </row>
    <row r="8" spans="1:10" ht="45.75" customHeight="1">
      <c r="A8" s="393" t="s">
        <v>484</v>
      </c>
      <c r="B8" s="393"/>
      <c r="C8" s="393"/>
      <c r="D8" s="393"/>
      <c r="E8" s="393"/>
      <c r="F8" s="393"/>
      <c r="G8" s="393"/>
      <c r="H8" s="393"/>
      <c r="I8" s="393"/>
      <c r="J8" s="393"/>
    </row>
    <row r="9" spans="1:10" ht="15" customHeight="1">
      <c r="A9" s="167"/>
      <c r="B9" s="167"/>
      <c r="C9" s="167"/>
      <c r="D9" s="167"/>
      <c r="E9" s="167"/>
      <c r="F9" s="167"/>
      <c r="G9" s="167"/>
      <c r="H9" s="167"/>
      <c r="I9" s="167"/>
      <c r="J9" s="167"/>
    </row>
    <row r="10" spans="1:10" ht="249" customHeight="1">
      <c r="A10" s="394" t="s">
        <v>485</v>
      </c>
      <c r="B10" s="394"/>
      <c r="C10" s="394"/>
      <c r="D10" s="394"/>
      <c r="E10" s="394"/>
      <c r="F10" s="394"/>
      <c r="G10" s="394"/>
      <c r="H10" s="394"/>
      <c r="I10" s="394"/>
      <c r="J10" s="394"/>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3" ht="15.75" customHeight="1"/>
    <row r="50" spans="1:3" ht="15.75" customHeight="1"/>
    <row r="51" spans="1:3" ht="15.75" customHeight="1"/>
    <row r="52" spans="1:3" ht="15.75" customHeight="1"/>
    <row r="53" spans="1:3" ht="15.75" customHeight="1"/>
    <row r="54" spans="1:3" ht="15.75" customHeight="1"/>
    <row r="55" spans="1:3" ht="15.75" customHeight="1"/>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c r="A63" s="390"/>
      <c r="B63" s="377"/>
      <c r="C63" s="377"/>
    </row>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3:C63"/>
    <mergeCell ref="A1:I1"/>
    <mergeCell ref="A2:J2"/>
    <mergeCell ref="A4:J4"/>
    <mergeCell ref="A6:J6"/>
    <mergeCell ref="A8:J8"/>
    <mergeCell ref="A10:J10"/>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A10" workbookViewId="0">
      <selection sqref="A1:XFD1048576"/>
    </sheetView>
  </sheetViews>
  <sheetFormatPr defaultRowHeight="15"/>
  <cols>
    <col min="1" max="1" width="9" customWidth="1"/>
    <col min="9" max="9" width="9" customWidth="1"/>
  </cols>
  <sheetData>
    <row r="1" spans="1:9">
      <c r="B1" s="149"/>
      <c r="C1" s="149"/>
      <c r="D1" s="149"/>
      <c r="E1" s="149"/>
      <c r="F1" s="149"/>
      <c r="G1" s="149"/>
      <c r="H1" s="149"/>
      <c r="I1" s="149"/>
    </row>
    <row r="2" spans="1:9">
      <c r="A2" s="149"/>
      <c r="B2" s="149"/>
      <c r="C2" s="149"/>
      <c r="D2" s="149"/>
      <c r="E2" s="149"/>
      <c r="F2" s="149"/>
      <c r="G2" s="149"/>
      <c r="H2" s="149"/>
      <c r="I2" s="149"/>
    </row>
    <row r="3" spans="1:9">
      <c r="A3" s="149"/>
      <c r="B3" s="149"/>
      <c r="C3" s="149"/>
      <c r="D3" s="149"/>
      <c r="E3" s="149"/>
      <c r="F3" s="149"/>
      <c r="G3" s="149"/>
      <c r="H3" s="149"/>
      <c r="I3" s="149"/>
    </row>
    <row r="4" spans="1:9">
      <c r="A4" s="149"/>
      <c r="B4" s="149"/>
      <c r="C4" s="149"/>
      <c r="D4" s="149"/>
      <c r="E4" s="149"/>
      <c r="F4" s="149"/>
      <c r="G4" s="149"/>
      <c r="H4" s="149"/>
      <c r="I4" s="149"/>
    </row>
    <row r="5" spans="1:9">
      <c r="A5" s="149"/>
      <c r="B5" s="149"/>
      <c r="C5" s="149"/>
      <c r="D5" s="149"/>
      <c r="E5" s="149"/>
      <c r="F5" s="149"/>
      <c r="G5" s="149"/>
      <c r="H5" s="149"/>
      <c r="I5" s="149"/>
    </row>
    <row r="6" spans="1:9">
      <c r="A6" s="149"/>
      <c r="B6" s="149"/>
      <c r="C6" s="149"/>
      <c r="D6" s="149"/>
      <c r="E6" s="149"/>
      <c r="F6" s="149"/>
      <c r="G6" s="149"/>
      <c r="H6" s="149"/>
      <c r="I6" s="149"/>
    </row>
    <row r="7" spans="1:9">
      <c r="A7" s="149"/>
      <c r="B7" s="149"/>
      <c r="C7" s="149"/>
      <c r="D7" s="149"/>
      <c r="E7" s="149"/>
      <c r="F7" s="149"/>
      <c r="G7" s="149"/>
      <c r="H7" s="149"/>
      <c r="I7" s="149"/>
    </row>
    <row r="8" spans="1:9">
      <c r="A8" s="149"/>
      <c r="B8" s="149"/>
      <c r="C8" s="149"/>
      <c r="D8" s="149"/>
      <c r="E8" s="149"/>
      <c r="F8" s="149"/>
      <c r="G8" s="149"/>
      <c r="H8" s="149"/>
      <c r="I8" s="149"/>
    </row>
    <row r="9" spans="1:9">
      <c r="A9" s="149"/>
      <c r="B9" s="149"/>
      <c r="C9" s="149"/>
      <c r="D9" s="149"/>
      <c r="E9" s="149"/>
      <c r="F9" s="149"/>
      <c r="G9" s="149"/>
      <c r="H9" s="149"/>
      <c r="I9" s="149"/>
    </row>
    <row r="10" spans="1:9">
      <c r="A10" s="149"/>
      <c r="B10" s="149"/>
      <c r="C10" s="149"/>
      <c r="D10" s="149"/>
      <c r="E10" s="149"/>
      <c r="F10" s="149"/>
      <c r="G10" s="149"/>
      <c r="H10" s="149"/>
      <c r="I10" s="149"/>
    </row>
    <row r="11" spans="1:9">
      <c r="A11" s="149"/>
      <c r="B11" s="149"/>
      <c r="C11" s="149"/>
      <c r="D11" s="149"/>
      <c r="E11" s="149"/>
      <c r="F11" s="149"/>
      <c r="G11" s="149"/>
      <c r="H11" s="149"/>
      <c r="I11" s="149"/>
    </row>
    <row r="12" spans="1:9">
      <c r="A12" s="149"/>
      <c r="B12" s="149"/>
      <c r="C12" s="149"/>
      <c r="D12" s="149"/>
      <c r="E12" s="149"/>
      <c r="F12" s="149"/>
      <c r="G12" s="149"/>
      <c r="H12" s="149"/>
      <c r="I12" s="149"/>
    </row>
    <row r="13" spans="1:9">
      <c r="A13" s="149"/>
      <c r="B13" s="149"/>
      <c r="C13" s="149"/>
      <c r="D13" s="149"/>
      <c r="E13" s="149"/>
      <c r="F13" s="149"/>
      <c r="G13" s="149"/>
      <c r="H13" s="149"/>
      <c r="I13" s="149"/>
    </row>
    <row r="14" spans="1:9">
      <c r="A14" s="149"/>
      <c r="B14" s="149"/>
      <c r="C14" s="149"/>
      <c r="D14" s="149"/>
      <c r="E14" s="149"/>
      <c r="F14" s="149"/>
      <c r="G14" s="149"/>
      <c r="H14" s="149"/>
      <c r="I14" s="149"/>
    </row>
    <row r="15" spans="1:9">
      <c r="A15" s="149"/>
      <c r="B15" s="149"/>
      <c r="C15" s="149"/>
      <c r="D15" s="149"/>
      <c r="E15" s="149"/>
      <c r="F15" s="149"/>
      <c r="G15" s="149"/>
      <c r="H15" s="149"/>
      <c r="I15" s="149"/>
    </row>
    <row r="16" spans="1:9">
      <c r="A16" s="149"/>
      <c r="B16" s="149"/>
      <c r="C16" s="149"/>
      <c r="D16" s="149"/>
      <c r="E16" s="149"/>
      <c r="F16" s="149"/>
      <c r="G16" s="149"/>
      <c r="H16" s="149"/>
      <c r="I16" s="149"/>
    </row>
    <row r="17" spans="1:9">
      <c r="A17" s="149"/>
      <c r="B17" s="149"/>
      <c r="C17" s="149"/>
      <c r="D17" s="149"/>
      <c r="E17" s="149"/>
      <c r="F17" s="149"/>
      <c r="G17" s="149"/>
      <c r="H17" s="149"/>
      <c r="I17" s="149"/>
    </row>
    <row r="18" spans="1:9">
      <c r="A18" s="149"/>
      <c r="B18" s="149"/>
      <c r="C18" s="149"/>
      <c r="D18" s="149"/>
      <c r="E18" s="149"/>
      <c r="F18" s="149"/>
      <c r="G18" s="149"/>
      <c r="H18" s="149"/>
      <c r="I18" s="149"/>
    </row>
    <row r="19" spans="1:9">
      <c r="A19" s="149"/>
      <c r="B19" s="149"/>
      <c r="C19" s="149"/>
      <c r="D19" s="149"/>
      <c r="E19" s="149"/>
      <c r="F19" s="149"/>
      <c r="G19" s="149"/>
      <c r="H19" s="149"/>
      <c r="I19" s="149"/>
    </row>
    <row r="20" spans="1:9">
      <c r="A20" s="149"/>
      <c r="B20" s="149"/>
      <c r="C20" s="149"/>
      <c r="D20" s="149"/>
      <c r="E20" s="149"/>
      <c r="F20" s="149"/>
      <c r="G20" s="149"/>
      <c r="H20" s="149"/>
      <c r="I20" s="149"/>
    </row>
    <row r="21" spans="1:9">
      <c r="A21" s="149"/>
      <c r="B21" s="149"/>
      <c r="C21" s="149"/>
      <c r="D21" s="149"/>
      <c r="E21" s="149"/>
      <c r="F21" s="149"/>
      <c r="G21" s="149"/>
      <c r="H21" s="149"/>
      <c r="I21" s="149"/>
    </row>
    <row r="22" spans="1:9">
      <c r="A22" s="149"/>
      <c r="B22" s="149"/>
      <c r="C22" s="149"/>
      <c r="D22" s="149"/>
      <c r="E22" s="149"/>
      <c r="F22" s="149"/>
      <c r="G22" s="149"/>
      <c r="H22" s="149"/>
      <c r="I22" s="149"/>
    </row>
    <row r="23" spans="1:9">
      <c r="A23" s="149"/>
      <c r="B23" s="149"/>
      <c r="C23" s="149"/>
      <c r="D23" s="149"/>
      <c r="E23" s="149"/>
      <c r="F23" s="149"/>
      <c r="G23" s="149"/>
      <c r="H23" s="149"/>
      <c r="I23" s="149"/>
    </row>
    <row r="24" spans="1:9">
      <c r="A24" s="149"/>
      <c r="B24" s="149"/>
      <c r="C24" s="149"/>
      <c r="D24" s="149"/>
      <c r="E24" s="149"/>
      <c r="F24" s="149"/>
      <c r="G24" s="149"/>
      <c r="H24" s="149"/>
      <c r="I24" s="149"/>
    </row>
    <row r="25" spans="1:9">
      <c r="A25" s="149"/>
      <c r="B25" s="149"/>
      <c r="C25" s="149"/>
      <c r="D25" s="149"/>
      <c r="E25" s="149"/>
      <c r="F25" s="149"/>
      <c r="G25" s="149"/>
      <c r="H25" s="149"/>
      <c r="I25" s="149"/>
    </row>
    <row r="26" spans="1:9">
      <c r="A26" s="149"/>
      <c r="B26" s="149"/>
      <c r="C26" s="149"/>
      <c r="D26" s="149"/>
      <c r="E26" s="149"/>
      <c r="F26" s="149"/>
      <c r="G26" s="149"/>
      <c r="H26" s="149"/>
      <c r="I26" s="149"/>
    </row>
    <row r="27" spans="1:9">
      <c r="A27" s="149"/>
      <c r="B27" s="149"/>
      <c r="C27" s="149"/>
      <c r="D27" s="149"/>
      <c r="E27" s="149"/>
      <c r="F27" s="149"/>
      <c r="G27" s="149"/>
      <c r="H27" s="149"/>
      <c r="I27" s="149"/>
    </row>
    <row r="28" spans="1:9">
      <c r="A28" s="149"/>
      <c r="B28" s="149"/>
      <c r="C28" s="149"/>
      <c r="D28" s="149"/>
      <c r="E28" s="149"/>
      <c r="F28" s="149"/>
      <c r="G28" s="149"/>
      <c r="H28" s="149"/>
      <c r="I28" s="149"/>
    </row>
    <row r="29" spans="1:9">
      <c r="A29" s="149"/>
      <c r="B29" s="149"/>
      <c r="C29" s="149"/>
      <c r="D29" s="149"/>
      <c r="E29" s="149"/>
      <c r="F29" s="149"/>
      <c r="G29" s="149"/>
      <c r="H29" s="149"/>
      <c r="I29" s="149"/>
    </row>
    <row r="30" spans="1:9">
      <c r="A30" s="149"/>
      <c r="B30" s="149"/>
      <c r="C30" s="149"/>
      <c r="D30" s="149"/>
      <c r="E30" s="149"/>
      <c r="F30" s="149"/>
      <c r="G30" s="149"/>
      <c r="H30" s="149"/>
      <c r="I30" s="149"/>
    </row>
    <row r="31" spans="1:9">
      <c r="A31" s="149"/>
      <c r="B31" s="149"/>
      <c r="C31" s="149"/>
      <c r="D31" s="149"/>
      <c r="E31" s="149"/>
      <c r="F31" s="149"/>
      <c r="G31" s="149"/>
      <c r="H31" s="149"/>
      <c r="I31" s="14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5"/>
  <sheetViews>
    <sheetView topLeftCell="A16" workbookViewId="0">
      <selection activeCell="D20" sqref="D20"/>
    </sheetView>
  </sheetViews>
  <sheetFormatPr defaultColWidth="14.42578125" defaultRowHeight="15" customHeight="1"/>
  <cols>
    <col min="1" max="1" width="4.28515625" customWidth="1"/>
    <col min="2" max="2" width="6.7109375" customWidth="1"/>
    <col min="3" max="3" width="40.7109375" customWidth="1"/>
    <col min="4" max="6" width="10.7109375" customWidth="1"/>
    <col min="7" max="26" width="8.7109375" customWidth="1"/>
  </cols>
  <sheetData>
    <row r="1" spans="1:26" s="136" customFormat="1" ht="15" customHeight="1">
      <c r="A1" s="243" t="s">
        <v>458</v>
      </c>
      <c r="B1" s="243"/>
      <c r="C1" s="243"/>
      <c r="D1" s="243"/>
      <c r="E1" s="243"/>
      <c r="F1" s="243"/>
    </row>
    <row r="2" spans="1:26">
      <c r="A2" s="244" t="s">
        <v>0</v>
      </c>
      <c r="B2" s="245"/>
      <c r="C2" s="245"/>
      <c r="D2" s="245"/>
      <c r="E2" s="245"/>
      <c r="F2" s="246"/>
      <c r="G2" s="3"/>
      <c r="H2" s="3"/>
      <c r="I2" s="3"/>
      <c r="J2" s="3"/>
      <c r="K2" s="3"/>
      <c r="L2" s="3"/>
      <c r="M2" s="3"/>
      <c r="N2" s="3"/>
      <c r="O2" s="3"/>
      <c r="P2" s="3"/>
      <c r="Q2" s="3"/>
      <c r="R2" s="3"/>
      <c r="S2" s="3"/>
      <c r="T2" s="3"/>
      <c r="U2" s="3"/>
      <c r="V2" s="3"/>
      <c r="W2" s="3"/>
      <c r="X2" s="3"/>
      <c r="Y2" s="3"/>
      <c r="Z2" s="3"/>
    </row>
    <row r="3" spans="1:26">
      <c r="A3" s="247"/>
      <c r="B3" s="196"/>
      <c r="C3" s="196"/>
      <c r="D3" s="196"/>
      <c r="E3" s="196"/>
      <c r="F3" s="196"/>
    </row>
    <row r="4" spans="1:26" ht="191.65" customHeight="1">
      <c r="A4" s="253" t="s">
        <v>535</v>
      </c>
      <c r="B4" s="254"/>
      <c r="C4" s="254"/>
      <c r="D4" s="254"/>
      <c r="E4" s="254"/>
      <c r="F4" s="255"/>
    </row>
    <row r="5" spans="1:26">
      <c r="A5" s="251"/>
      <c r="B5" s="190"/>
      <c r="C5" s="190"/>
      <c r="D5" s="190"/>
      <c r="E5" s="190"/>
      <c r="F5" s="252"/>
    </row>
    <row r="6" spans="1:26" ht="173.65" customHeight="1">
      <c r="A6" s="248" t="s">
        <v>461</v>
      </c>
      <c r="B6" s="249"/>
      <c r="C6" s="249"/>
      <c r="D6" s="249"/>
      <c r="E6" s="249"/>
      <c r="F6" s="250"/>
    </row>
    <row r="7" spans="1:26" s="86" customFormat="1" ht="15.95" customHeight="1">
      <c r="A7" s="89"/>
      <c r="B7" s="90"/>
      <c r="C7" s="90"/>
      <c r="D7" s="90"/>
      <c r="E7" s="90"/>
      <c r="F7" s="90"/>
      <c r="G7" s="91"/>
      <c r="H7" s="91"/>
    </row>
    <row r="8" spans="1:26" s="88" customFormat="1" ht="15.95" customHeight="1">
      <c r="A8" s="92"/>
      <c r="B8" s="256" t="s">
        <v>360</v>
      </c>
      <c r="C8" s="256"/>
      <c r="D8" s="256"/>
      <c r="E8" s="256"/>
      <c r="F8" s="256"/>
      <c r="G8" s="256"/>
      <c r="H8" s="256"/>
    </row>
    <row r="9" spans="1:26" s="87" customFormat="1" ht="15.95" customHeight="1">
      <c r="A9" s="93"/>
      <c r="B9" s="139"/>
      <c r="C9" s="139" t="s">
        <v>359</v>
      </c>
      <c r="D9" s="140" t="s">
        <v>353</v>
      </c>
      <c r="E9" s="140" t="s">
        <v>354</v>
      </c>
      <c r="F9" s="140" t="s">
        <v>355</v>
      </c>
      <c r="G9" s="141" t="s">
        <v>357</v>
      </c>
      <c r="H9" s="141" t="s">
        <v>358</v>
      </c>
    </row>
    <row r="10" spans="1:26" s="86" customFormat="1" ht="15.95" customHeight="1">
      <c r="A10" s="94"/>
      <c r="B10" s="142" t="s">
        <v>37</v>
      </c>
      <c r="C10" s="143"/>
      <c r="D10" s="143"/>
      <c r="E10" s="143"/>
      <c r="F10" s="143"/>
      <c r="G10" s="144"/>
      <c r="H10" s="144"/>
    </row>
    <row r="11" spans="1:26" s="86" customFormat="1" ht="15.95" customHeight="1">
      <c r="A11" s="94"/>
      <c r="B11" s="145" t="s">
        <v>473</v>
      </c>
      <c r="C11" s="145"/>
      <c r="D11" s="143"/>
      <c r="E11" s="143"/>
      <c r="F11" s="143">
        <v>2</v>
      </c>
      <c r="G11" s="144"/>
      <c r="H11" s="144"/>
    </row>
    <row r="12" spans="1:26" s="86" customFormat="1" ht="15.95" customHeight="1">
      <c r="A12" s="94"/>
      <c r="B12" s="183" t="s">
        <v>536</v>
      </c>
      <c r="C12" s="143">
        <v>3</v>
      </c>
      <c r="D12" s="143">
        <v>2</v>
      </c>
      <c r="E12" s="143">
        <v>2</v>
      </c>
      <c r="F12" s="143">
        <v>3</v>
      </c>
      <c r="G12" s="144">
        <v>1</v>
      </c>
      <c r="H12" s="144"/>
    </row>
    <row r="13" spans="1:26" s="86" customFormat="1" ht="15.95" customHeight="1">
      <c r="A13" s="94"/>
      <c r="B13" s="143" t="s">
        <v>537</v>
      </c>
      <c r="C13" s="143">
        <v>3</v>
      </c>
      <c r="D13" s="143">
        <v>2</v>
      </c>
      <c r="E13" s="143">
        <v>2</v>
      </c>
      <c r="F13" s="143">
        <v>3</v>
      </c>
      <c r="G13" s="144">
        <v>1</v>
      </c>
      <c r="H13" s="144"/>
    </row>
    <row r="14" spans="1:26" s="86" customFormat="1" ht="15.95" customHeight="1">
      <c r="A14" s="94"/>
      <c r="B14" s="143" t="s">
        <v>356</v>
      </c>
      <c r="C14" s="143">
        <v>4</v>
      </c>
      <c r="D14" s="143">
        <v>2</v>
      </c>
      <c r="E14" s="143">
        <v>2</v>
      </c>
      <c r="F14" s="143">
        <v>3</v>
      </c>
      <c r="G14" s="144">
        <v>1</v>
      </c>
      <c r="H14" s="144"/>
    </row>
    <row r="15" spans="1:26" s="87" customFormat="1" ht="15.95" customHeight="1">
      <c r="A15" s="93"/>
      <c r="B15" s="139"/>
      <c r="C15" s="139" t="s">
        <v>361</v>
      </c>
      <c r="D15" s="140" t="s">
        <v>353</v>
      </c>
      <c r="E15" s="140" t="s">
        <v>355</v>
      </c>
      <c r="F15" s="140" t="s">
        <v>358</v>
      </c>
      <c r="G15" s="146"/>
      <c r="H15" s="146"/>
    </row>
    <row r="16" spans="1:26" s="86" customFormat="1" ht="15.95" customHeight="1">
      <c r="A16" s="94"/>
      <c r="B16" s="145" t="s">
        <v>473</v>
      </c>
      <c r="C16" s="145"/>
      <c r="D16" s="143"/>
      <c r="E16" s="143">
        <v>2</v>
      </c>
      <c r="F16" s="143"/>
    </row>
    <row r="17" spans="1:8" s="86" customFormat="1" ht="15.95" customHeight="1">
      <c r="A17" s="94"/>
      <c r="B17" s="143" t="s">
        <v>536</v>
      </c>
      <c r="C17" s="143">
        <v>4</v>
      </c>
      <c r="D17" s="143">
        <v>2</v>
      </c>
      <c r="E17" s="143">
        <v>3</v>
      </c>
      <c r="F17" s="143"/>
    </row>
    <row r="18" spans="1:8" s="86" customFormat="1" ht="15.95" customHeight="1">
      <c r="A18" s="94"/>
      <c r="B18" s="143" t="s">
        <v>538</v>
      </c>
      <c r="C18" s="143">
        <v>4</v>
      </c>
      <c r="D18" s="143">
        <v>2</v>
      </c>
      <c r="E18" s="143">
        <v>3</v>
      </c>
      <c r="F18" s="143"/>
    </row>
    <row r="19" spans="1:8" s="86" customFormat="1" ht="15.95" customHeight="1">
      <c r="A19" s="94"/>
      <c r="B19" s="183">
        <v>44086</v>
      </c>
      <c r="C19" s="143">
        <v>4</v>
      </c>
      <c r="D19" s="143">
        <v>2</v>
      </c>
      <c r="E19" s="143">
        <v>3</v>
      </c>
      <c r="F19" s="143"/>
    </row>
    <row r="20" spans="1:8" s="86" customFormat="1" ht="21.4" customHeight="1">
      <c r="A20" s="95"/>
      <c r="B20" s="96"/>
      <c r="C20" s="145" t="s">
        <v>477</v>
      </c>
      <c r="D20" s="96"/>
      <c r="E20" s="96"/>
      <c r="F20" s="96"/>
    </row>
    <row r="21" spans="1:8" ht="14.25" customHeight="1">
      <c r="A21" s="233"/>
      <c r="B21" s="233"/>
      <c r="C21" s="233"/>
      <c r="D21" s="233"/>
      <c r="E21" s="233"/>
      <c r="F21" s="233"/>
      <c r="G21" s="85"/>
      <c r="H21" s="85"/>
    </row>
    <row r="22" spans="1:8" ht="30" customHeight="1">
      <c r="A22" s="226" t="s">
        <v>2</v>
      </c>
      <c r="B22" s="227"/>
      <c r="C22" s="227"/>
      <c r="D22" s="227"/>
      <c r="E22" s="227"/>
      <c r="F22" s="228"/>
      <c r="G22" s="85"/>
      <c r="H22" s="85"/>
    </row>
    <row r="23" spans="1:8">
      <c r="A23" s="240"/>
      <c r="B23" s="241"/>
      <c r="C23" s="241"/>
      <c r="D23" s="241"/>
      <c r="E23" s="241"/>
      <c r="F23" s="242"/>
    </row>
    <row r="24" spans="1:8" ht="30" customHeight="1">
      <c r="A24" s="223" t="s">
        <v>3</v>
      </c>
      <c r="B24" s="224"/>
      <c r="C24" s="224"/>
      <c r="D24" s="224"/>
      <c r="E24" s="224"/>
      <c r="F24" s="225"/>
    </row>
    <row r="25" spans="1:8">
      <c r="A25" s="220"/>
      <c r="B25" s="221"/>
      <c r="C25" s="221"/>
      <c r="D25" s="221"/>
      <c r="E25" s="221"/>
      <c r="F25" s="222"/>
    </row>
    <row r="26" spans="1:8" ht="30" customHeight="1">
      <c r="A26" s="223" t="s">
        <v>5</v>
      </c>
      <c r="B26" s="224"/>
      <c r="C26" s="224"/>
      <c r="D26" s="224"/>
      <c r="E26" s="224"/>
      <c r="F26" s="225"/>
    </row>
    <row r="27" spans="1:8">
      <c r="A27" s="220"/>
      <c r="B27" s="221"/>
      <c r="C27" s="221"/>
      <c r="D27" s="221"/>
      <c r="E27" s="221"/>
      <c r="F27" s="222"/>
    </row>
    <row r="28" spans="1:8" ht="30" customHeight="1">
      <c r="A28" s="223" t="s">
        <v>6</v>
      </c>
      <c r="B28" s="224"/>
      <c r="C28" s="224"/>
      <c r="D28" s="224"/>
      <c r="E28" s="224"/>
      <c r="F28" s="225"/>
    </row>
    <row r="29" spans="1:8">
      <c r="A29" s="220"/>
      <c r="B29" s="221"/>
      <c r="C29" s="221"/>
      <c r="D29" s="221"/>
      <c r="E29" s="221"/>
      <c r="F29" s="222"/>
    </row>
    <row r="30" spans="1:8" ht="30" customHeight="1">
      <c r="A30" s="234" t="s">
        <v>472</v>
      </c>
      <c r="B30" s="235"/>
      <c r="C30" s="235"/>
      <c r="D30" s="235"/>
      <c r="E30" s="235"/>
      <c r="F30" s="236"/>
    </row>
    <row r="31" spans="1:8">
      <c r="A31" s="233"/>
      <c r="B31" s="233"/>
      <c r="C31" s="233"/>
      <c r="D31" s="233"/>
      <c r="E31" s="233"/>
      <c r="F31" s="233"/>
    </row>
    <row r="32" spans="1:8" ht="45" customHeight="1">
      <c r="A32" s="237" t="s">
        <v>7</v>
      </c>
      <c r="B32" s="238"/>
      <c r="C32" s="238"/>
      <c r="D32" s="238"/>
      <c r="E32" s="238"/>
      <c r="F32" s="239"/>
    </row>
    <row r="33" spans="1:6">
      <c r="A33" s="233"/>
      <c r="B33" s="233"/>
      <c r="C33" s="233"/>
      <c r="D33" s="233"/>
      <c r="E33" s="233"/>
      <c r="F33" s="233"/>
    </row>
    <row r="34" spans="1:6" ht="45" customHeight="1">
      <c r="A34" s="230" t="s">
        <v>10</v>
      </c>
      <c r="B34" s="231"/>
      <c r="C34" s="231"/>
      <c r="D34" s="231"/>
      <c r="E34" s="231"/>
      <c r="F34" s="232"/>
    </row>
    <row r="35" spans="1:6">
      <c r="A35" s="229"/>
      <c r="B35" s="229"/>
      <c r="C35" s="229"/>
      <c r="D35" s="229"/>
      <c r="E35" s="229"/>
      <c r="F35" s="229"/>
    </row>
    <row r="36" spans="1:6" ht="15.75" customHeight="1">
      <c r="A36" s="2"/>
      <c r="B36" s="2"/>
    </row>
    <row r="37" spans="1:6" ht="15.75" customHeight="1">
      <c r="A37" s="2"/>
      <c r="B37" s="2"/>
      <c r="C37" s="3"/>
    </row>
    <row r="38" spans="1:6" ht="15.75" customHeight="1">
      <c r="A38" s="2"/>
      <c r="B38" s="2"/>
    </row>
    <row r="39" spans="1:6" ht="15.75" customHeight="1">
      <c r="A39" s="2"/>
      <c r="B39" s="2"/>
    </row>
    <row r="40" spans="1:6" ht="15.75" customHeight="1">
      <c r="A40" s="2"/>
      <c r="B40" s="2"/>
    </row>
    <row r="41" spans="1:6" ht="15.75" customHeight="1">
      <c r="A41" s="2"/>
      <c r="B41" s="2"/>
    </row>
    <row r="42" spans="1:6" ht="15.75" customHeight="1">
      <c r="A42" s="2"/>
      <c r="B42" s="2"/>
    </row>
    <row r="43" spans="1:6" ht="15.75" customHeight="1">
      <c r="A43" s="2"/>
      <c r="B43" s="2"/>
    </row>
    <row r="44" spans="1:6" ht="15.75" customHeight="1">
      <c r="A44" s="2"/>
      <c r="B44" s="2"/>
    </row>
    <row r="45" spans="1:6" ht="15.75" customHeight="1">
      <c r="A45" s="2"/>
      <c r="B45" s="2"/>
    </row>
    <row r="46" spans="1:6" ht="15.75" customHeight="1">
      <c r="A46" s="2"/>
      <c r="B46" s="2"/>
    </row>
    <row r="47" spans="1:6" ht="15.75" customHeight="1">
      <c r="A47" s="2"/>
      <c r="B47" s="2"/>
    </row>
    <row r="48" spans="1:6" ht="15.75" customHeight="1">
      <c r="A48" s="2"/>
      <c r="B48" s="2"/>
    </row>
    <row r="49" spans="1:2" ht="15.75" customHeight="1">
      <c r="A49" s="2"/>
      <c r="B49" s="2"/>
    </row>
    <row r="50" spans="1:2" ht="15.75" customHeight="1">
      <c r="A50" s="2"/>
      <c r="B50" s="2"/>
    </row>
    <row r="51" spans="1:2" ht="15.75" customHeight="1">
      <c r="A51" s="2"/>
      <c r="B51" s="2"/>
    </row>
    <row r="52" spans="1:2" ht="15.75" customHeight="1">
      <c r="A52" s="2"/>
      <c r="B52" s="2"/>
    </row>
    <row r="53" spans="1:2" ht="15.75" customHeight="1">
      <c r="A53" s="2"/>
      <c r="B53" s="2"/>
    </row>
    <row r="54" spans="1:2" ht="15.75" customHeight="1">
      <c r="A54" s="2"/>
      <c r="B54" s="2"/>
    </row>
    <row r="55" spans="1:2" ht="15.75" customHeight="1">
      <c r="A55" s="2"/>
      <c r="B55" s="2"/>
    </row>
    <row r="56" spans="1:2" ht="15.75" customHeight="1">
      <c r="A56" s="2"/>
      <c r="B56" s="2"/>
    </row>
    <row r="57" spans="1:2" ht="15.75" customHeight="1">
      <c r="A57" s="2"/>
      <c r="B57" s="2"/>
    </row>
    <row r="58" spans="1:2" ht="15.75" customHeight="1">
      <c r="A58" s="2"/>
      <c r="B58" s="2"/>
    </row>
    <row r="59" spans="1:2" ht="15.75" customHeight="1">
      <c r="A59" s="2"/>
      <c r="B59" s="2"/>
    </row>
    <row r="60" spans="1:2" ht="15.75" customHeight="1">
      <c r="A60" s="2"/>
      <c r="B60" s="2"/>
    </row>
    <row r="61" spans="1:2" ht="15.75" customHeight="1">
      <c r="A61" s="2"/>
      <c r="B61" s="2"/>
    </row>
    <row r="62" spans="1:2" ht="15.75" customHeight="1">
      <c r="A62" s="2"/>
      <c r="B62" s="2"/>
    </row>
    <row r="63" spans="1:2" ht="15.75" customHeight="1">
      <c r="A63" s="2"/>
      <c r="B63" s="2"/>
    </row>
    <row r="64" spans="1:2" ht="15.75" customHeight="1">
      <c r="A64" s="2"/>
      <c r="B64" s="2"/>
    </row>
    <row r="65" spans="1:2" ht="15.75" customHeight="1">
      <c r="A65" s="2"/>
      <c r="B65" s="2"/>
    </row>
    <row r="66" spans="1:2" ht="15.75" customHeight="1">
      <c r="A66" s="2"/>
      <c r="B66" s="2"/>
    </row>
    <row r="67" spans="1:2" ht="15.75" customHeight="1">
      <c r="A67" s="2"/>
      <c r="B67" s="2"/>
    </row>
    <row r="68" spans="1:2" ht="15.75" customHeight="1">
      <c r="A68" s="2"/>
      <c r="B68" s="2"/>
    </row>
    <row r="69" spans="1:2" ht="15.75" customHeight="1">
      <c r="A69" s="2"/>
      <c r="B69" s="2"/>
    </row>
    <row r="70" spans="1:2" ht="15.75" customHeight="1">
      <c r="A70" s="2"/>
      <c r="B70" s="2"/>
    </row>
    <row r="71" spans="1:2" ht="15.75" customHeight="1">
      <c r="A71" s="2"/>
      <c r="B71" s="2"/>
    </row>
    <row r="72" spans="1:2" ht="15.75" customHeight="1">
      <c r="A72" s="2"/>
      <c r="B72" s="2"/>
    </row>
    <row r="73" spans="1:2" ht="15.75" customHeight="1">
      <c r="A73" s="2"/>
      <c r="B73" s="2"/>
    </row>
    <row r="74" spans="1:2" ht="15.75" customHeight="1">
      <c r="A74" s="2"/>
      <c r="B74" s="2"/>
    </row>
    <row r="75" spans="1:2" ht="15.75" customHeight="1">
      <c r="A75" s="2"/>
      <c r="B75" s="2"/>
    </row>
    <row r="76" spans="1:2" ht="15.75" customHeight="1">
      <c r="A76" s="2"/>
      <c r="B76" s="2"/>
    </row>
    <row r="77" spans="1:2" ht="15.75" customHeight="1">
      <c r="A77" s="2"/>
      <c r="B77" s="2"/>
    </row>
    <row r="78" spans="1:2" ht="15.75" customHeight="1">
      <c r="A78" s="2"/>
      <c r="B78" s="2"/>
    </row>
    <row r="79" spans="1:2" ht="15.75" customHeight="1">
      <c r="A79" s="2"/>
      <c r="B79" s="2"/>
    </row>
    <row r="80" spans="1:2" ht="15.75" customHeight="1">
      <c r="A80" s="2"/>
      <c r="B80" s="2"/>
    </row>
    <row r="81" spans="1:2" ht="15.75" customHeight="1">
      <c r="A81" s="2"/>
      <c r="B81" s="2"/>
    </row>
    <row r="82" spans="1:2" ht="15.75" customHeight="1">
      <c r="A82" s="2"/>
      <c r="B82" s="2"/>
    </row>
    <row r="83" spans="1:2" ht="15.75" customHeight="1">
      <c r="A83" s="2"/>
      <c r="B83" s="2"/>
    </row>
    <row r="84" spans="1:2" ht="15.75" customHeight="1">
      <c r="A84" s="2"/>
      <c r="B84" s="2"/>
    </row>
    <row r="85" spans="1:2" ht="15.75" customHeight="1">
      <c r="A85" s="2"/>
      <c r="B85" s="2"/>
    </row>
    <row r="86" spans="1:2" ht="15.75" customHeight="1">
      <c r="A86" s="2"/>
      <c r="B86" s="2"/>
    </row>
    <row r="87" spans="1:2" ht="15.75" customHeight="1">
      <c r="A87" s="2"/>
      <c r="B87" s="2"/>
    </row>
    <row r="88" spans="1:2" ht="15.75" customHeight="1">
      <c r="A88" s="2"/>
      <c r="B88" s="2"/>
    </row>
    <row r="89" spans="1:2" ht="15.75" customHeight="1">
      <c r="A89" s="2"/>
      <c r="B89" s="2"/>
    </row>
    <row r="90" spans="1:2" ht="15.75" customHeight="1">
      <c r="A90" s="2"/>
      <c r="B90" s="2"/>
    </row>
    <row r="91" spans="1:2" ht="15.75" customHeight="1">
      <c r="A91" s="2"/>
      <c r="B91" s="2"/>
    </row>
    <row r="92" spans="1:2" ht="15.75" customHeight="1">
      <c r="A92" s="2"/>
      <c r="B92" s="2"/>
    </row>
    <row r="93" spans="1:2" ht="15.75" customHeight="1">
      <c r="A93" s="2"/>
      <c r="B93" s="2"/>
    </row>
    <row r="94" spans="1:2" ht="15.75" customHeight="1">
      <c r="A94" s="2"/>
      <c r="B94" s="2"/>
    </row>
    <row r="95" spans="1:2" ht="15.75" customHeight="1">
      <c r="A95" s="2"/>
      <c r="B95" s="2"/>
    </row>
    <row r="96" spans="1:2" ht="15.75" customHeight="1">
      <c r="A96" s="2"/>
      <c r="B96" s="2"/>
    </row>
    <row r="97" spans="1:2" ht="15.75" customHeight="1">
      <c r="A97" s="2"/>
      <c r="B97" s="2"/>
    </row>
    <row r="98" spans="1:2" ht="15.75" customHeight="1">
      <c r="A98" s="2"/>
      <c r="B98" s="2"/>
    </row>
    <row r="99" spans="1:2" ht="15.75" customHeight="1">
      <c r="A99" s="2"/>
      <c r="B99" s="2"/>
    </row>
    <row r="100" spans="1:2" ht="15.75" customHeight="1">
      <c r="A100" s="2"/>
      <c r="B100" s="2"/>
    </row>
    <row r="101" spans="1:2" ht="15.75" customHeight="1">
      <c r="A101" s="2"/>
      <c r="B101" s="2"/>
    </row>
    <row r="102" spans="1:2" ht="15.75" customHeight="1">
      <c r="A102" s="2"/>
      <c r="B102" s="2"/>
    </row>
    <row r="103" spans="1:2" ht="15.75" customHeight="1">
      <c r="A103" s="2"/>
      <c r="B103" s="2"/>
    </row>
    <row r="104" spans="1:2" ht="15.75" customHeight="1">
      <c r="A104" s="2"/>
      <c r="B104" s="2"/>
    </row>
    <row r="105" spans="1:2" ht="15.75" customHeight="1">
      <c r="A105" s="2"/>
      <c r="B105" s="2"/>
    </row>
    <row r="106" spans="1:2" ht="15.75" customHeight="1">
      <c r="A106" s="2"/>
      <c r="B106" s="2"/>
    </row>
    <row r="107" spans="1:2" ht="15.75" customHeight="1">
      <c r="A107" s="2"/>
      <c r="B107" s="2"/>
    </row>
    <row r="108" spans="1:2" ht="15.75" customHeight="1">
      <c r="A108" s="2"/>
      <c r="B108" s="2"/>
    </row>
    <row r="109" spans="1:2" ht="15.75" customHeight="1">
      <c r="A109" s="2"/>
      <c r="B109" s="2"/>
    </row>
    <row r="110" spans="1:2" ht="15.75" customHeight="1">
      <c r="A110" s="2"/>
      <c r="B110" s="2"/>
    </row>
    <row r="111" spans="1:2" ht="15.75" customHeight="1">
      <c r="A111" s="2"/>
      <c r="B111" s="2"/>
    </row>
    <row r="112" spans="1:2" ht="15.75" customHeight="1">
      <c r="A112" s="2"/>
      <c r="B112" s="2"/>
    </row>
    <row r="113" spans="1:2" ht="15.75" customHeight="1">
      <c r="A113" s="2"/>
      <c r="B113" s="2"/>
    </row>
    <row r="114" spans="1:2" ht="15.75" customHeight="1">
      <c r="A114" s="2"/>
      <c r="B114" s="2"/>
    </row>
    <row r="115" spans="1:2" ht="15.75" customHeight="1">
      <c r="A115" s="2"/>
      <c r="B115" s="2"/>
    </row>
    <row r="116" spans="1:2" ht="15.75" customHeight="1">
      <c r="A116" s="2"/>
      <c r="B116" s="2"/>
    </row>
    <row r="117" spans="1:2" ht="15.75" customHeight="1">
      <c r="A117" s="2"/>
      <c r="B117" s="2"/>
    </row>
    <row r="118" spans="1:2" ht="15.75" customHeight="1">
      <c r="A118" s="2"/>
      <c r="B118" s="2"/>
    </row>
    <row r="119" spans="1:2" ht="15.75" customHeight="1">
      <c r="A119" s="2"/>
      <c r="B119" s="2"/>
    </row>
    <row r="120" spans="1:2" ht="15.75" customHeight="1">
      <c r="A120" s="2"/>
      <c r="B120" s="2"/>
    </row>
    <row r="121" spans="1:2" ht="15.75" customHeight="1">
      <c r="A121" s="2"/>
      <c r="B121" s="2"/>
    </row>
    <row r="122" spans="1:2" ht="15.75" customHeight="1">
      <c r="A122" s="2"/>
      <c r="B122" s="2"/>
    </row>
    <row r="123" spans="1:2" ht="15.75" customHeight="1">
      <c r="A123" s="2"/>
      <c r="B123" s="2"/>
    </row>
    <row r="124" spans="1:2" ht="15.75" customHeight="1">
      <c r="A124" s="2"/>
      <c r="B124" s="2"/>
    </row>
    <row r="125" spans="1:2" ht="15.75" customHeight="1">
      <c r="A125" s="2"/>
      <c r="B125" s="2"/>
    </row>
    <row r="126" spans="1:2" ht="15.75" customHeight="1">
      <c r="A126" s="2"/>
      <c r="B126" s="2"/>
    </row>
    <row r="127" spans="1:2" ht="15.75" customHeight="1">
      <c r="A127" s="2"/>
      <c r="B127" s="2"/>
    </row>
    <row r="128" spans="1:2" ht="15.75" customHeight="1">
      <c r="A128" s="2"/>
      <c r="B128" s="2"/>
    </row>
    <row r="129" spans="1:2" ht="15.75" customHeight="1">
      <c r="A129" s="2"/>
      <c r="B129" s="2"/>
    </row>
    <row r="130" spans="1:2" ht="15.75" customHeight="1">
      <c r="A130" s="2"/>
      <c r="B130" s="2"/>
    </row>
    <row r="131" spans="1:2" ht="15.75" customHeight="1">
      <c r="A131" s="2"/>
      <c r="B131" s="2"/>
    </row>
    <row r="132" spans="1:2" ht="15.75" customHeight="1">
      <c r="A132" s="2"/>
      <c r="B132" s="2"/>
    </row>
    <row r="133" spans="1:2" ht="15.75" customHeight="1">
      <c r="A133" s="2"/>
      <c r="B133" s="2"/>
    </row>
    <row r="134" spans="1:2" ht="15.75" customHeight="1">
      <c r="A134" s="2"/>
      <c r="B134" s="2"/>
    </row>
    <row r="135" spans="1:2" ht="15.75" customHeight="1">
      <c r="A135" s="2"/>
      <c r="B135" s="2"/>
    </row>
    <row r="136" spans="1:2" ht="15.75" customHeight="1">
      <c r="A136" s="2"/>
      <c r="B136" s="2"/>
    </row>
    <row r="137" spans="1:2" ht="15.75" customHeight="1">
      <c r="A137" s="2"/>
      <c r="B137" s="2"/>
    </row>
    <row r="138" spans="1:2" ht="15.75" customHeight="1">
      <c r="A138" s="2"/>
      <c r="B138" s="2"/>
    </row>
    <row r="139" spans="1:2" ht="15.75" customHeight="1">
      <c r="A139" s="2"/>
      <c r="B139" s="2"/>
    </row>
    <row r="140" spans="1:2" ht="15.75" customHeight="1">
      <c r="A140" s="2"/>
      <c r="B140" s="2"/>
    </row>
    <row r="141" spans="1:2" ht="15.75" customHeight="1">
      <c r="A141" s="2"/>
      <c r="B141" s="2"/>
    </row>
    <row r="142" spans="1:2" ht="15.75" customHeight="1">
      <c r="A142" s="2"/>
      <c r="B142" s="2"/>
    </row>
    <row r="143" spans="1:2" ht="15.75" customHeight="1">
      <c r="A143" s="2"/>
      <c r="B143" s="2"/>
    </row>
    <row r="144" spans="1:2" ht="15.75" customHeight="1">
      <c r="A144" s="2"/>
      <c r="B144" s="2"/>
    </row>
    <row r="145" spans="1:2" ht="15.75" customHeight="1">
      <c r="A145" s="2"/>
      <c r="B145" s="2"/>
    </row>
    <row r="146" spans="1:2" ht="15.75" customHeight="1">
      <c r="A146" s="2"/>
      <c r="B146" s="2"/>
    </row>
    <row r="147" spans="1:2" ht="15.75" customHeight="1">
      <c r="A147" s="2"/>
      <c r="B147" s="2"/>
    </row>
    <row r="148" spans="1:2" ht="15.75" customHeight="1">
      <c r="A148" s="2"/>
      <c r="B148" s="2"/>
    </row>
    <row r="149" spans="1:2" ht="15.75" customHeight="1">
      <c r="A149" s="2"/>
      <c r="B149" s="2"/>
    </row>
    <row r="150" spans="1:2" ht="15.75" customHeight="1">
      <c r="A150" s="2"/>
      <c r="B150" s="2"/>
    </row>
    <row r="151" spans="1:2" ht="15.75" customHeight="1">
      <c r="A151" s="2"/>
      <c r="B151" s="2"/>
    </row>
    <row r="152" spans="1:2" ht="15.75" customHeight="1">
      <c r="A152" s="2"/>
      <c r="B152" s="2"/>
    </row>
    <row r="153" spans="1:2" ht="15.75" customHeight="1">
      <c r="A153" s="2"/>
      <c r="B153" s="2"/>
    </row>
    <row r="154" spans="1:2" ht="15.75" customHeight="1">
      <c r="A154" s="2"/>
      <c r="B154" s="2"/>
    </row>
    <row r="155" spans="1:2" ht="15.75" customHeight="1">
      <c r="A155" s="2"/>
      <c r="B155" s="2"/>
    </row>
    <row r="156" spans="1:2" ht="15.75" customHeight="1">
      <c r="A156" s="2"/>
      <c r="B156" s="2"/>
    </row>
    <row r="157" spans="1:2" ht="15.75" customHeight="1">
      <c r="A157" s="2"/>
      <c r="B157" s="2"/>
    </row>
    <row r="158" spans="1:2" ht="15.75" customHeight="1">
      <c r="A158" s="2"/>
      <c r="B158" s="2"/>
    </row>
    <row r="159" spans="1:2" ht="15.75" customHeight="1">
      <c r="A159" s="2"/>
      <c r="B159" s="2"/>
    </row>
    <row r="160" spans="1:2" ht="15.75" customHeight="1">
      <c r="A160" s="2"/>
      <c r="B160" s="2"/>
    </row>
    <row r="161" spans="1:2" ht="15.75" customHeight="1">
      <c r="A161" s="2"/>
      <c r="B161" s="2"/>
    </row>
    <row r="162" spans="1:2" ht="15.75" customHeight="1">
      <c r="A162" s="2"/>
      <c r="B162" s="2"/>
    </row>
    <row r="163" spans="1:2" ht="15.75" customHeight="1">
      <c r="A163" s="2"/>
      <c r="B163" s="2"/>
    </row>
    <row r="164" spans="1:2" ht="15.75" customHeight="1">
      <c r="A164" s="2"/>
      <c r="B164" s="2"/>
    </row>
    <row r="165" spans="1:2" ht="15.75" customHeight="1">
      <c r="A165" s="2"/>
      <c r="B165" s="2"/>
    </row>
    <row r="166" spans="1:2" ht="15.75" customHeight="1">
      <c r="A166" s="2"/>
      <c r="B166" s="2"/>
    </row>
    <row r="167" spans="1:2" ht="15.75" customHeight="1">
      <c r="A167" s="2"/>
      <c r="B167" s="2"/>
    </row>
    <row r="168" spans="1:2" ht="15.75" customHeight="1">
      <c r="A168" s="2"/>
      <c r="B168" s="2"/>
    </row>
    <row r="169" spans="1:2" ht="15.75" customHeight="1">
      <c r="A169" s="2"/>
      <c r="B169" s="2"/>
    </row>
    <row r="170" spans="1:2" ht="15.75" customHeight="1">
      <c r="A170" s="2"/>
      <c r="B170" s="2"/>
    </row>
    <row r="171" spans="1:2" ht="15.75" customHeight="1">
      <c r="A171" s="2"/>
      <c r="B171" s="2"/>
    </row>
    <row r="172" spans="1:2" ht="15.75" customHeight="1">
      <c r="A172" s="2"/>
      <c r="B172" s="2"/>
    </row>
    <row r="173" spans="1:2" ht="15.75" customHeight="1">
      <c r="A173" s="2"/>
      <c r="B173" s="2"/>
    </row>
    <row r="174" spans="1:2" ht="15.75" customHeight="1">
      <c r="A174" s="2"/>
      <c r="B174" s="2"/>
    </row>
    <row r="175" spans="1:2" ht="15.75" customHeight="1">
      <c r="A175" s="2"/>
      <c r="B175" s="2"/>
    </row>
    <row r="176" spans="1:2" ht="15.75" customHeight="1">
      <c r="A176" s="2"/>
      <c r="B176" s="2"/>
    </row>
    <row r="177" spans="1:2" ht="15.75" customHeight="1">
      <c r="A177" s="2"/>
      <c r="B177" s="2"/>
    </row>
    <row r="178" spans="1:2" ht="15.75" customHeight="1">
      <c r="A178" s="2"/>
      <c r="B178" s="2"/>
    </row>
    <row r="179" spans="1:2" ht="15.75" customHeight="1">
      <c r="A179" s="2"/>
      <c r="B179" s="2"/>
    </row>
    <row r="180" spans="1:2" ht="15.75" customHeight="1">
      <c r="A180" s="2"/>
      <c r="B180" s="2"/>
    </row>
    <row r="181" spans="1:2" ht="15.75" customHeight="1">
      <c r="A181" s="2"/>
      <c r="B181" s="2"/>
    </row>
    <row r="182" spans="1:2" ht="15.75" customHeight="1">
      <c r="A182" s="2"/>
      <c r="B182" s="2"/>
    </row>
    <row r="183" spans="1:2" ht="15.75" customHeight="1">
      <c r="A183" s="2"/>
      <c r="B183" s="2"/>
    </row>
    <row r="184" spans="1:2" ht="15.75" customHeight="1">
      <c r="A184" s="2"/>
      <c r="B184" s="2"/>
    </row>
    <row r="185" spans="1:2" ht="15.75" customHeight="1">
      <c r="A185" s="2"/>
      <c r="B185" s="2"/>
    </row>
    <row r="186" spans="1:2" ht="15.75" customHeight="1">
      <c r="A186" s="2"/>
      <c r="B186" s="2"/>
    </row>
    <row r="187" spans="1:2" ht="15.75" customHeight="1">
      <c r="A187" s="2"/>
      <c r="B187" s="2"/>
    </row>
    <row r="188" spans="1:2" ht="15.75" customHeight="1">
      <c r="A188" s="2"/>
      <c r="B188" s="2"/>
    </row>
    <row r="189" spans="1:2" ht="15.75" customHeight="1">
      <c r="A189" s="2"/>
      <c r="B189" s="2"/>
    </row>
    <row r="190" spans="1:2" ht="15.75" customHeight="1">
      <c r="A190" s="2"/>
      <c r="B190" s="2"/>
    </row>
    <row r="191" spans="1:2" ht="15.75" customHeight="1">
      <c r="A191" s="2"/>
      <c r="B191" s="2"/>
    </row>
    <row r="192" spans="1:2" ht="15.75" customHeight="1">
      <c r="A192" s="2"/>
      <c r="B192" s="2"/>
    </row>
    <row r="193" spans="1:2" ht="15.75" customHeight="1">
      <c r="A193" s="2"/>
      <c r="B193" s="2"/>
    </row>
    <row r="194" spans="1:2" ht="15.75" customHeight="1">
      <c r="A194" s="2"/>
      <c r="B194" s="2"/>
    </row>
    <row r="195" spans="1:2" ht="15.75" customHeight="1">
      <c r="A195" s="2"/>
      <c r="B195" s="2"/>
    </row>
    <row r="196" spans="1:2" ht="15.75" customHeight="1">
      <c r="A196" s="2"/>
      <c r="B196" s="2"/>
    </row>
    <row r="197" spans="1:2" ht="15.75" customHeight="1">
      <c r="A197" s="2"/>
      <c r="B197" s="2"/>
    </row>
    <row r="198" spans="1:2" ht="15.75" customHeight="1">
      <c r="A198" s="2"/>
      <c r="B198" s="2"/>
    </row>
    <row r="199" spans="1:2" ht="15.75" customHeight="1">
      <c r="A199" s="2"/>
      <c r="B199" s="2"/>
    </row>
    <row r="200" spans="1:2" ht="15.75" customHeight="1">
      <c r="A200" s="2"/>
      <c r="B200" s="2"/>
    </row>
    <row r="201" spans="1:2" ht="15.75" customHeight="1">
      <c r="A201" s="2"/>
      <c r="B201" s="2"/>
    </row>
    <row r="202" spans="1:2" ht="15.75" customHeight="1">
      <c r="A202" s="2"/>
      <c r="B202" s="2"/>
    </row>
    <row r="203" spans="1:2" ht="15.75" customHeight="1">
      <c r="A203" s="2"/>
      <c r="B203" s="2"/>
    </row>
    <row r="204" spans="1:2" ht="15.75" customHeight="1">
      <c r="A204" s="2"/>
      <c r="B204" s="2"/>
    </row>
    <row r="205" spans="1:2" ht="15.75" customHeight="1">
      <c r="A205" s="2"/>
      <c r="B205" s="2"/>
    </row>
    <row r="206" spans="1:2" ht="15.75" customHeight="1">
      <c r="A206" s="2"/>
      <c r="B206" s="2"/>
    </row>
    <row r="207" spans="1:2" ht="15.75" customHeight="1">
      <c r="A207" s="2"/>
      <c r="B207" s="2"/>
    </row>
    <row r="208" spans="1:2" ht="15.75" customHeight="1">
      <c r="A208" s="2"/>
      <c r="B208" s="2"/>
    </row>
    <row r="209" spans="1:2" ht="15.75" customHeight="1">
      <c r="A209" s="2"/>
      <c r="B209" s="2"/>
    </row>
    <row r="210" spans="1:2" ht="15.75" customHeight="1">
      <c r="A210" s="2"/>
      <c r="B210" s="2"/>
    </row>
    <row r="211" spans="1:2" ht="15.75" customHeight="1">
      <c r="A211" s="2"/>
      <c r="B211" s="2"/>
    </row>
    <row r="212" spans="1:2" ht="15.75" customHeight="1">
      <c r="A212" s="2"/>
      <c r="B212" s="2"/>
    </row>
    <row r="213" spans="1:2" ht="15.75" customHeight="1">
      <c r="A213" s="2"/>
      <c r="B213" s="2"/>
    </row>
    <row r="214" spans="1:2" ht="15.75" customHeight="1">
      <c r="A214" s="2"/>
      <c r="B214" s="2"/>
    </row>
    <row r="215" spans="1:2" ht="15.75" customHeight="1">
      <c r="A215" s="2"/>
      <c r="B215" s="2"/>
    </row>
    <row r="216" spans="1:2" ht="15.75" customHeight="1">
      <c r="A216" s="2"/>
      <c r="B216" s="2"/>
    </row>
    <row r="217" spans="1:2" ht="15.75" customHeight="1">
      <c r="A217" s="2"/>
      <c r="B217" s="2"/>
    </row>
    <row r="218" spans="1:2" ht="15.75" customHeight="1">
      <c r="A218" s="2"/>
      <c r="B218" s="2"/>
    </row>
    <row r="219" spans="1:2" ht="15.75" customHeight="1">
      <c r="A219" s="2"/>
      <c r="B219" s="2"/>
    </row>
    <row r="220" spans="1:2" ht="15.75" customHeight="1">
      <c r="A220" s="2"/>
      <c r="B220" s="2"/>
    </row>
    <row r="221" spans="1:2" ht="15.75" customHeight="1">
      <c r="A221" s="2"/>
      <c r="B221" s="2"/>
    </row>
    <row r="222" spans="1:2" ht="15.75" customHeight="1">
      <c r="A222" s="2"/>
      <c r="B222" s="2"/>
    </row>
    <row r="223" spans="1:2" ht="15.75" customHeight="1">
      <c r="A223" s="2"/>
      <c r="B223" s="2"/>
    </row>
    <row r="224" spans="1:2" ht="15.75" customHeight="1">
      <c r="A224" s="2"/>
      <c r="B224" s="2"/>
    </row>
    <row r="225" spans="1:2" ht="15.75" customHeight="1">
      <c r="A225" s="2"/>
      <c r="B225" s="2"/>
    </row>
    <row r="226" spans="1:2" ht="15.75" customHeight="1">
      <c r="A226" s="2"/>
      <c r="B226" s="2"/>
    </row>
    <row r="227" spans="1:2" ht="15.75" customHeight="1">
      <c r="A227" s="2"/>
      <c r="B227" s="2"/>
    </row>
    <row r="228" spans="1:2" ht="15.75" customHeight="1">
      <c r="A228" s="2"/>
      <c r="B228" s="2"/>
    </row>
    <row r="229" spans="1:2" ht="15.75" customHeight="1">
      <c r="A229" s="2"/>
      <c r="B229" s="2"/>
    </row>
    <row r="230" spans="1:2" ht="15.75" customHeight="1">
      <c r="A230" s="2"/>
      <c r="B230" s="2"/>
    </row>
    <row r="231" spans="1:2" ht="15.75" customHeight="1">
      <c r="A231" s="2"/>
      <c r="B231" s="2"/>
    </row>
    <row r="232" spans="1:2" ht="15.75" customHeight="1">
      <c r="A232" s="2"/>
      <c r="B232" s="2"/>
    </row>
    <row r="233" spans="1:2" ht="15.75" customHeight="1">
      <c r="A233" s="2"/>
      <c r="B233" s="2"/>
    </row>
    <row r="234" spans="1:2" ht="15.75" customHeight="1">
      <c r="A234" s="2"/>
      <c r="B234" s="2"/>
    </row>
    <row r="235" spans="1:2" ht="15.75" customHeight="1">
      <c r="A235" s="2"/>
      <c r="B235" s="2"/>
    </row>
    <row r="236" spans="1:2" ht="15.75" customHeight="1">
      <c r="A236" s="2"/>
      <c r="B236" s="2"/>
    </row>
    <row r="237" spans="1:2" ht="15.75" customHeight="1">
      <c r="A237" s="2"/>
      <c r="B237" s="2"/>
    </row>
    <row r="238" spans="1:2" ht="15.75" customHeight="1">
      <c r="A238" s="2"/>
      <c r="B238" s="2"/>
    </row>
    <row r="239" spans="1:2" ht="15.75" customHeight="1">
      <c r="A239" s="2"/>
      <c r="B239" s="2"/>
    </row>
    <row r="240" spans="1:2" ht="15.75" customHeight="1">
      <c r="A240" s="2"/>
      <c r="B240" s="2"/>
    </row>
    <row r="241" spans="1:2" ht="15.75" customHeight="1">
      <c r="A241" s="2"/>
      <c r="B241" s="2"/>
    </row>
    <row r="242" spans="1:2" ht="15.75" customHeight="1">
      <c r="A242" s="2"/>
      <c r="B242" s="2"/>
    </row>
    <row r="243" spans="1:2" ht="15.75" customHeight="1">
      <c r="A243" s="2"/>
      <c r="B243" s="2"/>
    </row>
    <row r="244" spans="1:2" ht="15.75" customHeight="1">
      <c r="A244" s="2"/>
      <c r="B244" s="2"/>
    </row>
    <row r="245" spans="1:2" ht="15.75" customHeight="1">
      <c r="A245" s="2"/>
      <c r="B245" s="2"/>
    </row>
    <row r="246" spans="1:2" ht="15.75" customHeight="1">
      <c r="A246" s="2"/>
      <c r="B246" s="2"/>
    </row>
    <row r="247" spans="1:2" ht="15.75" customHeight="1">
      <c r="A247" s="2"/>
      <c r="B247" s="2"/>
    </row>
    <row r="248" spans="1:2" ht="15.75" customHeight="1">
      <c r="A248" s="2"/>
      <c r="B248" s="2"/>
    </row>
    <row r="249" spans="1:2" ht="15.75" customHeight="1">
      <c r="A249" s="2"/>
      <c r="B249" s="2"/>
    </row>
    <row r="250" spans="1:2" ht="15.75" customHeight="1">
      <c r="A250" s="2"/>
      <c r="B250" s="2"/>
    </row>
    <row r="251" spans="1:2" ht="15.75" customHeight="1">
      <c r="A251" s="2"/>
      <c r="B251" s="2"/>
    </row>
    <row r="252" spans="1:2" ht="15.75" customHeight="1">
      <c r="A252" s="2"/>
      <c r="B252" s="2"/>
    </row>
    <row r="253" spans="1:2" ht="15.75" customHeight="1">
      <c r="A253" s="2"/>
      <c r="B253" s="2"/>
    </row>
    <row r="254" spans="1:2" ht="15.75" customHeight="1">
      <c r="A254" s="2"/>
      <c r="B254" s="2"/>
    </row>
    <row r="255" spans="1:2" ht="15.75" customHeight="1">
      <c r="A255" s="2"/>
      <c r="B255" s="2"/>
    </row>
    <row r="256" spans="1:2" ht="15.75" customHeight="1">
      <c r="A256" s="2"/>
      <c r="B256" s="2"/>
    </row>
    <row r="257" spans="1:2" ht="15.75" customHeight="1">
      <c r="A257" s="2"/>
      <c r="B257" s="2"/>
    </row>
    <row r="258" spans="1:2" ht="15.75" customHeight="1">
      <c r="A258" s="2"/>
      <c r="B258" s="2"/>
    </row>
    <row r="259" spans="1:2" ht="15.75" customHeight="1">
      <c r="A259" s="2"/>
      <c r="B259" s="2"/>
    </row>
    <row r="260" spans="1:2" ht="15.75" customHeight="1">
      <c r="A260" s="2"/>
      <c r="B260" s="2"/>
    </row>
    <row r="261" spans="1:2" ht="15.75" customHeight="1">
      <c r="A261" s="2"/>
      <c r="B261" s="2"/>
    </row>
    <row r="262" spans="1:2" ht="15.75" customHeight="1">
      <c r="A262" s="2"/>
      <c r="B262" s="2"/>
    </row>
    <row r="263" spans="1:2" ht="15.75" customHeight="1">
      <c r="A263" s="2"/>
      <c r="B263" s="2"/>
    </row>
    <row r="264" spans="1:2" ht="15.75" customHeight="1">
      <c r="A264" s="2"/>
      <c r="B264" s="2"/>
    </row>
    <row r="265" spans="1:2" ht="15.75" customHeight="1">
      <c r="A265" s="2"/>
      <c r="B265" s="2"/>
    </row>
    <row r="266" spans="1:2" ht="15.75" customHeight="1">
      <c r="A266" s="2"/>
      <c r="B266" s="2"/>
    </row>
    <row r="267" spans="1:2" ht="15.75" customHeight="1">
      <c r="A267" s="2"/>
      <c r="B267" s="2"/>
    </row>
    <row r="268" spans="1:2" ht="15.75" customHeight="1">
      <c r="A268" s="2"/>
      <c r="B268" s="2"/>
    </row>
    <row r="269" spans="1:2" ht="15.75" customHeight="1">
      <c r="A269" s="2"/>
      <c r="B269" s="2"/>
    </row>
    <row r="270" spans="1:2" ht="15.75" customHeight="1">
      <c r="A270" s="2"/>
      <c r="B270" s="2"/>
    </row>
    <row r="271" spans="1:2" ht="15.75" customHeight="1">
      <c r="A271" s="2"/>
      <c r="B271" s="2"/>
    </row>
    <row r="272" spans="1:2" ht="15.75" customHeight="1">
      <c r="A272" s="2"/>
      <c r="B272" s="2"/>
    </row>
    <row r="273" spans="1:2" ht="15.75" customHeight="1">
      <c r="A273" s="2"/>
      <c r="B273" s="2"/>
    </row>
    <row r="274" spans="1:2" ht="15.75" customHeight="1">
      <c r="A274" s="2"/>
      <c r="B274" s="2"/>
    </row>
    <row r="275" spans="1:2" ht="15.75" customHeight="1">
      <c r="A275" s="2"/>
      <c r="B275" s="2"/>
    </row>
    <row r="276" spans="1:2" ht="15.75" customHeight="1">
      <c r="A276" s="2"/>
      <c r="B276" s="2"/>
    </row>
    <row r="277" spans="1:2" ht="15.75" customHeight="1">
      <c r="A277" s="2"/>
      <c r="B277" s="2"/>
    </row>
    <row r="278" spans="1:2" ht="15.75" customHeight="1">
      <c r="A278" s="2"/>
      <c r="B278" s="2"/>
    </row>
    <row r="279" spans="1:2" ht="15.75" customHeight="1">
      <c r="A279" s="2"/>
      <c r="B279" s="2"/>
    </row>
    <row r="280" spans="1:2" ht="15.75" customHeight="1">
      <c r="A280" s="2"/>
      <c r="B280" s="2"/>
    </row>
    <row r="281" spans="1:2" ht="15.75" customHeight="1">
      <c r="A281" s="2"/>
      <c r="B281" s="2"/>
    </row>
    <row r="282" spans="1:2" ht="15.75" customHeight="1">
      <c r="A282" s="2"/>
      <c r="B282" s="2"/>
    </row>
    <row r="283" spans="1:2" ht="15.75" customHeight="1">
      <c r="A283" s="2"/>
      <c r="B283" s="2"/>
    </row>
    <row r="284" spans="1:2" ht="15.75" customHeight="1">
      <c r="A284" s="2"/>
      <c r="B284" s="2"/>
    </row>
    <row r="285" spans="1:2" ht="15.75" customHeight="1">
      <c r="A285" s="2"/>
      <c r="B285" s="2"/>
    </row>
    <row r="286" spans="1:2" ht="15.75" customHeight="1">
      <c r="A286" s="2"/>
      <c r="B286" s="2"/>
    </row>
    <row r="287" spans="1:2" ht="15.75" customHeight="1">
      <c r="A287" s="2"/>
      <c r="B287" s="2"/>
    </row>
    <row r="288" spans="1:2" ht="15.75" customHeight="1">
      <c r="A288" s="2"/>
      <c r="B288" s="2"/>
    </row>
    <row r="289" spans="1:2" ht="15.75" customHeight="1">
      <c r="A289" s="2"/>
      <c r="B289" s="2"/>
    </row>
    <row r="290" spans="1:2" ht="15.75" customHeight="1">
      <c r="A290" s="2"/>
      <c r="B290" s="2"/>
    </row>
    <row r="291" spans="1:2" ht="15.75" customHeight="1">
      <c r="A291" s="2"/>
      <c r="B291" s="2"/>
    </row>
    <row r="292" spans="1:2" ht="15.75" customHeight="1">
      <c r="A292" s="2"/>
      <c r="B292" s="2"/>
    </row>
    <row r="293" spans="1:2" ht="15.75" customHeight="1">
      <c r="A293" s="2"/>
      <c r="B293" s="2"/>
    </row>
    <row r="294" spans="1:2" ht="15.75" customHeight="1">
      <c r="A294" s="2"/>
      <c r="B294" s="2"/>
    </row>
    <row r="295" spans="1:2" ht="15.75" customHeight="1">
      <c r="A295" s="2"/>
      <c r="B295" s="2"/>
    </row>
    <row r="296" spans="1:2" ht="15.75" customHeight="1">
      <c r="A296" s="2"/>
      <c r="B296" s="2"/>
    </row>
    <row r="297" spans="1:2" ht="15.75" customHeight="1">
      <c r="A297" s="2"/>
      <c r="B297" s="2"/>
    </row>
    <row r="298" spans="1:2" ht="15.75" customHeight="1">
      <c r="A298" s="2"/>
      <c r="B298" s="2"/>
    </row>
    <row r="299" spans="1:2" ht="15.75" customHeight="1">
      <c r="A299" s="2"/>
      <c r="B299" s="2"/>
    </row>
    <row r="300" spans="1:2" ht="15.75" customHeight="1">
      <c r="A300" s="2"/>
      <c r="B300" s="2"/>
    </row>
    <row r="301" spans="1:2" ht="15.75" customHeight="1">
      <c r="A301" s="2"/>
      <c r="B301" s="2"/>
    </row>
    <row r="302" spans="1:2" ht="15.75" customHeight="1">
      <c r="A302" s="2"/>
      <c r="B302" s="2"/>
    </row>
    <row r="303" spans="1:2" ht="15.75" customHeight="1">
      <c r="A303" s="2"/>
      <c r="B303" s="2"/>
    </row>
    <row r="304" spans="1:2" ht="15.75" customHeight="1">
      <c r="A304" s="2"/>
      <c r="B304" s="2"/>
    </row>
    <row r="305" spans="1:2" ht="15.75" customHeight="1">
      <c r="A305" s="2"/>
      <c r="B305" s="2"/>
    </row>
    <row r="306" spans="1:2" ht="15.75" customHeight="1">
      <c r="A306" s="2"/>
      <c r="B306" s="2"/>
    </row>
    <row r="307" spans="1:2" ht="15.75" customHeight="1">
      <c r="A307" s="2"/>
      <c r="B307" s="2"/>
    </row>
    <row r="308" spans="1:2" ht="15.75" customHeight="1">
      <c r="A308" s="2"/>
      <c r="B308" s="2"/>
    </row>
    <row r="309" spans="1:2" ht="15.75" customHeight="1">
      <c r="A309" s="2"/>
      <c r="B309" s="2"/>
    </row>
    <row r="310" spans="1:2" ht="15.75" customHeight="1">
      <c r="A310" s="2"/>
      <c r="B310" s="2"/>
    </row>
    <row r="311" spans="1:2" ht="15.75" customHeight="1">
      <c r="A311" s="2"/>
      <c r="B311" s="2"/>
    </row>
    <row r="312" spans="1:2" ht="15.75" customHeight="1">
      <c r="A312" s="2"/>
      <c r="B312" s="2"/>
    </row>
    <row r="313" spans="1:2" ht="15.75" customHeight="1">
      <c r="A313" s="2"/>
      <c r="B313" s="2"/>
    </row>
    <row r="314" spans="1:2" ht="15.75" customHeight="1">
      <c r="A314" s="2"/>
      <c r="B314" s="2"/>
    </row>
    <row r="315" spans="1:2" ht="15.75" customHeight="1">
      <c r="A315" s="2"/>
      <c r="B315" s="2"/>
    </row>
    <row r="316" spans="1:2" ht="15.75" customHeight="1">
      <c r="A316" s="2"/>
      <c r="B316" s="2"/>
    </row>
    <row r="317" spans="1:2" ht="15.75" customHeight="1">
      <c r="A317" s="2"/>
      <c r="B317" s="2"/>
    </row>
    <row r="318" spans="1:2" ht="15.75" customHeight="1">
      <c r="A318" s="2"/>
      <c r="B318" s="2"/>
    </row>
    <row r="319" spans="1:2" ht="15.75" customHeight="1">
      <c r="A319" s="2"/>
      <c r="B319" s="2"/>
    </row>
    <row r="320" spans="1:2" ht="15.75" customHeight="1">
      <c r="A320" s="2"/>
      <c r="B320" s="2"/>
    </row>
    <row r="321" spans="1:2" ht="15.75" customHeight="1">
      <c r="A321" s="2"/>
      <c r="B321" s="2"/>
    </row>
    <row r="322" spans="1:2" ht="15.75" customHeight="1">
      <c r="A322" s="2"/>
      <c r="B322" s="2"/>
    </row>
    <row r="323" spans="1:2" ht="15.75" customHeight="1">
      <c r="A323" s="2"/>
      <c r="B323" s="2"/>
    </row>
    <row r="324" spans="1:2" ht="15.75" customHeight="1">
      <c r="A324" s="2"/>
      <c r="B324" s="2"/>
    </row>
    <row r="325" spans="1:2" ht="15.75" customHeight="1">
      <c r="A325" s="2"/>
      <c r="B325" s="2"/>
    </row>
    <row r="326" spans="1:2" ht="15.75" customHeight="1">
      <c r="A326" s="2"/>
      <c r="B326" s="2"/>
    </row>
    <row r="327" spans="1:2" ht="15.75" customHeight="1">
      <c r="A327" s="2"/>
      <c r="B327" s="2"/>
    </row>
    <row r="328" spans="1:2" ht="15.75" customHeight="1">
      <c r="A328" s="2"/>
      <c r="B328" s="2"/>
    </row>
    <row r="329" spans="1:2" ht="15.75" customHeight="1">
      <c r="A329" s="2"/>
      <c r="B329" s="2"/>
    </row>
    <row r="330" spans="1:2" ht="15.75" customHeight="1">
      <c r="A330" s="2"/>
      <c r="B330" s="2"/>
    </row>
    <row r="331" spans="1:2" ht="15.75" customHeight="1">
      <c r="A331" s="2"/>
      <c r="B331" s="2"/>
    </row>
    <row r="332" spans="1:2" ht="15.75" customHeight="1">
      <c r="A332" s="2"/>
      <c r="B332" s="2"/>
    </row>
    <row r="333" spans="1:2" ht="15.75" customHeight="1">
      <c r="A333" s="2"/>
      <c r="B333" s="2"/>
    </row>
    <row r="334" spans="1:2" ht="15.75" customHeight="1">
      <c r="A334" s="2"/>
      <c r="B334" s="2"/>
    </row>
    <row r="335" spans="1:2" ht="15.75" customHeight="1">
      <c r="A335" s="2"/>
      <c r="B335" s="2"/>
    </row>
    <row r="336" spans="1:2" ht="15.75" customHeight="1">
      <c r="A336" s="2"/>
      <c r="B336" s="2"/>
    </row>
    <row r="337" spans="1:2" ht="15.75" customHeight="1">
      <c r="A337" s="2"/>
      <c r="B337" s="2"/>
    </row>
    <row r="338" spans="1:2" ht="15.75" customHeight="1">
      <c r="A338" s="2"/>
      <c r="B338" s="2"/>
    </row>
    <row r="339" spans="1:2" ht="15.75" customHeight="1">
      <c r="A339" s="2"/>
      <c r="B339" s="2"/>
    </row>
    <row r="340" spans="1:2" ht="15.75" customHeight="1">
      <c r="A340" s="2"/>
      <c r="B340" s="2"/>
    </row>
    <row r="341" spans="1:2" ht="15.75" customHeight="1">
      <c r="A341" s="2"/>
      <c r="B341" s="2"/>
    </row>
    <row r="342" spans="1:2" ht="15.75" customHeight="1">
      <c r="A342" s="2"/>
      <c r="B342" s="2"/>
    </row>
    <row r="343" spans="1:2" ht="15.75" customHeight="1">
      <c r="A343" s="2"/>
      <c r="B343" s="2"/>
    </row>
    <row r="344" spans="1:2" ht="15.75" customHeight="1">
      <c r="A344" s="2"/>
      <c r="B344" s="2"/>
    </row>
    <row r="345" spans="1:2" ht="15.75" customHeight="1">
      <c r="A345" s="2"/>
      <c r="B345" s="2"/>
    </row>
    <row r="346" spans="1:2" ht="15.75" customHeight="1">
      <c r="A346" s="2"/>
      <c r="B346" s="2"/>
    </row>
    <row r="347" spans="1:2" ht="15.75" customHeight="1">
      <c r="A347" s="2"/>
      <c r="B347" s="2"/>
    </row>
    <row r="348" spans="1:2" ht="15.75" customHeight="1">
      <c r="A348" s="2"/>
      <c r="B348" s="2"/>
    </row>
    <row r="349" spans="1:2" ht="15.75" customHeight="1">
      <c r="A349" s="2"/>
      <c r="B349" s="2"/>
    </row>
    <row r="350" spans="1:2" ht="15.75" customHeight="1">
      <c r="A350" s="2"/>
      <c r="B350" s="2"/>
    </row>
    <row r="351" spans="1:2" ht="15.75" customHeight="1">
      <c r="A351" s="2"/>
      <c r="B351" s="2"/>
    </row>
    <row r="352" spans="1:2" ht="15.75" customHeight="1">
      <c r="A352" s="2"/>
      <c r="B352" s="2"/>
    </row>
    <row r="353" spans="1:2" ht="15.75" customHeight="1">
      <c r="A353" s="2"/>
      <c r="B353" s="2"/>
    </row>
    <row r="354" spans="1:2" ht="15.75" customHeight="1">
      <c r="A354" s="2"/>
      <c r="B354" s="2"/>
    </row>
    <row r="355" spans="1:2" ht="15.75" customHeight="1">
      <c r="A355" s="2"/>
      <c r="B355" s="2"/>
    </row>
    <row r="356" spans="1:2" ht="15.75" customHeight="1">
      <c r="A356" s="2"/>
      <c r="B356" s="2"/>
    </row>
    <row r="357" spans="1:2" ht="15.75" customHeight="1">
      <c r="A357" s="2"/>
      <c r="B357" s="2"/>
    </row>
    <row r="358" spans="1:2" ht="15.75" customHeight="1">
      <c r="A358" s="2"/>
      <c r="B358" s="2"/>
    </row>
    <row r="359" spans="1:2" ht="15.75" customHeight="1">
      <c r="A359" s="2"/>
      <c r="B359" s="2"/>
    </row>
    <row r="360" spans="1:2" ht="15.75" customHeight="1">
      <c r="A360" s="2"/>
      <c r="B360" s="2"/>
    </row>
    <row r="361" spans="1:2" ht="15.75" customHeight="1">
      <c r="A361" s="2"/>
      <c r="B361" s="2"/>
    </row>
    <row r="362" spans="1:2" ht="15.75" customHeight="1">
      <c r="A362" s="2"/>
      <c r="B362" s="2"/>
    </row>
    <row r="363" spans="1:2" ht="15.75" customHeight="1">
      <c r="A363" s="2"/>
      <c r="B363" s="2"/>
    </row>
    <row r="364" spans="1:2" ht="15.75" customHeight="1">
      <c r="A364" s="2"/>
      <c r="B364" s="2"/>
    </row>
    <row r="365" spans="1:2" ht="15.75" customHeight="1">
      <c r="A365" s="2"/>
      <c r="B365" s="2"/>
    </row>
    <row r="366" spans="1:2" ht="15.75" customHeight="1">
      <c r="A366" s="2"/>
      <c r="B366" s="2"/>
    </row>
    <row r="367" spans="1:2" ht="15.75" customHeight="1">
      <c r="A367" s="2"/>
      <c r="B367" s="2"/>
    </row>
    <row r="368" spans="1:2" ht="15.75" customHeight="1">
      <c r="A368" s="2"/>
      <c r="B368" s="2"/>
    </row>
    <row r="369" spans="1:2" ht="15.75" customHeight="1">
      <c r="A369" s="2"/>
      <c r="B369" s="2"/>
    </row>
    <row r="370" spans="1:2" ht="15.75" customHeight="1">
      <c r="A370" s="2"/>
      <c r="B370" s="2"/>
    </row>
    <row r="371" spans="1:2" ht="15.75" customHeight="1">
      <c r="A371" s="2"/>
      <c r="B371" s="2"/>
    </row>
    <row r="372" spans="1:2" ht="15.75" customHeight="1">
      <c r="A372" s="2"/>
      <c r="B372" s="2"/>
    </row>
    <row r="373" spans="1:2" ht="15.75" customHeight="1">
      <c r="A373" s="2"/>
      <c r="B373" s="2"/>
    </row>
    <row r="374" spans="1:2" ht="15.75" customHeight="1">
      <c r="A374" s="2"/>
      <c r="B374" s="2"/>
    </row>
    <row r="375" spans="1:2" ht="15.75" customHeight="1">
      <c r="A375" s="2"/>
      <c r="B375" s="2"/>
    </row>
    <row r="376" spans="1:2" ht="15.75" customHeight="1">
      <c r="A376" s="2"/>
      <c r="B376" s="2"/>
    </row>
    <row r="377" spans="1:2" ht="15.75" customHeight="1">
      <c r="A377" s="2"/>
      <c r="B377" s="2"/>
    </row>
    <row r="378" spans="1:2" ht="15.75" customHeight="1">
      <c r="A378" s="2"/>
      <c r="B378" s="2"/>
    </row>
    <row r="379" spans="1:2" ht="15.75" customHeight="1">
      <c r="A379" s="2"/>
      <c r="B379" s="2"/>
    </row>
    <row r="380" spans="1:2" ht="15.75" customHeight="1">
      <c r="A380" s="2"/>
      <c r="B380" s="2"/>
    </row>
    <row r="381" spans="1:2" ht="15.75" customHeight="1">
      <c r="A381" s="2"/>
      <c r="B381" s="2"/>
    </row>
    <row r="382" spans="1:2" ht="15.75" customHeight="1">
      <c r="A382" s="2"/>
      <c r="B382" s="2"/>
    </row>
    <row r="383" spans="1:2" ht="15.75" customHeight="1">
      <c r="A383" s="2"/>
      <c r="B383" s="2"/>
    </row>
    <row r="384" spans="1:2" ht="15.75" customHeight="1">
      <c r="A384" s="2"/>
      <c r="B384" s="2"/>
    </row>
    <row r="385" spans="1:2" ht="15.75" customHeight="1">
      <c r="A385" s="2"/>
      <c r="B385" s="2"/>
    </row>
    <row r="386" spans="1:2" ht="15.75" customHeight="1">
      <c r="A386" s="2"/>
      <c r="B386" s="2"/>
    </row>
    <row r="387" spans="1:2" ht="15.75" customHeight="1">
      <c r="A387" s="2"/>
      <c r="B387" s="2"/>
    </row>
    <row r="388" spans="1:2" ht="15.75" customHeight="1">
      <c r="A388" s="2"/>
      <c r="B388" s="2"/>
    </row>
    <row r="389" spans="1:2" ht="15.75" customHeight="1">
      <c r="A389" s="2"/>
      <c r="B389" s="2"/>
    </row>
    <row r="390" spans="1:2" ht="15.75" customHeight="1">
      <c r="A390" s="2"/>
      <c r="B390" s="2"/>
    </row>
    <row r="391" spans="1:2" ht="15.75" customHeight="1">
      <c r="A391" s="2"/>
      <c r="B391" s="2"/>
    </row>
    <row r="392" spans="1:2" ht="15.75" customHeight="1">
      <c r="A392" s="2"/>
      <c r="B392" s="2"/>
    </row>
    <row r="393" spans="1:2" ht="15.75" customHeight="1">
      <c r="A393" s="2"/>
      <c r="B393" s="2"/>
    </row>
    <row r="394" spans="1:2" ht="15.75" customHeight="1">
      <c r="A394" s="2"/>
      <c r="B394" s="2"/>
    </row>
    <row r="395" spans="1:2" ht="15.75" customHeight="1">
      <c r="A395" s="2"/>
      <c r="B395" s="2"/>
    </row>
    <row r="396" spans="1:2" ht="15.75" customHeight="1">
      <c r="A396" s="2"/>
      <c r="B396" s="2"/>
    </row>
    <row r="397" spans="1:2" ht="15.75" customHeight="1">
      <c r="A397" s="2"/>
      <c r="B397" s="2"/>
    </row>
    <row r="398" spans="1:2" ht="15.75" customHeight="1">
      <c r="A398" s="2"/>
      <c r="B398" s="2"/>
    </row>
    <row r="399" spans="1:2" ht="15.75" customHeight="1">
      <c r="A399" s="2"/>
      <c r="B399" s="2"/>
    </row>
    <row r="400" spans="1:2" ht="15.75" customHeight="1">
      <c r="A400" s="2"/>
      <c r="B400" s="2"/>
    </row>
    <row r="401" spans="1:2" ht="15.75" customHeight="1">
      <c r="A401" s="2"/>
      <c r="B401" s="2"/>
    </row>
    <row r="402" spans="1:2" ht="15.75" customHeight="1">
      <c r="A402" s="2"/>
      <c r="B402" s="2"/>
    </row>
    <row r="403" spans="1:2" ht="15.75" customHeight="1">
      <c r="A403" s="2"/>
      <c r="B403" s="2"/>
    </row>
    <row r="404" spans="1:2" ht="15.75" customHeight="1">
      <c r="A404" s="2"/>
      <c r="B404" s="2"/>
    </row>
    <row r="405" spans="1:2" ht="15.75" customHeight="1">
      <c r="A405" s="2"/>
      <c r="B405" s="2"/>
    </row>
    <row r="406" spans="1:2" ht="15.75" customHeight="1">
      <c r="A406" s="2"/>
      <c r="B406" s="2"/>
    </row>
    <row r="407" spans="1:2" ht="15.75" customHeight="1">
      <c r="A407" s="2"/>
      <c r="B407" s="2"/>
    </row>
    <row r="408" spans="1:2" ht="15.75" customHeight="1">
      <c r="A408" s="2"/>
      <c r="B408" s="2"/>
    </row>
    <row r="409" spans="1:2" ht="15.75" customHeight="1">
      <c r="A409" s="2"/>
      <c r="B409" s="2"/>
    </row>
    <row r="410" spans="1:2" ht="15.75" customHeight="1">
      <c r="A410" s="2"/>
      <c r="B410" s="2"/>
    </row>
    <row r="411" spans="1:2" ht="15.75" customHeight="1">
      <c r="A411" s="2"/>
      <c r="B411" s="2"/>
    </row>
    <row r="412" spans="1:2" ht="15.75" customHeight="1">
      <c r="A412" s="2"/>
      <c r="B412" s="2"/>
    </row>
    <row r="413" spans="1:2" ht="15.75" customHeight="1">
      <c r="A413" s="2"/>
      <c r="B413" s="2"/>
    </row>
    <row r="414" spans="1:2" ht="15.75" customHeight="1">
      <c r="A414" s="2"/>
      <c r="B414" s="2"/>
    </row>
    <row r="415" spans="1:2" ht="15.75" customHeight="1">
      <c r="A415" s="2"/>
      <c r="B415" s="2"/>
    </row>
    <row r="416" spans="1:2" ht="15.75" customHeight="1">
      <c r="A416" s="2"/>
      <c r="B416" s="2"/>
    </row>
    <row r="417" spans="1:2" ht="15.75" customHeight="1">
      <c r="A417" s="2"/>
      <c r="B417" s="2"/>
    </row>
    <row r="418" spans="1:2" ht="15.75" customHeight="1">
      <c r="A418" s="2"/>
      <c r="B418" s="2"/>
    </row>
    <row r="419" spans="1:2" ht="15.75" customHeight="1">
      <c r="A419" s="2"/>
      <c r="B419" s="2"/>
    </row>
    <row r="420" spans="1:2" ht="15.75" customHeight="1">
      <c r="A420" s="2"/>
      <c r="B420" s="2"/>
    </row>
    <row r="421" spans="1:2" ht="15.75" customHeight="1">
      <c r="A421" s="2"/>
      <c r="B421" s="2"/>
    </row>
    <row r="422" spans="1:2" ht="15.75" customHeight="1">
      <c r="A422" s="2"/>
      <c r="B422" s="2"/>
    </row>
    <row r="423" spans="1:2" ht="15.75" customHeight="1">
      <c r="A423" s="2"/>
      <c r="B423" s="2"/>
    </row>
    <row r="424" spans="1:2" ht="15.75" customHeight="1">
      <c r="A424" s="2"/>
      <c r="B424" s="2"/>
    </row>
    <row r="425" spans="1:2" ht="15.75" customHeight="1">
      <c r="A425" s="2"/>
      <c r="B425" s="2"/>
    </row>
    <row r="426" spans="1:2" ht="15.75" customHeight="1">
      <c r="A426" s="2"/>
      <c r="B426" s="2"/>
    </row>
    <row r="427" spans="1:2" ht="15.75" customHeight="1">
      <c r="A427" s="2"/>
      <c r="B427" s="2"/>
    </row>
    <row r="428" spans="1:2" ht="15.75" customHeight="1">
      <c r="A428" s="2"/>
      <c r="B428" s="2"/>
    </row>
    <row r="429" spans="1:2" ht="15.75" customHeight="1">
      <c r="A429" s="2"/>
      <c r="B429" s="2"/>
    </row>
    <row r="430" spans="1:2" ht="15.75" customHeight="1">
      <c r="A430" s="2"/>
      <c r="B430" s="2"/>
    </row>
    <row r="431" spans="1:2" ht="15.75" customHeight="1">
      <c r="A431" s="2"/>
      <c r="B431" s="2"/>
    </row>
    <row r="432" spans="1:2" ht="15.75" customHeight="1">
      <c r="A432" s="2"/>
      <c r="B432" s="2"/>
    </row>
    <row r="433" spans="1:2" ht="15.75" customHeight="1">
      <c r="A433" s="2"/>
      <c r="B433" s="2"/>
    </row>
    <row r="434" spans="1:2" ht="15.75" customHeight="1">
      <c r="A434" s="2"/>
      <c r="B434" s="2"/>
    </row>
    <row r="435" spans="1:2" ht="15.75" customHeight="1">
      <c r="A435" s="2"/>
      <c r="B435" s="2"/>
    </row>
    <row r="436" spans="1:2" ht="15.75" customHeight="1">
      <c r="A436" s="2"/>
      <c r="B436" s="2"/>
    </row>
    <row r="437" spans="1:2" ht="15.75" customHeight="1">
      <c r="A437" s="2"/>
      <c r="B437" s="2"/>
    </row>
    <row r="438" spans="1:2" ht="15.75" customHeight="1">
      <c r="A438" s="2"/>
      <c r="B438" s="2"/>
    </row>
    <row r="439" spans="1:2" ht="15.75" customHeight="1">
      <c r="A439" s="2"/>
      <c r="B439" s="2"/>
    </row>
    <row r="440" spans="1:2" ht="15.75" customHeight="1">
      <c r="A440" s="2"/>
      <c r="B440" s="2"/>
    </row>
    <row r="441" spans="1:2" ht="15.75" customHeight="1">
      <c r="A441" s="2"/>
      <c r="B441" s="2"/>
    </row>
    <row r="442" spans="1:2" ht="15.75" customHeight="1">
      <c r="A442" s="2"/>
      <c r="B442" s="2"/>
    </row>
    <row r="443" spans="1:2" ht="15.75" customHeight="1">
      <c r="A443" s="2"/>
      <c r="B443" s="2"/>
    </row>
    <row r="444" spans="1:2" ht="15.75" customHeight="1">
      <c r="A444" s="2"/>
      <c r="B444" s="2"/>
    </row>
    <row r="445" spans="1:2" ht="15.75" customHeight="1">
      <c r="A445" s="2"/>
      <c r="B445" s="2"/>
    </row>
    <row r="446" spans="1:2" ht="15.75" customHeight="1">
      <c r="A446" s="2"/>
      <c r="B446" s="2"/>
    </row>
    <row r="447" spans="1:2" ht="15.75" customHeight="1">
      <c r="A447" s="2"/>
      <c r="B447" s="2"/>
    </row>
    <row r="448" spans="1:2" ht="15.75" customHeight="1">
      <c r="A448" s="2"/>
      <c r="B448" s="2"/>
    </row>
    <row r="449" spans="1:2" ht="15.75" customHeight="1">
      <c r="A449" s="2"/>
      <c r="B449" s="2"/>
    </row>
    <row r="450" spans="1:2" ht="15.75" customHeight="1">
      <c r="A450" s="2"/>
      <c r="B450" s="2"/>
    </row>
    <row r="451" spans="1:2" ht="15.75" customHeight="1">
      <c r="A451" s="2"/>
      <c r="B451" s="2"/>
    </row>
    <row r="452" spans="1:2" ht="15.75" customHeight="1">
      <c r="A452" s="2"/>
      <c r="B452" s="2"/>
    </row>
    <row r="453" spans="1:2" ht="15.75" customHeight="1">
      <c r="A453" s="2"/>
      <c r="B453" s="2"/>
    </row>
    <row r="454" spans="1:2" ht="15.75" customHeight="1">
      <c r="A454" s="2"/>
      <c r="B454" s="2"/>
    </row>
    <row r="455" spans="1:2" ht="15.75" customHeight="1">
      <c r="A455" s="2"/>
      <c r="B455" s="2"/>
    </row>
    <row r="456" spans="1:2" ht="15.75" customHeight="1">
      <c r="A456" s="2"/>
      <c r="B456" s="2"/>
    </row>
    <row r="457" spans="1:2" ht="15.75" customHeight="1">
      <c r="A457" s="2"/>
      <c r="B457" s="2"/>
    </row>
    <row r="458" spans="1:2" ht="15.75" customHeight="1">
      <c r="A458" s="2"/>
      <c r="B458" s="2"/>
    </row>
    <row r="459" spans="1:2" ht="15.75" customHeight="1">
      <c r="A459" s="2"/>
      <c r="B459" s="2"/>
    </row>
    <row r="460" spans="1:2" ht="15.75" customHeight="1">
      <c r="A460" s="2"/>
      <c r="B460" s="2"/>
    </row>
    <row r="461" spans="1:2" ht="15.75" customHeight="1">
      <c r="A461" s="2"/>
      <c r="B461" s="2"/>
    </row>
    <row r="462" spans="1:2" ht="15.75" customHeight="1">
      <c r="A462" s="2"/>
      <c r="B462" s="2"/>
    </row>
    <row r="463" spans="1:2" ht="15.75" customHeight="1">
      <c r="A463" s="2"/>
      <c r="B463" s="2"/>
    </row>
    <row r="464" spans="1:2" ht="15.75" customHeight="1">
      <c r="A464" s="2"/>
      <c r="B464" s="2"/>
    </row>
    <row r="465" spans="1:2" ht="15.75" customHeight="1">
      <c r="A465" s="2"/>
      <c r="B465" s="2"/>
    </row>
    <row r="466" spans="1:2" ht="15.75" customHeight="1">
      <c r="A466" s="2"/>
      <c r="B466" s="2"/>
    </row>
    <row r="467" spans="1:2" ht="15.75" customHeight="1">
      <c r="A467" s="2"/>
      <c r="B467" s="2"/>
    </row>
    <row r="468" spans="1:2" ht="15.75" customHeight="1">
      <c r="A468" s="2"/>
      <c r="B468" s="2"/>
    </row>
    <row r="469" spans="1:2" ht="15.75" customHeight="1">
      <c r="A469" s="2"/>
      <c r="B469" s="2"/>
    </row>
    <row r="470" spans="1:2" ht="15.75" customHeight="1">
      <c r="A470" s="2"/>
      <c r="B470" s="2"/>
    </row>
    <row r="471" spans="1:2" ht="15.75" customHeight="1">
      <c r="A471" s="2"/>
      <c r="B471" s="2"/>
    </row>
    <row r="472" spans="1:2" ht="15.75" customHeight="1">
      <c r="A472" s="2"/>
      <c r="B472" s="2"/>
    </row>
    <row r="473" spans="1:2" ht="15.75" customHeight="1">
      <c r="A473" s="2"/>
      <c r="B473" s="2"/>
    </row>
    <row r="474" spans="1:2" ht="15.75" customHeight="1">
      <c r="A474" s="2"/>
      <c r="B474" s="2"/>
    </row>
    <row r="475" spans="1:2" ht="15.75" customHeight="1">
      <c r="A475" s="2"/>
      <c r="B475" s="2"/>
    </row>
    <row r="476" spans="1:2" ht="15.75" customHeight="1">
      <c r="A476" s="2"/>
      <c r="B476" s="2"/>
    </row>
    <row r="477" spans="1:2" ht="15.75" customHeight="1">
      <c r="A477" s="2"/>
      <c r="B477" s="2"/>
    </row>
    <row r="478" spans="1:2" ht="15.75" customHeight="1">
      <c r="A478" s="2"/>
      <c r="B478" s="2"/>
    </row>
    <row r="479" spans="1:2" ht="15.75" customHeight="1">
      <c r="A479" s="2"/>
      <c r="B479" s="2"/>
    </row>
    <row r="480" spans="1:2" ht="15.75" customHeight="1">
      <c r="A480" s="2"/>
      <c r="B480" s="2"/>
    </row>
    <row r="481" spans="1:2" ht="15.75" customHeight="1">
      <c r="A481" s="2"/>
      <c r="B481" s="2"/>
    </row>
    <row r="482" spans="1:2" ht="15.75" customHeight="1">
      <c r="A482" s="2"/>
      <c r="B482" s="2"/>
    </row>
    <row r="483" spans="1:2" ht="15.75" customHeight="1">
      <c r="A483" s="2"/>
      <c r="B483" s="2"/>
    </row>
    <row r="484" spans="1:2" ht="15.75" customHeight="1">
      <c r="A484" s="2"/>
      <c r="B484" s="2"/>
    </row>
    <row r="485" spans="1:2" ht="15.75" customHeight="1">
      <c r="A485" s="2"/>
      <c r="B485" s="2"/>
    </row>
    <row r="486" spans="1:2" ht="15.75" customHeight="1">
      <c r="A486" s="2"/>
      <c r="B486" s="2"/>
    </row>
    <row r="487" spans="1:2" ht="15.75" customHeight="1">
      <c r="A487" s="2"/>
      <c r="B487" s="2"/>
    </row>
    <row r="488" spans="1:2" ht="15.75" customHeight="1">
      <c r="A488" s="2"/>
      <c r="B488" s="2"/>
    </row>
    <row r="489" spans="1:2" ht="15.75" customHeight="1">
      <c r="A489" s="2"/>
      <c r="B489" s="2"/>
    </row>
    <row r="490" spans="1:2" ht="15.75" customHeight="1">
      <c r="A490" s="2"/>
      <c r="B490" s="2"/>
    </row>
    <row r="491" spans="1:2" ht="15.75" customHeight="1">
      <c r="A491" s="2"/>
      <c r="B491" s="2"/>
    </row>
    <row r="492" spans="1:2" ht="15.75" customHeight="1">
      <c r="A492" s="2"/>
      <c r="B492" s="2"/>
    </row>
    <row r="493" spans="1:2" ht="15.75" customHeight="1">
      <c r="A493" s="2"/>
      <c r="B493" s="2"/>
    </row>
    <row r="494" spans="1:2" ht="15.75" customHeight="1">
      <c r="A494" s="2"/>
      <c r="B494" s="2"/>
    </row>
    <row r="495" spans="1:2" ht="15.75" customHeight="1">
      <c r="A495" s="2"/>
      <c r="B495" s="2"/>
    </row>
    <row r="496" spans="1:2" ht="15.75" customHeight="1">
      <c r="A496" s="2"/>
      <c r="B496" s="2"/>
    </row>
    <row r="497" spans="1:2" ht="15.75" customHeight="1">
      <c r="A497" s="2"/>
      <c r="B497" s="2"/>
    </row>
    <row r="498" spans="1:2" ht="15.75" customHeight="1">
      <c r="A498" s="2"/>
      <c r="B498" s="2"/>
    </row>
    <row r="499" spans="1:2" ht="15.75" customHeight="1">
      <c r="A499" s="2"/>
      <c r="B499" s="2"/>
    </row>
    <row r="500" spans="1:2" ht="15.75" customHeight="1">
      <c r="A500" s="2"/>
      <c r="B500" s="2"/>
    </row>
    <row r="501" spans="1:2" ht="15.75" customHeight="1">
      <c r="A501" s="2"/>
      <c r="B501" s="2"/>
    </row>
    <row r="502" spans="1:2" ht="15.75" customHeight="1">
      <c r="A502" s="2"/>
      <c r="B502" s="2"/>
    </row>
    <row r="503" spans="1:2" ht="15.75" customHeight="1">
      <c r="A503" s="2"/>
      <c r="B503" s="2"/>
    </row>
    <row r="504" spans="1:2" ht="15.75" customHeight="1">
      <c r="A504" s="2"/>
      <c r="B504" s="2"/>
    </row>
    <row r="505" spans="1:2" ht="15.75" customHeight="1">
      <c r="A505" s="2"/>
      <c r="B505" s="2"/>
    </row>
    <row r="506" spans="1:2" ht="15.75" customHeight="1">
      <c r="A506" s="2"/>
      <c r="B506" s="2"/>
    </row>
    <row r="507" spans="1:2" ht="15.75" customHeight="1">
      <c r="A507" s="2"/>
      <c r="B507" s="2"/>
    </row>
    <row r="508" spans="1:2" ht="15.75" customHeight="1">
      <c r="A508" s="2"/>
      <c r="B508" s="2"/>
    </row>
    <row r="509" spans="1:2" ht="15.75" customHeight="1">
      <c r="A509" s="2"/>
      <c r="B509" s="2"/>
    </row>
    <row r="510" spans="1:2" ht="15.75" customHeight="1">
      <c r="A510" s="2"/>
      <c r="B510" s="2"/>
    </row>
    <row r="511" spans="1:2" ht="15.75" customHeight="1">
      <c r="A511" s="2"/>
      <c r="B511" s="2"/>
    </row>
    <row r="512" spans="1:2" ht="15.75" customHeight="1">
      <c r="A512" s="2"/>
      <c r="B512" s="2"/>
    </row>
    <row r="513" spans="1:2" ht="15.75" customHeight="1">
      <c r="A513" s="2"/>
      <c r="B513" s="2"/>
    </row>
    <row r="514" spans="1:2" ht="15.75" customHeight="1">
      <c r="A514" s="2"/>
      <c r="B514" s="2"/>
    </row>
    <row r="515" spans="1:2" ht="15.75" customHeight="1">
      <c r="A515" s="2"/>
      <c r="B515" s="2"/>
    </row>
    <row r="516" spans="1:2" ht="15.75" customHeight="1">
      <c r="A516" s="2"/>
      <c r="B516" s="2"/>
    </row>
    <row r="517" spans="1:2" ht="15.75" customHeight="1">
      <c r="A517" s="2"/>
      <c r="B517" s="2"/>
    </row>
    <row r="518" spans="1:2" ht="15.75" customHeight="1">
      <c r="A518" s="2"/>
      <c r="B518" s="2"/>
    </row>
    <row r="519" spans="1:2" ht="15.75" customHeight="1">
      <c r="A519" s="2"/>
      <c r="B519" s="2"/>
    </row>
    <row r="520" spans="1:2" ht="15.75" customHeight="1">
      <c r="A520" s="2"/>
      <c r="B520" s="2"/>
    </row>
    <row r="521" spans="1:2" ht="15.75" customHeight="1">
      <c r="A521" s="2"/>
      <c r="B521" s="2"/>
    </row>
    <row r="522" spans="1:2" ht="15.75" customHeight="1">
      <c r="A522" s="2"/>
      <c r="B522" s="2"/>
    </row>
    <row r="523" spans="1:2" ht="15.75" customHeight="1">
      <c r="A523" s="2"/>
      <c r="B523" s="2"/>
    </row>
    <row r="524" spans="1:2" ht="15.75" customHeight="1">
      <c r="A524" s="2"/>
      <c r="B524" s="2"/>
    </row>
    <row r="525" spans="1:2" ht="15.75" customHeight="1">
      <c r="A525" s="2"/>
      <c r="B525" s="2"/>
    </row>
    <row r="526" spans="1:2" ht="15.75" customHeight="1">
      <c r="A526" s="2"/>
      <c r="B526" s="2"/>
    </row>
    <row r="527" spans="1:2" ht="15.75" customHeight="1">
      <c r="A527" s="2"/>
      <c r="B527" s="2"/>
    </row>
    <row r="528" spans="1:2" ht="15.75" customHeight="1">
      <c r="A528" s="2"/>
      <c r="B528" s="2"/>
    </row>
    <row r="529" spans="1:2" ht="15.75" customHeight="1">
      <c r="A529" s="2"/>
      <c r="B529" s="2"/>
    </row>
    <row r="530" spans="1:2" ht="15.75" customHeight="1">
      <c r="A530" s="2"/>
      <c r="B530" s="2"/>
    </row>
    <row r="531" spans="1:2" ht="15.75" customHeight="1">
      <c r="A531" s="2"/>
      <c r="B531" s="2"/>
    </row>
    <row r="532" spans="1:2" ht="15.75" customHeight="1">
      <c r="A532" s="2"/>
      <c r="B532" s="2"/>
    </row>
    <row r="533" spans="1:2" ht="15.75" customHeight="1">
      <c r="A533" s="2"/>
      <c r="B533" s="2"/>
    </row>
    <row r="534" spans="1:2" ht="15.75" customHeight="1">
      <c r="A534" s="2"/>
      <c r="B534" s="2"/>
    </row>
    <row r="535" spans="1:2" ht="15.75" customHeight="1">
      <c r="A535" s="2"/>
      <c r="B535" s="2"/>
    </row>
    <row r="536" spans="1:2" ht="15.75" customHeight="1">
      <c r="A536" s="2"/>
      <c r="B536" s="2"/>
    </row>
    <row r="537" spans="1:2" ht="15.75" customHeight="1">
      <c r="A537" s="2"/>
      <c r="B537" s="2"/>
    </row>
    <row r="538" spans="1:2" ht="15.75" customHeight="1">
      <c r="A538" s="2"/>
      <c r="B538" s="2"/>
    </row>
    <row r="539" spans="1:2" ht="15.75" customHeight="1">
      <c r="A539" s="2"/>
      <c r="B539" s="2"/>
    </row>
    <row r="540" spans="1:2" ht="15.75" customHeight="1">
      <c r="A540" s="2"/>
      <c r="B540" s="2"/>
    </row>
    <row r="541" spans="1:2" ht="15.75" customHeight="1">
      <c r="A541" s="2"/>
      <c r="B541" s="2"/>
    </row>
    <row r="542" spans="1:2" ht="15.75" customHeight="1">
      <c r="A542" s="2"/>
      <c r="B542" s="2"/>
    </row>
    <row r="543" spans="1:2" ht="15.75" customHeight="1">
      <c r="A543" s="2"/>
      <c r="B543" s="2"/>
    </row>
    <row r="544" spans="1:2" ht="15.75" customHeight="1">
      <c r="A544" s="2"/>
      <c r="B544" s="2"/>
    </row>
    <row r="545" spans="1:2" ht="15.75" customHeight="1">
      <c r="A545" s="2"/>
      <c r="B545" s="2"/>
    </row>
    <row r="546" spans="1:2" ht="15.75" customHeight="1">
      <c r="A546" s="2"/>
      <c r="B546" s="2"/>
    </row>
    <row r="547" spans="1:2" ht="15.75" customHeight="1">
      <c r="A547" s="2"/>
      <c r="B547" s="2"/>
    </row>
    <row r="548" spans="1:2" ht="15.75" customHeight="1">
      <c r="A548" s="2"/>
      <c r="B548" s="2"/>
    </row>
    <row r="549" spans="1:2" ht="15.75" customHeight="1">
      <c r="A549" s="2"/>
      <c r="B549" s="2"/>
    </row>
    <row r="550" spans="1:2" ht="15.75" customHeight="1">
      <c r="A550" s="2"/>
      <c r="B550" s="2"/>
    </row>
    <row r="551" spans="1:2" ht="15.75" customHeight="1">
      <c r="A551" s="2"/>
      <c r="B551" s="2"/>
    </row>
    <row r="552" spans="1:2" ht="15.75" customHeight="1">
      <c r="A552" s="2"/>
      <c r="B552" s="2"/>
    </row>
    <row r="553" spans="1:2" ht="15.75" customHeight="1">
      <c r="A553" s="2"/>
      <c r="B553" s="2"/>
    </row>
    <row r="554" spans="1:2" ht="15.75" customHeight="1">
      <c r="A554" s="2"/>
      <c r="B554" s="2"/>
    </row>
    <row r="555" spans="1:2" ht="15.75" customHeight="1">
      <c r="A555" s="2"/>
      <c r="B555" s="2"/>
    </row>
    <row r="556" spans="1:2" ht="15.75" customHeight="1">
      <c r="A556" s="2"/>
      <c r="B556" s="2"/>
    </row>
    <row r="557" spans="1:2" ht="15.75" customHeight="1">
      <c r="A557" s="2"/>
      <c r="B557" s="2"/>
    </row>
    <row r="558" spans="1:2" ht="15.75" customHeight="1">
      <c r="A558" s="2"/>
      <c r="B558" s="2"/>
    </row>
    <row r="559" spans="1:2" ht="15.75" customHeight="1">
      <c r="A559" s="2"/>
      <c r="B559" s="2"/>
    </row>
    <row r="560" spans="1:2" ht="15.75" customHeight="1">
      <c r="A560" s="2"/>
      <c r="B560" s="2"/>
    </row>
    <row r="561" spans="1:2" ht="15.75" customHeight="1">
      <c r="A561" s="2"/>
      <c r="B561" s="2"/>
    </row>
    <row r="562" spans="1:2" ht="15.75" customHeight="1">
      <c r="A562" s="2"/>
      <c r="B562" s="2"/>
    </row>
    <row r="563" spans="1:2" ht="15.75" customHeight="1">
      <c r="A563" s="2"/>
      <c r="B563" s="2"/>
    </row>
    <row r="564" spans="1:2" ht="15.75" customHeight="1">
      <c r="A564" s="2"/>
      <c r="B564" s="2"/>
    </row>
    <row r="565" spans="1:2" ht="15.75" customHeight="1">
      <c r="A565" s="2"/>
      <c r="B565" s="2"/>
    </row>
    <row r="566" spans="1:2" ht="15.75" customHeight="1">
      <c r="A566" s="2"/>
      <c r="B566" s="2"/>
    </row>
    <row r="567" spans="1:2" ht="15.75" customHeight="1">
      <c r="A567" s="2"/>
      <c r="B567" s="2"/>
    </row>
    <row r="568" spans="1:2" ht="15.75" customHeight="1">
      <c r="A568" s="2"/>
      <c r="B568" s="2"/>
    </row>
    <row r="569" spans="1:2" ht="15.75" customHeight="1">
      <c r="A569" s="2"/>
      <c r="B569" s="2"/>
    </row>
    <row r="570" spans="1:2" ht="15.75" customHeight="1">
      <c r="A570" s="2"/>
      <c r="B570" s="2"/>
    </row>
    <row r="571" spans="1:2" ht="15.75" customHeight="1">
      <c r="A571" s="2"/>
      <c r="B571" s="2"/>
    </row>
    <row r="572" spans="1:2" ht="15.75" customHeight="1">
      <c r="A572" s="2"/>
      <c r="B572" s="2"/>
    </row>
    <row r="573" spans="1:2" ht="15.75" customHeight="1">
      <c r="A573" s="2"/>
      <c r="B573" s="2"/>
    </row>
    <row r="574" spans="1:2" ht="15.75" customHeight="1">
      <c r="A574" s="2"/>
      <c r="B574" s="2"/>
    </row>
    <row r="575" spans="1:2" ht="15.75" customHeight="1">
      <c r="A575" s="2"/>
      <c r="B575" s="2"/>
    </row>
    <row r="576" spans="1:2" ht="15.75" customHeight="1">
      <c r="A576" s="2"/>
      <c r="B576" s="2"/>
    </row>
    <row r="577" spans="1:2" ht="15.75" customHeight="1">
      <c r="A577" s="2"/>
      <c r="B577" s="2"/>
    </row>
    <row r="578" spans="1:2" ht="15.75" customHeight="1">
      <c r="A578" s="2"/>
      <c r="B578" s="2"/>
    </row>
    <row r="579" spans="1:2" ht="15.75" customHeight="1">
      <c r="A579" s="2"/>
      <c r="B579" s="2"/>
    </row>
    <row r="580" spans="1:2" ht="15.75" customHeight="1">
      <c r="A580" s="2"/>
      <c r="B580" s="2"/>
    </row>
    <row r="581" spans="1:2" ht="15.75" customHeight="1">
      <c r="A581" s="2"/>
      <c r="B581" s="2"/>
    </row>
    <row r="582" spans="1:2" ht="15.75" customHeight="1">
      <c r="A582" s="2"/>
      <c r="B582" s="2"/>
    </row>
    <row r="583" spans="1:2" ht="15.75" customHeight="1">
      <c r="A583" s="2"/>
      <c r="B583" s="2"/>
    </row>
    <row r="584" spans="1:2" ht="15.75" customHeight="1">
      <c r="A584" s="2"/>
      <c r="B584" s="2"/>
    </row>
    <row r="585" spans="1:2" ht="15.75" customHeight="1">
      <c r="A585" s="2"/>
      <c r="B585" s="2"/>
    </row>
    <row r="586" spans="1:2" ht="15.75" customHeight="1">
      <c r="A586" s="2"/>
      <c r="B586" s="2"/>
    </row>
    <row r="587" spans="1:2" ht="15.75" customHeight="1">
      <c r="A587" s="2"/>
      <c r="B587" s="2"/>
    </row>
    <row r="588" spans="1:2" ht="15.75" customHeight="1">
      <c r="A588" s="2"/>
      <c r="B588" s="2"/>
    </row>
    <row r="589" spans="1:2" ht="15.75" customHeight="1">
      <c r="A589" s="2"/>
      <c r="B589" s="2"/>
    </row>
    <row r="590" spans="1:2" ht="15.75" customHeight="1">
      <c r="A590" s="2"/>
      <c r="B590" s="2"/>
    </row>
    <row r="591" spans="1:2" ht="15.75" customHeight="1">
      <c r="A591" s="2"/>
      <c r="B591" s="2"/>
    </row>
    <row r="592" spans="1:2" ht="15.75" customHeight="1">
      <c r="A592" s="2"/>
      <c r="B592" s="2"/>
    </row>
    <row r="593" spans="1:2" ht="15.75" customHeight="1">
      <c r="A593" s="2"/>
      <c r="B593" s="2"/>
    </row>
    <row r="594" spans="1:2" ht="15.75" customHeight="1">
      <c r="A594" s="2"/>
      <c r="B594" s="2"/>
    </row>
    <row r="595" spans="1:2" ht="15.75" customHeight="1">
      <c r="A595" s="2"/>
      <c r="B595" s="2"/>
    </row>
    <row r="596" spans="1:2" ht="15.75" customHeight="1">
      <c r="A596" s="2"/>
      <c r="B596" s="2"/>
    </row>
    <row r="597" spans="1:2" ht="15.75" customHeight="1">
      <c r="A597" s="2"/>
      <c r="B597" s="2"/>
    </row>
    <row r="598" spans="1:2" ht="15.75" customHeight="1">
      <c r="A598" s="2"/>
      <c r="B598" s="2"/>
    </row>
    <row r="599" spans="1:2" ht="15.75" customHeight="1">
      <c r="A599" s="2"/>
      <c r="B599" s="2"/>
    </row>
    <row r="600" spans="1:2" ht="15.75" customHeight="1">
      <c r="A600" s="2"/>
      <c r="B600" s="2"/>
    </row>
    <row r="601" spans="1:2" ht="15.75" customHeight="1">
      <c r="A601" s="2"/>
      <c r="B601" s="2"/>
    </row>
    <row r="602" spans="1:2" ht="15.75" customHeight="1">
      <c r="A602" s="2"/>
      <c r="B602" s="2"/>
    </row>
    <row r="603" spans="1:2" ht="15.75" customHeight="1">
      <c r="A603" s="2"/>
      <c r="B603" s="2"/>
    </row>
    <row r="604" spans="1:2" ht="15.75" customHeight="1">
      <c r="A604" s="2"/>
      <c r="B604" s="2"/>
    </row>
    <row r="605" spans="1:2" ht="15.75" customHeight="1">
      <c r="A605" s="2"/>
      <c r="B605" s="2"/>
    </row>
    <row r="606" spans="1:2" ht="15.75" customHeight="1">
      <c r="A606" s="2"/>
      <c r="B606" s="2"/>
    </row>
    <row r="607" spans="1:2" ht="15.75" customHeight="1">
      <c r="A607" s="2"/>
      <c r="B607" s="2"/>
    </row>
    <row r="608" spans="1:2" ht="15.75" customHeight="1">
      <c r="A608" s="2"/>
      <c r="B608" s="2"/>
    </row>
    <row r="609" spans="1:2" ht="15.75" customHeight="1">
      <c r="A609" s="2"/>
      <c r="B609" s="2"/>
    </row>
    <row r="610" spans="1:2" ht="15.75" customHeight="1">
      <c r="A610" s="2"/>
      <c r="B610" s="2"/>
    </row>
    <row r="611" spans="1:2" ht="15.75" customHeight="1">
      <c r="A611" s="2"/>
      <c r="B611" s="2"/>
    </row>
    <row r="612" spans="1:2" ht="15.75" customHeight="1">
      <c r="A612" s="2"/>
      <c r="B612" s="2"/>
    </row>
    <row r="613" spans="1:2" ht="15.75" customHeight="1">
      <c r="A613" s="2"/>
      <c r="B613" s="2"/>
    </row>
    <row r="614" spans="1:2" ht="15.75" customHeight="1">
      <c r="A614" s="2"/>
      <c r="B614" s="2"/>
    </row>
    <row r="615" spans="1:2" ht="15.75" customHeight="1">
      <c r="A615" s="2"/>
      <c r="B615" s="2"/>
    </row>
    <row r="616" spans="1:2" ht="15.75" customHeight="1">
      <c r="A616" s="2"/>
      <c r="B616" s="2"/>
    </row>
    <row r="617" spans="1:2" ht="15.75" customHeight="1">
      <c r="A617" s="2"/>
      <c r="B617" s="2"/>
    </row>
    <row r="618" spans="1:2" ht="15.75" customHeight="1">
      <c r="A618" s="2"/>
      <c r="B618" s="2"/>
    </row>
    <row r="619" spans="1:2" ht="15.75" customHeight="1">
      <c r="A619" s="2"/>
      <c r="B619" s="2"/>
    </row>
    <row r="620" spans="1:2" ht="15.75" customHeight="1">
      <c r="A620" s="2"/>
      <c r="B620" s="2"/>
    </row>
    <row r="621" spans="1:2" ht="15.75" customHeight="1">
      <c r="A621" s="2"/>
      <c r="B621" s="2"/>
    </row>
    <row r="622" spans="1:2" ht="15.75" customHeight="1">
      <c r="A622" s="2"/>
      <c r="B622" s="2"/>
    </row>
    <row r="623" spans="1:2" ht="15.75" customHeight="1">
      <c r="A623" s="2"/>
      <c r="B623" s="2"/>
    </row>
    <row r="624" spans="1:2" ht="15.75" customHeight="1">
      <c r="A624" s="2"/>
      <c r="B624" s="2"/>
    </row>
    <row r="625" spans="1:2" ht="15.75" customHeight="1">
      <c r="A625" s="2"/>
      <c r="B625" s="2"/>
    </row>
    <row r="626" spans="1:2" ht="15.75" customHeight="1">
      <c r="A626" s="2"/>
      <c r="B626" s="2"/>
    </row>
    <row r="627" spans="1:2" ht="15.75" customHeight="1">
      <c r="A627" s="2"/>
      <c r="B627" s="2"/>
    </row>
    <row r="628" spans="1:2" ht="15.75" customHeight="1">
      <c r="A628" s="2"/>
      <c r="B628" s="2"/>
    </row>
    <row r="629" spans="1:2" ht="15.75" customHeight="1">
      <c r="A629" s="2"/>
      <c r="B629" s="2"/>
    </row>
    <row r="630" spans="1:2" ht="15.75" customHeight="1">
      <c r="A630" s="2"/>
      <c r="B630" s="2"/>
    </row>
    <row r="631" spans="1:2" ht="15.75" customHeight="1">
      <c r="A631" s="2"/>
      <c r="B631" s="2"/>
    </row>
    <row r="632" spans="1:2" ht="15.75" customHeight="1">
      <c r="A632" s="2"/>
      <c r="B632" s="2"/>
    </row>
    <row r="633" spans="1:2" ht="15.75" customHeight="1">
      <c r="A633" s="2"/>
      <c r="B633" s="2"/>
    </row>
    <row r="634" spans="1:2" ht="15.75" customHeight="1">
      <c r="A634" s="2"/>
      <c r="B634" s="2"/>
    </row>
    <row r="635" spans="1:2" ht="15.75" customHeight="1">
      <c r="A635" s="2"/>
      <c r="B635" s="2"/>
    </row>
    <row r="636" spans="1:2" ht="15.75" customHeight="1">
      <c r="A636" s="2"/>
      <c r="B636" s="2"/>
    </row>
    <row r="637" spans="1:2" ht="15.75" customHeight="1">
      <c r="A637" s="2"/>
      <c r="B637" s="2"/>
    </row>
    <row r="638" spans="1:2" ht="15.75" customHeight="1">
      <c r="A638" s="2"/>
      <c r="B638" s="2"/>
    </row>
    <row r="639" spans="1:2" ht="15.75" customHeight="1">
      <c r="A639" s="2"/>
      <c r="B639" s="2"/>
    </row>
    <row r="640" spans="1:2" ht="15.75" customHeight="1">
      <c r="A640" s="2"/>
      <c r="B640" s="2"/>
    </row>
    <row r="641" spans="1:2" ht="15.75" customHeight="1">
      <c r="A641" s="2"/>
      <c r="B641" s="2"/>
    </row>
    <row r="642" spans="1:2" ht="15.75" customHeight="1">
      <c r="A642" s="2"/>
      <c r="B642" s="2"/>
    </row>
    <row r="643" spans="1:2" ht="15.75" customHeight="1">
      <c r="A643" s="2"/>
      <c r="B643" s="2"/>
    </row>
    <row r="644" spans="1:2" ht="15.75" customHeight="1">
      <c r="A644" s="2"/>
      <c r="B644" s="2"/>
    </row>
    <row r="645" spans="1:2" ht="15.75" customHeight="1">
      <c r="A645" s="2"/>
      <c r="B645" s="2"/>
    </row>
    <row r="646" spans="1:2" ht="15.75" customHeight="1">
      <c r="A646" s="2"/>
      <c r="B646" s="2"/>
    </row>
    <row r="647" spans="1:2" ht="15.75" customHeight="1">
      <c r="A647" s="2"/>
      <c r="B647" s="2"/>
    </row>
    <row r="648" spans="1:2" ht="15.75" customHeight="1">
      <c r="A648" s="2"/>
      <c r="B648" s="2"/>
    </row>
    <row r="649" spans="1:2" ht="15.75" customHeight="1">
      <c r="A649" s="2"/>
      <c r="B649" s="2"/>
    </row>
    <row r="650" spans="1:2" ht="15.75" customHeight="1">
      <c r="A650" s="2"/>
      <c r="B650" s="2"/>
    </row>
    <row r="651" spans="1:2" ht="15.75" customHeight="1">
      <c r="A651" s="2"/>
      <c r="B651" s="2"/>
    </row>
    <row r="652" spans="1:2" ht="15.75" customHeight="1">
      <c r="A652" s="2"/>
      <c r="B652" s="2"/>
    </row>
    <row r="653" spans="1:2" ht="15.75" customHeight="1">
      <c r="A653" s="2"/>
      <c r="B653" s="2"/>
    </row>
    <row r="654" spans="1:2" ht="15.75" customHeight="1">
      <c r="A654" s="2"/>
      <c r="B654" s="2"/>
    </row>
    <row r="655" spans="1:2" ht="15.75" customHeight="1">
      <c r="A655" s="2"/>
      <c r="B655" s="2"/>
    </row>
    <row r="656" spans="1:2" ht="15.75" customHeight="1">
      <c r="A656" s="2"/>
      <c r="B656" s="2"/>
    </row>
    <row r="657" spans="1:2" ht="15.75" customHeight="1">
      <c r="A657" s="2"/>
      <c r="B657" s="2"/>
    </row>
    <row r="658" spans="1:2" ht="15.75" customHeight="1">
      <c r="A658" s="2"/>
      <c r="B658" s="2"/>
    </row>
    <row r="659" spans="1:2" ht="15.75" customHeight="1">
      <c r="A659" s="2"/>
      <c r="B659" s="2"/>
    </row>
    <row r="660" spans="1:2" ht="15.75" customHeight="1">
      <c r="A660" s="2"/>
      <c r="B660" s="2"/>
    </row>
    <row r="661" spans="1:2" ht="15.75" customHeight="1">
      <c r="A661" s="2"/>
      <c r="B661" s="2"/>
    </row>
    <row r="662" spans="1:2" ht="15.75" customHeight="1">
      <c r="A662" s="2"/>
      <c r="B662" s="2"/>
    </row>
    <row r="663" spans="1:2" ht="15.75" customHeight="1">
      <c r="A663" s="2"/>
      <c r="B663" s="2"/>
    </row>
    <row r="664" spans="1:2" ht="15.75" customHeight="1">
      <c r="A664" s="2"/>
      <c r="B664" s="2"/>
    </row>
    <row r="665" spans="1:2" ht="15.75" customHeight="1">
      <c r="A665" s="2"/>
      <c r="B665" s="2"/>
    </row>
    <row r="666" spans="1:2" ht="15.75" customHeight="1">
      <c r="A666" s="2"/>
      <c r="B666" s="2"/>
    </row>
    <row r="667" spans="1:2" ht="15.75" customHeight="1">
      <c r="A667" s="2"/>
      <c r="B667" s="2"/>
    </row>
    <row r="668" spans="1:2" ht="15.75" customHeight="1">
      <c r="A668" s="2"/>
      <c r="B668" s="2"/>
    </row>
    <row r="669" spans="1:2" ht="15.75" customHeight="1">
      <c r="A669" s="2"/>
      <c r="B669" s="2"/>
    </row>
    <row r="670" spans="1:2" ht="15.75" customHeight="1">
      <c r="A670" s="2"/>
      <c r="B670" s="2"/>
    </row>
    <row r="671" spans="1:2" ht="15.75" customHeight="1">
      <c r="A671" s="2"/>
      <c r="B671" s="2"/>
    </row>
    <row r="672" spans="1:2" ht="15.75" customHeight="1">
      <c r="A672" s="2"/>
      <c r="B672" s="2"/>
    </row>
    <row r="673" spans="1:2" ht="15.75" customHeight="1">
      <c r="A673" s="2"/>
      <c r="B673" s="2"/>
    </row>
    <row r="674" spans="1:2" ht="15.75" customHeight="1">
      <c r="A674" s="2"/>
      <c r="B674" s="2"/>
    </row>
    <row r="675" spans="1:2" ht="15.75" customHeight="1">
      <c r="A675" s="2"/>
      <c r="B675" s="2"/>
    </row>
    <row r="676" spans="1:2" ht="15.75" customHeight="1">
      <c r="A676" s="2"/>
      <c r="B676" s="2"/>
    </row>
    <row r="677" spans="1:2" ht="15.75" customHeight="1">
      <c r="A677" s="2"/>
      <c r="B677" s="2"/>
    </row>
    <row r="678" spans="1:2" ht="15.75" customHeight="1">
      <c r="A678" s="2"/>
      <c r="B678" s="2"/>
    </row>
    <row r="679" spans="1:2" ht="15.75" customHeight="1">
      <c r="A679" s="2"/>
      <c r="B679" s="2"/>
    </row>
    <row r="680" spans="1:2" ht="15.75" customHeight="1">
      <c r="A680" s="2"/>
      <c r="B680" s="2"/>
    </row>
    <row r="681" spans="1:2" ht="15.75" customHeight="1">
      <c r="A681" s="2"/>
      <c r="B681" s="2"/>
    </row>
    <row r="682" spans="1:2" ht="15.75" customHeight="1">
      <c r="A682" s="2"/>
      <c r="B682" s="2"/>
    </row>
    <row r="683" spans="1:2" ht="15.75" customHeight="1">
      <c r="A683" s="2"/>
      <c r="B683" s="2"/>
    </row>
    <row r="684" spans="1:2" ht="15.75" customHeight="1">
      <c r="A684" s="2"/>
      <c r="B684" s="2"/>
    </row>
    <row r="685" spans="1:2" ht="15.75" customHeight="1">
      <c r="A685" s="2"/>
      <c r="B685" s="2"/>
    </row>
    <row r="686" spans="1:2" ht="15.75" customHeight="1">
      <c r="A686" s="2"/>
      <c r="B686" s="2"/>
    </row>
    <row r="687" spans="1:2" ht="15.75" customHeight="1">
      <c r="A687" s="2"/>
      <c r="B687" s="2"/>
    </row>
    <row r="688" spans="1:2" ht="15.75" customHeight="1">
      <c r="A688" s="2"/>
      <c r="B688" s="2"/>
    </row>
    <row r="689" spans="1:2" ht="15.75" customHeight="1">
      <c r="A689" s="2"/>
      <c r="B689" s="2"/>
    </row>
    <row r="690" spans="1:2" ht="15.75" customHeight="1">
      <c r="A690" s="2"/>
      <c r="B690" s="2"/>
    </row>
    <row r="691" spans="1:2" ht="15.75" customHeight="1">
      <c r="A691" s="2"/>
      <c r="B691" s="2"/>
    </row>
    <row r="692" spans="1:2" ht="15.75" customHeight="1">
      <c r="A692" s="2"/>
      <c r="B692" s="2"/>
    </row>
    <row r="693" spans="1:2" ht="15.75" customHeight="1">
      <c r="A693" s="2"/>
      <c r="B693" s="2"/>
    </row>
    <row r="694" spans="1:2" ht="15.75" customHeight="1">
      <c r="A694" s="2"/>
      <c r="B694" s="2"/>
    </row>
    <row r="695" spans="1:2" ht="15.75" customHeight="1">
      <c r="A695" s="2"/>
      <c r="B695" s="2"/>
    </row>
    <row r="696" spans="1:2" ht="15.75" customHeight="1">
      <c r="A696" s="2"/>
      <c r="B696" s="2"/>
    </row>
    <row r="697" spans="1:2" ht="15.75" customHeight="1">
      <c r="A697" s="2"/>
      <c r="B697" s="2"/>
    </row>
    <row r="698" spans="1:2" ht="15.75" customHeight="1">
      <c r="A698" s="2"/>
      <c r="B698" s="2"/>
    </row>
    <row r="699" spans="1:2" ht="15.75" customHeight="1">
      <c r="A699" s="2"/>
      <c r="B699" s="2"/>
    </row>
    <row r="700" spans="1:2" ht="15.75" customHeight="1">
      <c r="A700" s="2"/>
      <c r="B700" s="2"/>
    </row>
    <row r="701" spans="1:2" ht="15.75" customHeight="1">
      <c r="A701" s="2"/>
      <c r="B701" s="2"/>
    </row>
    <row r="702" spans="1:2" ht="15.75" customHeight="1">
      <c r="A702" s="2"/>
      <c r="B702" s="2"/>
    </row>
    <row r="703" spans="1:2" ht="15.75" customHeight="1">
      <c r="A703" s="2"/>
      <c r="B703" s="2"/>
    </row>
    <row r="704" spans="1:2" ht="15.75" customHeight="1">
      <c r="A704" s="2"/>
      <c r="B704" s="2"/>
    </row>
    <row r="705" spans="1:2" ht="15.75" customHeight="1">
      <c r="A705" s="2"/>
      <c r="B705" s="2"/>
    </row>
    <row r="706" spans="1:2" ht="15.75" customHeight="1">
      <c r="A706" s="2"/>
      <c r="B706" s="2"/>
    </row>
    <row r="707" spans="1:2" ht="15.75" customHeight="1">
      <c r="A707" s="2"/>
      <c r="B707" s="2"/>
    </row>
    <row r="708" spans="1:2" ht="15.75" customHeight="1">
      <c r="A708" s="2"/>
      <c r="B708" s="2"/>
    </row>
    <row r="709" spans="1:2" ht="15.75" customHeight="1">
      <c r="A709" s="2"/>
      <c r="B709" s="2"/>
    </row>
    <row r="710" spans="1:2" ht="15.75" customHeight="1">
      <c r="A710" s="2"/>
      <c r="B710" s="2"/>
    </row>
    <row r="711" spans="1:2" ht="15.75" customHeight="1">
      <c r="A711" s="2"/>
      <c r="B711" s="2"/>
    </row>
    <row r="712" spans="1:2" ht="15.75" customHeight="1">
      <c r="A712" s="2"/>
      <c r="B712" s="2"/>
    </row>
    <row r="713" spans="1:2" ht="15.75" customHeight="1">
      <c r="A713" s="2"/>
      <c r="B713" s="2"/>
    </row>
    <row r="714" spans="1:2" ht="15.75" customHeight="1">
      <c r="A714" s="2"/>
      <c r="B714" s="2"/>
    </row>
    <row r="715" spans="1:2" ht="15.75" customHeight="1">
      <c r="A715" s="2"/>
      <c r="B715" s="2"/>
    </row>
    <row r="716" spans="1:2" ht="15.75" customHeight="1">
      <c r="A716" s="2"/>
      <c r="B716" s="2"/>
    </row>
    <row r="717" spans="1:2" ht="15.75" customHeight="1">
      <c r="A717" s="2"/>
      <c r="B717" s="2"/>
    </row>
    <row r="718" spans="1:2" ht="15.75" customHeight="1">
      <c r="A718" s="2"/>
      <c r="B718" s="2"/>
    </row>
    <row r="719" spans="1:2" ht="15.75" customHeight="1">
      <c r="A719" s="2"/>
      <c r="B719" s="2"/>
    </row>
    <row r="720" spans="1:2" ht="15.75" customHeight="1">
      <c r="A720" s="2"/>
      <c r="B720" s="2"/>
    </row>
    <row r="721" spans="1:2" ht="15.75" customHeight="1">
      <c r="A721" s="2"/>
      <c r="B721" s="2"/>
    </row>
    <row r="722" spans="1:2" ht="15.75" customHeight="1">
      <c r="A722" s="2"/>
      <c r="B722" s="2"/>
    </row>
    <row r="723" spans="1:2" ht="15.75" customHeight="1">
      <c r="A723" s="2"/>
      <c r="B723" s="2"/>
    </row>
    <row r="724" spans="1:2" ht="15.75" customHeight="1">
      <c r="A724" s="2"/>
      <c r="B724" s="2"/>
    </row>
    <row r="725" spans="1:2" ht="15.75" customHeight="1">
      <c r="A725" s="2"/>
      <c r="B725" s="2"/>
    </row>
    <row r="726" spans="1:2" ht="15.75" customHeight="1">
      <c r="A726" s="2"/>
      <c r="B726" s="2"/>
    </row>
    <row r="727" spans="1:2" ht="15.75" customHeight="1">
      <c r="A727" s="2"/>
      <c r="B727" s="2"/>
    </row>
    <row r="728" spans="1:2" ht="15.75" customHeight="1">
      <c r="A728" s="2"/>
      <c r="B728" s="2"/>
    </row>
    <row r="729" spans="1:2" ht="15.75" customHeight="1">
      <c r="A729" s="2"/>
      <c r="B729" s="2"/>
    </row>
    <row r="730" spans="1:2" ht="15.75" customHeight="1">
      <c r="A730" s="2"/>
      <c r="B730" s="2"/>
    </row>
    <row r="731" spans="1:2" ht="15.75" customHeight="1">
      <c r="A731" s="2"/>
      <c r="B731" s="2"/>
    </row>
    <row r="732" spans="1:2" ht="15.75" customHeight="1">
      <c r="A732" s="2"/>
      <c r="B732" s="2"/>
    </row>
    <row r="733" spans="1:2" ht="15.75" customHeight="1">
      <c r="A733" s="2"/>
      <c r="B733" s="2"/>
    </row>
    <row r="734" spans="1:2" ht="15.75" customHeight="1">
      <c r="A734" s="2"/>
      <c r="B734" s="2"/>
    </row>
    <row r="735" spans="1:2" ht="15.75" customHeight="1">
      <c r="A735" s="2"/>
      <c r="B735" s="2"/>
    </row>
    <row r="736" spans="1:2" ht="15.75" customHeight="1">
      <c r="A736" s="2"/>
      <c r="B736" s="2"/>
    </row>
    <row r="737" spans="1:2" ht="15.75" customHeight="1">
      <c r="A737" s="2"/>
      <c r="B737" s="2"/>
    </row>
    <row r="738" spans="1:2" ht="15.75" customHeight="1">
      <c r="A738" s="2"/>
      <c r="B738" s="2"/>
    </row>
    <row r="739" spans="1:2" ht="15.75" customHeight="1">
      <c r="A739" s="2"/>
      <c r="B739" s="2"/>
    </row>
    <row r="740" spans="1:2" ht="15.75" customHeight="1">
      <c r="A740" s="2"/>
      <c r="B740" s="2"/>
    </row>
    <row r="741" spans="1:2" ht="15.75" customHeight="1">
      <c r="A741" s="2"/>
      <c r="B741" s="2"/>
    </row>
    <row r="742" spans="1:2" ht="15.75" customHeight="1">
      <c r="A742" s="2"/>
      <c r="B742" s="2"/>
    </row>
    <row r="743" spans="1:2" ht="15.75" customHeight="1">
      <c r="A743" s="2"/>
      <c r="B743" s="2"/>
    </row>
    <row r="744" spans="1:2" ht="15.75" customHeight="1">
      <c r="A744" s="2"/>
      <c r="B744" s="2"/>
    </row>
    <row r="745" spans="1:2" ht="15.75" customHeight="1">
      <c r="A745" s="2"/>
      <c r="B745" s="2"/>
    </row>
    <row r="746" spans="1:2" ht="15.75" customHeight="1">
      <c r="A746" s="2"/>
      <c r="B746" s="2"/>
    </row>
    <row r="747" spans="1:2" ht="15.75" customHeight="1">
      <c r="A747" s="2"/>
      <c r="B747" s="2"/>
    </row>
    <row r="748" spans="1:2" ht="15.75" customHeight="1">
      <c r="A748" s="2"/>
      <c r="B748" s="2"/>
    </row>
    <row r="749" spans="1:2" ht="15.75" customHeight="1">
      <c r="A749" s="2"/>
      <c r="B749" s="2"/>
    </row>
    <row r="750" spans="1:2" ht="15.75" customHeight="1">
      <c r="A750" s="2"/>
      <c r="B750" s="2"/>
    </row>
    <row r="751" spans="1:2" ht="15.75" customHeight="1">
      <c r="A751" s="2"/>
      <c r="B751" s="2"/>
    </row>
    <row r="752" spans="1:2" ht="15.75" customHeight="1">
      <c r="A752" s="2"/>
      <c r="B752" s="2"/>
    </row>
    <row r="753" spans="1:2" ht="15.75" customHeight="1">
      <c r="A753" s="2"/>
      <c r="B753" s="2"/>
    </row>
    <row r="754" spans="1:2" ht="15.75" customHeight="1">
      <c r="A754" s="2"/>
      <c r="B754" s="2"/>
    </row>
    <row r="755" spans="1:2" ht="15.75" customHeight="1">
      <c r="A755" s="2"/>
      <c r="B755" s="2"/>
    </row>
    <row r="756" spans="1:2" ht="15.75" customHeight="1">
      <c r="A756" s="2"/>
      <c r="B756" s="2"/>
    </row>
    <row r="757" spans="1:2" ht="15.75" customHeight="1">
      <c r="A757" s="2"/>
      <c r="B757" s="2"/>
    </row>
    <row r="758" spans="1:2" ht="15.75" customHeight="1">
      <c r="A758" s="2"/>
      <c r="B758" s="2"/>
    </row>
    <row r="759" spans="1:2" ht="15.75" customHeight="1">
      <c r="A759" s="2"/>
      <c r="B759" s="2"/>
    </row>
    <row r="760" spans="1:2" ht="15.75" customHeight="1">
      <c r="A760" s="2"/>
      <c r="B760" s="2"/>
    </row>
    <row r="761" spans="1:2" ht="15.75" customHeight="1">
      <c r="A761" s="2"/>
      <c r="B761" s="2"/>
    </row>
    <row r="762" spans="1:2" ht="15.75" customHeight="1">
      <c r="A762" s="2"/>
      <c r="B762" s="2"/>
    </row>
    <row r="763" spans="1:2" ht="15.75" customHeight="1">
      <c r="A763" s="2"/>
      <c r="B763" s="2"/>
    </row>
    <row r="764" spans="1:2" ht="15.75" customHeight="1">
      <c r="A764" s="2"/>
      <c r="B764" s="2"/>
    </row>
    <row r="765" spans="1:2" ht="15.75" customHeight="1">
      <c r="A765" s="2"/>
      <c r="B765" s="2"/>
    </row>
    <row r="766" spans="1:2" ht="15.75" customHeight="1">
      <c r="A766" s="2"/>
      <c r="B766" s="2"/>
    </row>
    <row r="767" spans="1:2" ht="15.75" customHeight="1">
      <c r="A767" s="2"/>
      <c r="B767" s="2"/>
    </row>
    <row r="768" spans="1:2" ht="15.75" customHeight="1">
      <c r="A768" s="2"/>
      <c r="B768" s="2"/>
    </row>
    <row r="769" spans="1:2" ht="15.75" customHeight="1">
      <c r="A769" s="2"/>
      <c r="B769" s="2"/>
    </row>
    <row r="770" spans="1:2" ht="15.75" customHeight="1">
      <c r="A770" s="2"/>
      <c r="B770" s="2"/>
    </row>
    <row r="771" spans="1:2" ht="15.75" customHeight="1">
      <c r="A771" s="2"/>
      <c r="B771" s="2"/>
    </row>
    <row r="772" spans="1:2" ht="15.75" customHeight="1">
      <c r="A772" s="2"/>
      <c r="B772" s="2"/>
    </row>
    <row r="773" spans="1:2" ht="15.75" customHeight="1">
      <c r="A773" s="2"/>
      <c r="B773" s="2"/>
    </row>
    <row r="774" spans="1:2" ht="15.75" customHeight="1">
      <c r="A774" s="2"/>
      <c r="B774" s="2"/>
    </row>
    <row r="775" spans="1:2" ht="15.75" customHeight="1">
      <c r="A775" s="2"/>
      <c r="B775" s="2"/>
    </row>
    <row r="776" spans="1:2" ht="15.75" customHeight="1">
      <c r="A776" s="2"/>
      <c r="B776" s="2"/>
    </row>
    <row r="777" spans="1:2" ht="15.75" customHeight="1">
      <c r="A777" s="2"/>
      <c r="B777" s="2"/>
    </row>
    <row r="778" spans="1:2" ht="15.75" customHeight="1">
      <c r="A778" s="2"/>
      <c r="B778" s="2"/>
    </row>
    <row r="779" spans="1:2" ht="15.75" customHeight="1">
      <c r="A779" s="2"/>
      <c r="B779" s="2"/>
    </row>
    <row r="780" spans="1:2" ht="15.75" customHeight="1">
      <c r="A780" s="2"/>
      <c r="B780" s="2"/>
    </row>
    <row r="781" spans="1:2" ht="15.75" customHeight="1">
      <c r="A781" s="2"/>
      <c r="B781" s="2"/>
    </row>
    <row r="782" spans="1:2" ht="15.75" customHeight="1">
      <c r="A782" s="2"/>
      <c r="B782" s="2"/>
    </row>
    <row r="783" spans="1:2" ht="15.75" customHeight="1">
      <c r="A783" s="2"/>
      <c r="B783" s="2"/>
    </row>
    <row r="784" spans="1:2" ht="15.75" customHeight="1">
      <c r="A784" s="2"/>
      <c r="B784" s="2"/>
    </row>
    <row r="785" spans="1:2" ht="15.75" customHeight="1">
      <c r="A785" s="2"/>
      <c r="B785" s="2"/>
    </row>
    <row r="786" spans="1:2" ht="15.75" customHeight="1">
      <c r="A786" s="2"/>
      <c r="B786" s="2"/>
    </row>
    <row r="787" spans="1:2" ht="15.75" customHeight="1">
      <c r="A787" s="2"/>
      <c r="B787" s="2"/>
    </row>
    <row r="788" spans="1:2" ht="15.75" customHeight="1">
      <c r="A788" s="2"/>
      <c r="B788" s="2"/>
    </row>
    <row r="789" spans="1:2" ht="15.75" customHeight="1">
      <c r="A789" s="2"/>
      <c r="B789" s="2"/>
    </row>
    <row r="790" spans="1:2" ht="15.75" customHeight="1">
      <c r="A790" s="2"/>
      <c r="B790" s="2"/>
    </row>
    <row r="791" spans="1:2" ht="15.75" customHeight="1">
      <c r="A791" s="2"/>
      <c r="B791" s="2"/>
    </row>
    <row r="792" spans="1:2" ht="15.75" customHeight="1">
      <c r="A792" s="2"/>
      <c r="B792" s="2"/>
    </row>
    <row r="793" spans="1:2" ht="15.75" customHeight="1">
      <c r="A793" s="2"/>
      <c r="B793" s="2"/>
    </row>
    <row r="794" spans="1:2" ht="15.75" customHeight="1">
      <c r="A794" s="2"/>
      <c r="B794" s="2"/>
    </row>
    <row r="795" spans="1:2" ht="15.75" customHeight="1">
      <c r="A795" s="2"/>
      <c r="B795" s="2"/>
    </row>
    <row r="796" spans="1:2" ht="15.75" customHeight="1">
      <c r="A796" s="2"/>
      <c r="B796" s="2"/>
    </row>
    <row r="797" spans="1:2" ht="15.75" customHeight="1">
      <c r="A797" s="2"/>
      <c r="B797" s="2"/>
    </row>
    <row r="798" spans="1:2" ht="15.75" customHeight="1">
      <c r="A798" s="2"/>
      <c r="B798" s="2"/>
    </row>
    <row r="799" spans="1:2" ht="15.75" customHeight="1">
      <c r="A799" s="2"/>
      <c r="B799" s="2"/>
    </row>
    <row r="800" spans="1:2" ht="15.75" customHeight="1">
      <c r="A800" s="2"/>
      <c r="B800" s="2"/>
    </row>
    <row r="801" spans="1:2" ht="15.75" customHeight="1">
      <c r="A801" s="2"/>
      <c r="B801" s="2"/>
    </row>
    <row r="802" spans="1:2" ht="15.75" customHeight="1">
      <c r="A802" s="2"/>
      <c r="B802" s="2"/>
    </row>
    <row r="803" spans="1:2" ht="15.75" customHeight="1">
      <c r="A803" s="2"/>
      <c r="B803" s="2"/>
    </row>
    <row r="804" spans="1:2" ht="15.75" customHeight="1">
      <c r="A804" s="2"/>
      <c r="B804" s="2"/>
    </row>
    <row r="805" spans="1:2" ht="15.75" customHeight="1">
      <c r="A805" s="2"/>
      <c r="B805" s="2"/>
    </row>
    <row r="806" spans="1:2" ht="15.75" customHeight="1">
      <c r="A806" s="2"/>
      <c r="B806" s="2"/>
    </row>
    <row r="807" spans="1:2" ht="15.75" customHeight="1">
      <c r="A807" s="2"/>
      <c r="B807" s="2"/>
    </row>
    <row r="808" spans="1:2" ht="15.75" customHeight="1">
      <c r="A808" s="2"/>
      <c r="B808" s="2"/>
    </row>
    <row r="809" spans="1:2" ht="15.75" customHeight="1">
      <c r="A809" s="2"/>
      <c r="B809" s="2"/>
    </row>
    <row r="810" spans="1:2" ht="15.75" customHeight="1">
      <c r="A810" s="2"/>
      <c r="B810" s="2"/>
    </row>
    <row r="811" spans="1:2" ht="15.75" customHeight="1">
      <c r="A811" s="2"/>
      <c r="B811" s="2"/>
    </row>
    <row r="812" spans="1:2" ht="15.75" customHeight="1">
      <c r="A812" s="2"/>
      <c r="B812" s="2"/>
    </row>
    <row r="813" spans="1:2" ht="15.75" customHeight="1">
      <c r="A813" s="2"/>
      <c r="B813" s="2"/>
    </row>
    <row r="814" spans="1:2" ht="15.75" customHeight="1">
      <c r="A814" s="2"/>
      <c r="B814" s="2"/>
    </row>
    <row r="815" spans="1:2" ht="15.75" customHeight="1">
      <c r="A815" s="2"/>
      <c r="B815" s="2"/>
    </row>
    <row r="816" spans="1:2" ht="15.75" customHeight="1">
      <c r="A816" s="2"/>
      <c r="B816" s="2"/>
    </row>
    <row r="817" spans="1:2" ht="15.75" customHeight="1">
      <c r="A817" s="2"/>
      <c r="B817" s="2"/>
    </row>
    <row r="818" spans="1:2" ht="15.75" customHeight="1">
      <c r="A818" s="2"/>
      <c r="B818" s="2"/>
    </row>
    <row r="819" spans="1:2" ht="15.75" customHeight="1">
      <c r="A819" s="2"/>
      <c r="B819" s="2"/>
    </row>
    <row r="820" spans="1:2" ht="15.75" customHeight="1">
      <c r="A820" s="2"/>
      <c r="B820" s="2"/>
    </row>
    <row r="821" spans="1:2" ht="15.75" customHeight="1">
      <c r="A821" s="2"/>
      <c r="B821" s="2"/>
    </row>
    <row r="822" spans="1:2" ht="15.75" customHeight="1">
      <c r="A822" s="2"/>
      <c r="B822" s="2"/>
    </row>
    <row r="823" spans="1:2" ht="15.75" customHeight="1">
      <c r="A823" s="2"/>
      <c r="B823" s="2"/>
    </row>
    <row r="824" spans="1:2" ht="15.75" customHeight="1">
      <c r="A824" s="2"/>
      <c r="B824" s="2"/>
    </row>
    <row r="825" spans="1:2" ht="15.75" customHeight="1">
      <c r="A825" s="2"/>
      <c r="B825" s="2"/>
    </row>
    <row r="826" spans="1:2" ht="15.75" customHeight="1">
      <c r="A826" s="2"/>
      <c r="B826" s="2"/>
    </row>
    <row r="827" spans="1:2" ht="15.75" customHeight="1">
      <c r="A827" s="2"/>
      <c r="B827" s="2"/>
    </row>
    <row r="828" spans="1:2" ht="15.75" customHeight="1">
      <c r="A828" s="2"/>
      <c r="B828" s="2"/>
    </row>
    <row r="829" spans="1:2" ht="15.75" customHeight="1">
      <c r="A829" s="2"/>
      <c r="B829" s="2"/>
    </row>
    <row r="830" spans="1:2" ht="15.75" customHeight="1">
      <c r="A830" s="2"/>
      <c r="B830" s="2"/>
    </row>
    <row r="831" spans="1:2" ht="15.75" customHeight="1">
      <c r="A831" s="2"/>
      <c r="B831" s="2"/>
    </row>
    <row r="832" spans="1:2" ht="15.75" customHeight="1">
      <c r="A832" s="2"/>
      <c r="B832" s="2"/>
    </row>
    <row r="833" spans="1:2" ht="15.75" customHeight="1">
      <c r="A833" s="2"/>
      <c r="B833" s="2"/>
    </row>
    <row r="834" spans="1:2" ht="15.75" customHeight="1">
      <c r="A834" s="2"/>
      <c r="B834" s="2"/>
    </row>
    <row r="835" spans="1:2" ht="15.75" customHeight="1">
      <c r="A835" s="2"/>
      <c r="B835" s="2"/>
    </row>
    <row r="836" spans="1:2" ht="15.75" customHeight="1">
      <c r="A836" s="2"/>
      <c r="B836" s="2"/>
    </row>
    <row r="837" spans="1:2" ht="15.75" customHeight="1">
      <c r="A837" s="2"/>
      <c r="B837" s="2"/>
    </row>
    <row r="838" spans="1:2" ht="15.75" customHeight="1">
      <c r="A838" s="2"/>
      <c r="B838" s="2"/>
    </row>
    <row r="839" spans="1:2" ht="15.75" customHeight="1">
      <c r="A839" s="2"/>
      <c r="B839" s="2"/>
    </row>
    <row r="840" spans="1:2" ht="15.75" customHeight="1">
      <c r="A840" s="2"/>
      <c r="B840" s="2"/>
    </row>
    <row r="841" spans="1:2" ht="15.75" customHeight="1">
      <c r="A841" s="2"/>
      <c r="B841" s="2"/>
    </row>
    <row r="842" spans="1:2" ht="15.75" customHeight="1">
      <c r="A842" s="2"/>
      <c r="B842" s="2"/>
    </row>
    <row r="843" spans="1:2" ht="15.75" customHeight="1">
      <c r="A843" s="2"/>
      <c r="B843" s="2"/>
    </row>
    <row r="844" spans="1:2" ht="15.75" customHeight="1">
      <c r="A844" s="2"/>
      <c r="B844" s="2"/>
    </row>
    <row r="845" spans="1:2" ht="15.75" customHeight="1">
      <c r="A845" s="2"/>
      <c r="B845" s="2"/>
    </row>
    <row r="846" spans="1:2" ht="15.75" customHeight="1">
      <c r="A846" s="2"/>
      <c r="B846" s="2"/>
    </row>
    <row r="847" spans="1:2" ht="15.75" customHeight="1">
      <c r="A847" s="2"/>
      <c r="B847" s="2"/>
    </row>
    <row r="848" spans="1:2" ht="15.75" customHeight="1">
      <c r="A848" s="2"/>
      <c r="B848" s="2"/>
    </row>
    <row r="849" spans="1:2" ht="15.75" customHeight="1">
      <c r="A849" s="2"/>
      <c r="B849" s="2"/>
    </row>
    <row r="850" spans="1:2" ht="15.75" customHeight="1">
      <c r="A850" s="2"/>
      <c r="B850" s="2"/>
    </row>
    <row r="851" spans="1:2" ht="15.75" customHeight="1">
      <c r="A851" s="2"/>
      <c r="B851" s="2"/>
    </row>
    <row r="852" spans="1:2" ht="15.75" customHeight="1">
      <c r="A852" s="2"/>
      <c r="B852" s="2"/>
    </row>
    <row r="853" spans="1:2" ht="15.75" customHeight="1">
      <c r="A853" s="2"/>
      <c r="B853" s="2"/>
    </row>
    <row r="854" spans="1:2" ht="15.75" customHeight="1">
      <c r="A854" s="2"/>
      <c r="B854" s="2"/>
    </row>
    <row r="855" spans="1:2" ht="15.75" customHeight="1">
      <c r="A855" s="2"/>
      <c r="B855" s="2"/>
    </row>
    <row r="856" spans="1:2" ht="15.75" customHeight="1">
      <c r="A856" s="2"/>
      <c r="B856" s="2"/>
    </row>
    <row r="857" spans="1:2" ht="15.75" customHeight="1">
      <c r="A857" s="2"/>
      <c r="B857" s="2"/>
    </row>
    <row r="858" spans="1:2" ht="15.75" customHeight="1">
      <c r="A858" s="2"/>
      <c r="B858" s="2"/>
    </row>
    <row r="859" spans="1:2" ht="15.75" customHeight="1">
      <c r="A859" s="2"/>
      <c r="B859" s="2"/>
    </row>
    <row r="860" spans="1:2" ht="15.75" customHeight="1">
      <c r="A860" s="2"/>
      <c r="B860" s="2"/>
    </row>
    <row r="861" spans="1:2" ht="15.75" customHeight="1">
      <c r="A861" s="2"/>
      <c r="B861" s="2"/>
    </row>
    <row r="862" spans="1:2" ht="15.75" customHeight="1">
      <c r="A862" s="2"/>
      <c r="B862" s="2"/>
    </row>
    <row r="863" spans="1:2" ht="15.75" customHeight="1">
      <c r="A863" s="2"/>
      <c r="B863" s="2"/>
    </row>
    <row r="864" spans="1:2" ht="15.75" customHeight="1">
      <c r="A864" s="2"/>
      <c r="B864" s="2"/>
    </row>
    <row r="865" spans="1:2" ht="15.75" customHeight="1">
      <c r="A865" s="2"/>
      <c r="B865" s="2"/>
    </row>
    <row r="866" spans="1:2" ht="15.75" customHeight="1">
      <c r="A866" s="2"/>
      <c r="B866" s="2"/>
    </row>
    <row r="867" spans="1:2" ht="15.75" customHeight="1">
      <c r="A867" s="2"/>
      <c r="B867" s="2"/>
    </row>
    <row r="868" spans="1:2" ht="15.75" customHeight="1">
      <c r="A868" s="2"/>
      <c r="B868" s="2"/>
    </row>
    <row r="869" spans="1:2" ht="15.75" customHeight="1">
      <c r="A869" s="2"/>
      <c r="B869" s="2"/>
    </row>
    <row r="870" spans="1:2" ht="15.75" customHeight="1">
      <c r="A870" s="2"/>
      <c r="B870" s="2"/>
    </row>
    <row r="871" spans="1:2" ht="15.75" customHeight="1">
      <c r="A871" s="2"/>
      <c r="B871" s="2"/>
    </row>
    <row r="872" spans="1:2" ht="15.75" customHeight="1">
      <c r="A872" s="2"/>
      <c r="B872" s="2"/>
    </row>
    <row r="873" spans="1:2" ht="15.75" customHeight="1">
      <c r="A873" s="2"/>
      <c r="B873" s="2"/>
    </row>
    <row r="874" spans="1:2" ht="15.75" customHeight="1">
      <c r="A874" s="2"/>
      <c r="B874" s="2"/>
    </row>
    <row r="875" spans="1:2" ht="15.75" customHeight="1">
      <c r="A875" s="2"/>
      <c r="B875" s="2"/>
    </row>
    <row r="876" spans="1:2" ht="15.75" customHeight="1">
      <c r="A876" s="2"/>
      <c r="B876" s="2"/>
    </row>
    <row r="877" spans="1:2" ht="15.75" customHeight="1">
      <c r="A877" s="2"/>
      <c r="B877" s="2"/>
    </row>
    <row r="878" spans="1:2" ht="15.75" customHeight="1">
      <c r="A878" s="2"/>
      <c r="B878" s="2"/>
    </row>
    <row r="879" spans="1:2" ht="15.75" customHeight="1">
      <c r="A879" s="2"/>
      <c r="B879" s="2"/>
    </row>
    <row r="880" spans="1:2" ht="15.75" customHeight="1">
      <c r="A880" s="2"/>
      <c r="B880" s="2"/>
    </row>
    <row r="881" spans="1:2" ht="15.75" customHeight="1">
      <c r="A881" s="2"/>
      <c r="B881" s="2"/>
    </row>
    <row r="882" spans="1:2" ht="15.75" customHeight="1">
      <c r="A882" s="2"/>
      <c r="B882" s="2"/>
    </row>
    <row r="883" spans="1:2" ht="15.75" customHeight="1">
      <c r="A883" s="2"/>
      <c r="B883" s="2"/>
    </row>
    <row r="884" spans="1:2" ht="15.75" customHeight="1">
      <c r="A884" s="2"/>
      <c r="B884" s="2"/>
    </row>
    <row r="885" spans="1:2" ht="15.75" customHeight="1">
      <c r="A885" s="2"/>
      <c r="B885" s="2"/>
    </row>
    <row r="886" spans="1:2" ht="15.75" customHeight="1">
      <c r="A886" s="2"/>
      <c r="B886" s="2"/>
    </row>
    <row r="887" spans="1:2" ht="15.75" customHeight="1">
      <c r="A887" s="2"/>
      <c r="B887" s="2"/>
    </row>
    <row r="888" spans="1:2" ht="15.75" customHeight="1">
      <c r="A888" s="2"/>
      <c r="B888" s="2"/>
    </row>
    <row r="889" spans="1:2" ht="15.75" customHeight="1">
      <c r="A889" s="2"/>
      <c r="B889" s="2"/>
    </row>
    <row r="890" spans="1:2" ht="15.75" customHeight="1">
      <c r="A890" s="2"/>
      <c r="B890" s="2"/>
    </row>
    <row r="891" spans="1:2" ht="15.75" customHeight="1">
      <c r="A891" s="2"/>
      <c r="B891" s="2"/>
    </row>
    <row r="892" spans="1:2" ht="15.75" customHeight="1">
      <c r="A892" s="2"/>
      <c r="B892" s="2"/>
    </row>
    <row r="893" spans="1:2" ht="15.75" customHeight="1">
      <c r="A893" s="2"/>
      <c r="B893" s="2"/>
    </row>
    <row r="894" spans="1:2" ht="15.75" customHeight="1">
      <c r="A894" s="2"/>
      <c r="B894" s="2"/>
    </row>
    <row r="895" spans="1:2" ht="15.75" customHeight="1">
      <c r="A895" s="2"/>
      <c r="B895" s="2"/>
    </row>
    <row r="896" spans="1:2" ht="15.75" customHeight="1">
      <c r="A896" s="2"/>
      <c r="B896" s="2"/>
    </row>
    <row r="897" spans="1:2" ht="15.75" customHeight="1">
      <c r="A897" s="2"/>
      <c r="B897" s="2"/>
    </row>
    <row r="898" spans="1:2" ht="15.75" customHeight="1">
      <c r="A898" s="2"/>
      <c r="B898" s="2"/>
    </row>
    <row r="899" spans="1:2" ht="15.75" customHeight="1">
      <c r="A899" s="2"/>
      <c r="B899" s="2"/>
    </row>
    <row r="900" spans="1:2" ht="15.75" customHeight="1">
      <c r="A900" s="2"/>
      <c r="B900" s="2"/>
    </row>
    <row r="901" spans="1:2" ht="15.75" customHeight="1">
      <c r="A901" s="2"/>
      <c r="B901" s="2"/>
    </row>
    <row r="902" spans="1:2" ht="15.75" customHeight="1">
      <c r="A902" s="2"/>
      <c r="B902" s="2"/>
    </row>
    <row r="903" spans="1:2" ht="15.75" customHeight="1">
      <c r="A903" s="2"/>
      <c r="B903" s="2"/>
    </row>
    <row r="904" spans="1:2" ht="15.75" customHeight="1">
      <c r="A904" s="2"/>
      <c r="B904" s="2"/>
    </row>
    <row r="905" spans="1:2" ht="15.75" customHeight="1">
      <c r="A905" s="2"/>
      <c r="B905" s="2"/>
    </row>
    <row r="906" spans="1:2" ht="15.75" customHeight="1">
      <c r="A906" s="2"/>
      <c r="B906" s="2"/>
    </row>
    <row r="907" spans="1:2" ht="15.75" customHeight="1">
      <c r="A907" s="2"/>
      <c r="B907" s="2"/>
    </row>
    <row r="908" spans="1:2" ht="15.75" customHeight="1">
      <c r="A908" s="2"/>
      <c r="B908" s="2"/>
    </row>
    <row r="909" spans="1:2" ht="15.75" customHeight="1">
      <c r="A909" s="2"/>
      <c r="B909" s="2"/>
    </row>
    <row r="910" spans="1:2" ht="15.75" customHeight="1">
      <c r="A910" s="2"/>
      <c r="B910" s="2"/>
    </row>
    <row r="911" spans="1:2" ht="15.75" customHeight="1">
      <c r="A911" s="2"/>
      <c r="B911" s="2"/>
    </row>
    <row r="912" spans="1:2" ht="15.75" customHeight="1">
      <c r="A912" s="2"/>
      <c r="B912" s="2"/>
    </row>
    <row r="913" spans="1:2" ht="15.75" customHeight="1">
      <c r="A913" s="2"/>
      <c r="B913" s="2"/>
    </row>
    <row r="914" spans="1:2" ht="15.75" customHeight="1">
      <c r="A914" s="2"/>
      <c r="B914" s="2"/>
    </row>
    <row r="915" spans="1:2" ht="15.75" customHeight="1">
      <c r="A915" s="2"/>
      <c r="B915" s="2"/>
    </row>
    <row r="916" spans="1:2" ht="15.75" customHeight="1">
      <c r="A916" s="2"/>
      <c r="B916" s="2"/>
    </row>
    <row r="917" spans="1:2" ht="15.75" customHeight="1">
      <c r="A917" s="2"/>
      <c r="B917" s="2"/>
    </row>
    <row r="918" spans="1:2" ht="15.75" customHeight="1">
      <c r="A918" s="2"/>
      <c r="B918" s="2"/>
    </row>
    <row r="919" spans="1:2" ht="15.75" customHeight="1">
      <c r="A919" s="2"/>
      <c r="B919" s="2"/>
    </row>
    <row r="920" spans="1:2" ht="15.75" customHeight="1">
      <c r="A920" s="2"/>
      <c r="B920" s="2"/>
    </row>
    <row r="921" spans="1:2" ht="15.75" customHeight="1">
      <c r="A921" s="2"/>
      <c r="B921" s="2"/>
    </row>
    <row r="922" spans="1:2" ht="15.75" customHeight="1">
      <c r="A922" s="2"/>
      <c r="B922" s="2"/>
    </row>
    <row r="923" spans="1:2" ht="15.75" customHeight="1">
      <c r="A923" s="2"/>
      <c r="B923" s="2"/>
    </row>
    <row r="924" spans="1:2" ht="15.75" customHeight="1">
      <c r="A924" s="2"/>
      <c r="B924" s="2"/>
    </row>
    <row r="925" spans="1:2" ht="15.75" customHeight="1">
      <c r="A925" s="2"/>
      <c r="B925" s="2"/>
    </row>
    <row r="926" spans="1:2" ht="15.75" customHeight="1">
      <c r="A926" s="2"/>
      <c r="B926" s="2"/>
    </row>
    <row r="927" spans="1:2" ht="15.75" customHeight="1">
      <c r="A927" s="2"/>
      <c r="B927" s="2"/>
    </row>
    <row r="928" spans="1:2" ht="15.75" customHeight="1">
      <c r="A928" s="2"/>
      <c r="B928" s="2"/>
    </row>
    <row r="929" spans="1:2" ht="15.75" customHeight="1">
      <c r="A929" s="2"/>
      <c r="B929" s="2"/>
    </row>
    <row r="930" spans="1:2" ht="15.75" customHeight="1">
      <c r="A930" s="2"/>
      <c r="B930" s="2"/>
    </row>
    <row r="931" spans="1:2" ht="15.75" customHeight="1">
      <c r="A931" s="2"/>
      <c r="B931" s="2"/>
    </row>
    <row r="932" spans="1:2" ht="15.75" customHeight="1">
      <c r="A932" s="2"/>
      <c r="B932" s="2"/>
    </row>
    <row r="933" spans="1:2" ht="15.75" customHeight="1">
      <c r="A933" s="2"/>
      <c r="B933" s="2"/>
    </row>
    <row r="934" spans="1:2" ht="15.75" customHeight="1">
      <c r="A934" s="2"/>
      <c r="B934" s="2"/>
    </row>
    <row r="935" spans="1:2" ht="15.75" customHeight="1">
      <c r="A935" s="2"/>
      <c r="B935" s="2"/>
    </row>
    <row r="936" spans="1:2" ht="15.75" customHeight="1">
      <c r="A936" s="2"/>
      <c r="B936" s="2"/>
    </row>
    <row r="937" spans="1:2" ht="15.75" customHeight="1">
      <c r="A937" s="2"/>
      <c r="B937" s="2"/>
    </row>
    <row r="938" spans="1:2" ht="15.75" customHeight="1">
      <c r="A938" s="2"/>
      <c r="B938" s="2"/>
    </row>
    <row r="939" spans="1:2" ht="15.75" customHeight="1">
      <c r="A939" s="2"/>
      <c r="B939" s="2"/>
    </row>
    <row r="940" spans="1:2" ht="15.75" customHeight="1">
      <c r="A940" s="2"/>
      <c r="B940" s="2"/>
    </row>
    <row r="941" spans="1:2" ht="15.75" customHeight="1">
      <c r="A941" s="2"/>
      <c r="B941" s="2"/>
    </row>
    <row r="942" spans="1:2" ht="15.75" customHeight="1">
      <c r="A942" s="2"/>
      <c r="B942" s="2"/>
    </row>
    <row r="943" spans="1:2" ht="15.75" customHeight="1">
      <c r="A943" s="2"/>
      <c r="B943" s="2"/>
    </row>
    <row r="944" spans="1:2" ht="15.75" customHeight="1">
      <c r="A944" s="2"/>
      <c r="B944" s="2"/>
    </row>
    <row r="945" spans="1:2" ht="15.75" customHeight="1">
      <c r="A945" s="2"/>
      <c r="B945" s="2"/>
    </row>
    <row r="946" spans="1:2" ht="15.75" customHeight="1">
      <c r="A946" s="2"/>
      <c r="B946" s="2"/>
    </row>
    <row r="947" spans="1:2" ht="15.75" customHeight="1">
      <c r="A947" s="2"/>
      <c r="B947" s="2"/>
    </row>
    <row r="948" spans="1:2" ht="15.75" customHeight="1">
      <c r="A948" s="2"/>
      <c r="B948" s="2"/>
    </row>
    <row r="949" spans="1:2" ht="15.75" customHeight="1">
      <c r="A949" s="2"/>
      <c r="B949" s="2"/>
    </row>
    <row r="950" spans="1:2" ht="15.75" customHeight="1">
      <c r="A950" s="2"/>
      <c r="B950" s="2"/>
    </row>
    <row r="951" spans="1:2" ht="15.75" customHeight="1">
      <c r="A951" s="2"/>
      <c r="B951" s="2"/>
    </row>
    <row r="952" spans="1:2" ht="15.75" customHeight="1">
      <c r="A952" s="2"/>
      <c r="B952" s="2"/>
    </row>
    <row r="953" spans="1:2" ht="15.75" customHeight="1">
      <c r="A953" s="2"/>
      <c r="B953" s="2"/>
    </row>
    <row r="954" spans="1:2" ht="15.75" customHeight="1">
      <c r="A954" s="2"/>
      <c r="B954" s="2"/>
    </row>
    <row r="955" spans="1:2" ht="15.75" customHeight="1">
      <c r="A955" s="2"/>
      <c r="B955" s="2"/>
    </row>
    <row r="956" spans="1:2" ht="15.75" customHeight="1">
      <c r="A956" s="2"/>
      <c r="B956" s="2"/>
    </row>
    <row r="957" spans="1:2" ht="15.75" customHeight="1">
      <c r="A957" s="2"/>
      <c r="B957" s="2"/>
    </row>
    <row r="958" spans="1:2" ht="15.75" customHeight="1">
      <c r="A958" s="2"/>
      <c r="B958" s="2"/>
    </row>
    <row r="959" spans="1:2" ht="15.75" customHeight="1">
      <c r="A959" s="2"/>
      <c r="B959" s="2"/>
    </row>
    <row r="960" spans="1:2" ht="15.75" customHeight="1">
      <c r="A960" s="2"/>
      <c r="B960" s="2"/>
    </row>
    <row r="961" spans="1:2" ht="15.75" customHeight="1">
      <c r="A961" s="2"/>
      <c r="B961" s="2"/>
    </row>
    <row r="962" spans="1:2" ht="15.75" customHeight="1">
      <c r="A962" s="2"/>
      <c r="B962" s="2"/>
    </row>
    <row r="963" spans="1:2" ht="15.75" customHeight="1">
      <c r="A963" s="2"/>
      <c r="B963" s="2"/>
    </row>
    <row r="964" spans="1:2" ht="15.75" customHeight="1">
      <c r="A964" s="2"/>
      <c r="B964" s="2"/>
    </row>
    <row r="965" spans="1:2" ht="15.75" customHeight="1">
      <c r="A965" s="2"/>
      <c r="B965" s="2"/>
    </row>
    <row r="966" spans="1:2" ht="15.75" customHeight="1">
      <c r="A966" s="2"/>
      <c r="B966" s="2"/>
    </row>
    <row r="967" spans="1:2" ht="15.75" customHeight="1">
      <c r="A967" s="2"/>
      <c r="B967" s="2"/>
    </row>
    <row r="968" spans="1:2" ht="15.75" customHeight="1">
      <c r="A968" s="2"/>
      <c r="B968" s="2"/>
    </row>
    <row r="969" spans="1:2" ht="15.75" customHeight="1">
      <c r="A969" s="2"/>
      <c r="B969" s="2"/>
    </row>
    <row r="970" spans="1:2" ht="15.75" customHeight="1">
      <c r="A970" s="2"/>
      <c r="B970" s="2"/>
    </row>
    <row r="971" spans="1:2" ht="15.75" customHeight="1">
      <c r="A971" s="2"/>
      <c r="B971" s="2"/>
    </row>
    <row r="972" spans="1:2" ht="15.75" customHeight="1">
      <c r="A972" s="2"/>
      <c r="B972" s="2"/>
    </row>
    <row r="973" spans="1:2" ht="15.75" customHeight="1">
      <c r="A973" s="2"/>
      <c r="B973" s="2"/>
    </row>
    <row r="974" spans="1:2" ht="15.75" customHeight="1">
      <c r="A974" s="2"/>
      <c r="B974" s="2"/>
    </row>
    <row r="975" spans="1:2" ht="15.75" customHeight="1">
      <c r="A975" s="2"/>
      <c r="B975" s="2"/>
    </row>
    <row r="976" spans="1:2" ht="15.75" customHeight="1">
      <c r="A976" s="2"/>
      <c r="B976" s="2"/>
    </row>
    <row r="977" spans="1:2" ht="15.75" customHeight="1">
      <c r="A977" s="2"/>
      <c r="B977" s="2"/>
    </row>
    <row r="978" spans="1:2" ht="15.75" customHeight="1">
      <c r="A978" s="2"/>
      <c r="B978" s="2"/>
    </row>
    <row r="979" spans="1:2" ht="15.75" customHeight="1">
      <c r="A979" s="2"/>
      <c r="B979" s="2"/>
    </row>
    <row r="980" spans="1:2" ht="15.75" customHeight="1">
      <c r="A980" s="2"/>
      <c r="B980" s="2"/>
    </row>
    <row r="981" spans="1:2" ht="15.75" customHeight="1">
      <c r="A981" s="2"/>
      <c r="B981" s="2"/>
    </row>
    <row r="982" spans="1:2" ht="15.75" customHeight="1">
      <c r="A982" s="2"/>
      <c r="B982" s="2"/>
    </row>
    <row r="983" spans="1:2" ht="15.75" customHeight="1">
      <c r="A983" s="2"/>
      <c r="B983" s="2"/>
    </row>
    <row r="984" spans="1:2" ht="15.75" customHeight="1">
      <c r="A984" s="2"/>
      <c r="B984" s="2"/>
    </row>
    <row r="985" spans="1:2" ht="15.75" customHeight="1">
      <c r="A985" s="2"/>
      <c r="B985" s="2"/>
    </row>
    <row r="986" spans="1:2" ht="15.75" customHeight="1">
      <c r="A986" s="2"/>
      <c r="B986" s="2"/>
    </row>
    <row r="987" spans="1:2" ht="15.75" customHeight="1">
      <c r="A987" s="2"/>
      <c r="B987" s="2"/>
    </row>
    <row r="988" spans="1:2" ht="15.75" customHeight="1">
      <c r="A988" s="2"/>
      <c r="B988" s="2"/>
    </row>
    <row r="989" spans="1:2" ht="15.75" customHeight="1">
      <c r="A989" s="2"/>
      <c r="B989" s="2"/>
    </row>
    <row r="990" spans="1:2" ht="15.75" customHeight="1">
      <c r="A990" s="2"/>
      <c r="B990" s="2"/>
    </row>
    <row r="991" spans="1:2" ht="15.75" customHeight="1">
      <c r="A991" s="2"/>
      <c r="B991" s="2"/>
    </row>
    <row r="992" spans="1:2" ht="15.75" customHeight="1">
      <c r="A992" s="2"/>
      <c r="B992" s="2"/>
    </row>
    <row r="993" spans="1:2" ht="15.75" customHeight="1">
      <c r="A993" s="2"/>
      <c r="B993" s="2"/>
    </row>
    <row r="994" spans="1:2" ht="15.75" customHeight="1">
      <c r="A994" s="2"/>
      <c r="B994" s="2"/>
    </row>
    <row r="995" spans="1:2" ht="15.75" customHeight="1">
      <c r="A995" s="2"/>
      <c r="B995" s="2"/>
    </row>
    <row r="996" spans="1:2" ht="15.75" customHeight="1">
      <c r="A996" s="2"/>
      <c r="B996" s="2"/>
    </row>
    <row r="997" spans="1:2" ht="15.75" customHeight="1">
      <c r="A997" s="2"/>
      <c r="B997" s="2"/>
    </row>
    <row r="998" spans="1:2" ht="15.75" customHeight="1">
      <c r="A998" s="2"/>
      <c r="B998" s="2"/>
    </row>
    <row r="999" spans="1:2" ht="15.75" customHeight="1">
      <c r="A999" s="2"/>
      <c r="B999" s="2"/>
    </row>
    <row r="1000" spans="1:2" ht="15.75" customHeight="1">
      <c r="A1000" s="2"/>
      <c r="B1000" s="2"/>
    </row>
    <row r="1001" spans="1:2" ht="15.75" customHeight="1">
      <c r="A1001" s="2"/>
      <c r="B1001" s="2"/>
    </row>
    <row r="1002" spans="1:2" ht="15.75" customHeight="1">
      <c r="A1002" s="2"/>
      <c r="B1002" s="2"/>
    </row>
    <row r="1003" spans="1:2" ht="15.75" customHeight="1">
      <c r="A1003" s="2"/>
      <c r="B1003" s="2"/>
    </row>
    <row r="1004" spans="1:2" ht="15.75" customHeight="1">
      <c r="A1004" s="2"/>
      <c r="B1004" s="2"/>
    </row>
    <row r="1005" spans="1:2" ht="15.75" customHeight="1">
      <c r="A1005" s="2"/>
      <c r="B1005" s="2"/>
    </row>
    <row r="1006" spans="1:2" ht="15.75" customHeight="1">
      <c r="A1006" s="2"/>
      <c r="B1006" s="2"/>
    </row>
    <row r="1007" spans="1:2" ht="15.75" customHeight="1">
      <c r="A1007" s="2"/>
      <c r="B1007" s="2"/>
    </row>
    <row r="1008" spans="1:2" ht="15.75" customHeight="1">
      <c r="A1008" s="2"/>
      <c r="B1008" s="2"/>
    </row>
    <row r="1009" spans="1:2" ht="15.75" customHeight="1">
      <c r="A1009" s="2"/>
      <c r="B1009" s="2"/>
    </row>
    <row r="1010" spans="1:2" ht="15.75" customHeight="1">
      <c r="A1010" s="2"/>
      <c r="B1010" s="2"/>
    </row>
    <row r="1011" spans="1:2" ht="15.75" customHeight="1">
      <c r="A1011" s="2"/>
      <c r="B1011" s="2"/>
    </row>
    <row r="1012" spans="1:2" ht="15.75" customHeight="1">
      <c r="A1012" s="2"/>
      <c r="B1012" s="2"/>
    </row>
    <row r="1013" spans="1:2" ht="15.75" customHeight="1">
      <c r="A1013" s="2"/>
      <c r="B1013" s="2"/>
    </row>
    <row r="1014" spans="1:2" ht="15.75" customHeight="1">
      <c r="A1014" s="2"/>
      <c r="B1014" s="2"/>
    </row>
    <row r="1015" spans="1:2" ht="15.75" customHeight="1">
      <c r="A1015" s="2"/>
      <c r="B1015" s="2"/>
    </row>
  </sheetData>
  <mergeCells count="22">
    <mergeCell ref="A1:F1"/>
    <mergeCell ref="A21:F21"/>
    <mergeCell ref="A2:F2"/>
    <mergeCell ref="A3:F3"/>
    <mergeCell ref="A6:F6"/>
    <mergeCell ref="A5:F5"/>
    <mergeCell ref="A4:F4"/>
    <mergeCell ref="B8:H8"/>
    <mergeCell ref="A27:F27"/>
    <mergeCell ref="A26:F26"/>
    <mergeCell ref="A22:F22"/>
    <mergeCell ref="A35:F35"/>
    <mergeCell ref="A34:F34"/>
    <mergeCell ref="A33:F33"/>
    <mergeCell ref="A28:F28"/>
    <mergeCell ref="A29:F29"/>
    <mergeCell ref="A31:F31"/>
    <mergeCell ref="A30:F30"/>
    <mergeCell ref="A32:F32"/>
    <mergeCell ref="A25:F25"/>
    <mergeCell ref="A24:F24"/>
    <mergeCell ref="A23:F23"/>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1"/>
  <sheetViews>
    <sheetView workbookViewId="0">
      <selection activeCell="I25" sqref="I25"/>
    </sheetView>
  </sheetViews>
  <sheetFormatPr defaultColWidth="14.42578125" defaultRowHeight="15" customHeight="1"/>
  <cols>
    <col min="1" max="2" width="12.7109375" customWidth="1"/>
    <col min="3" max="7" width="10.7109375" customWidth="1"/>
    <col min="8" max="26" width="8.7109375" customWidth="1"/>
  </cols>
  <sheetData>
    <row r="1" spans="1:7" s="136" customFormat="1" ht="15" customHeight="1">
      <c r="A1" s="261" t="s">
        <v>458</v>
      </c>
      <c r="B1" s="261"/>
      <c r="C1" s="261"/>
      <c r="D1" s="261"/>
      <c r="E1" s="261"/>
      <c r="F1" s="261"/>
      <c r="G1" s="261"/>
    </row>
    <row r="2" spans="1:7">
      <c r="A2" s="265" t="s">
        <v>463</v>
      </c>
      <c r="B2" s="266"/>
      <c r="C2" s="266"/>
      <c r="D2" s="266"/>
      <c r="E2" s="266"/>
      <c r="F2" s="266"/>
      <c r="G2" s="267"/>
    </row>
    <row r="3" spans="1:7">
      <c r="A3" s="262"/>
      <c r="B3" s="200"/>
      <c r="C3" s="200"/>
      <c r="D3" s="200"/>
      <c r="E3" s="200"/>
      <c r="F3" s="200"/>
      <c r="G3" s="200"/>
    </row>
    <row r="4" spans="1:7">
      <c r="A4" s="268" t="s">
        <v>66</v>
      </c>
      <c r="B4" s="269"/>
      <c r="C4" s="269"/>
      <c r="D4" s="269"/>
      <c r="E4" s="269"/>
      <c r="F4" s="269"/>
      <c r="G4" s="270"/>
    </row>
    <row r="5" spans="1:7" ht="24.75">
      <c r="A5" s="257" t="s">
        <v>8</v>
      </c>
      <c r="B5" s="191"/>
      <c r="C5" s="15" t="s">
        <v>67</v>
      </c>
      <c r="D5" s="15" t="s">
        <v>68</v>
      </c>
      <c r="E5" s="15" t="s">
        <v>69</v>
      </c>
      <c r="F5" s="15" t="s">
        <v>70</v>
      </c>
      <c r="G5" s="15" t="s">
        <v>71</v>
      </c>
    </row>
    <row r="6" spans="1:7" ht="30" customHeight="1">
      <c r="A6" s="218" t="s">
        <v>13</v>
      </c>
      <c r="B6" s="191"/>
      <c r="C6" s="11">
        <v>62369</v>
      </c>
      <c r="D6" s="11">
        <v>172</v>
      </c>
      <c r="E6" s="11">
        <f t="shared" ref="E6:E10" si="0">C6/D6</f>
        <v>362.61046511627904</v>
      </c>
      <c r="F6" s="11">
        <v>605</v>
      </c>
      <c r="G6" s="16">
        <f t="shared" ref="G6:G9" si="1">E6/F6</f>
        <v>0.59935614068806453</v>
      </c>
    </row>
    <row r="7" spans="1:7" ht="30" customHeight="1">
      <c r="A7" s="218" t="s">
        <v>14</v>
      </c>
      <c r="B7" s="191"/>
      <c r="C7" s="11">
        <v>16408</v>
      </c>
      <c r="D7" s="11">
        <v>172</v>
      </c>
      <c r="E7" s="11">
        <f t="shared" si="0"/>
        <v>95.395348837209298</v>
      </c>
      <c r="F7" s="11">
        <v>200</v>
      </c>
      <c r="G7" s="16">
        <f t="shared" si="1"/>
        <v>0.47697674418604646</v>
      </c>
    </row>
    <row r="8" spans="1:7" ht="30" customHeight="1">
      <c r="A8" s="218" t="s">
        <v>15</v>
      </c>
      <c r="B8" s="191"/>
      <c r="C8" s="11">
        <v>24304</v>
      </c>
      <c r="D8" s="11">
        <v>172</v>
      </c>
      <c r="E8" s="11">
        <f t="shared" si="0"/>
        <v>141.30232558139534</v>
      </c>
      <c r="F8" s="11">
        <v>383</v>
      </c>
      <c r="G8" s="16">
        <f t="shared" si="1"/>
        <v>0.36893557593053611</v>
      </c>
    </row>
    <row r="9" spans="1:7" ht="30" customHeight="1">
      <c r="A9" s="218" t="s">
        <v>18</v>
      </c>
      <c r="B9" s="191"/>
      <c r="C9" s="11">
        <v>0</v>
      </c>
      <c r="D9" s="11">
        <v>0</v>
      </c>
      <c r="E9" s="11" t="e">
        <f t="shared" si="0"/>
        <v>#DIV/0!</v>
      </c>
      <c r="F9" s="11"/>
      <c r="G9" s="16" t="e">
        <f t="shared" si="1"/>
        <v>#DIV/0!</v>
      </c>
    </row>
    <row r="10" spans="1:7" ht="30" customHeight="1">
      <c r="A10" s="218" t="s">
        <v>72</v>
      </c>
      <c r="B10" s="191"/>
      <c r="C10" s="11">
        <f>SUM(C6:C9)</f>
        <v>103081</v>
      </c>
      <c r="D10" s="11">
        <v>172</v>
      </c>
      <c r="E10" s="11">
        <f t="shared" si="0"/>
        <v>599.30813953488371</v>
      </c>
      <c r="F10" s="11">
        <f>SUM(F6:F9)</f>
        <v>1188</v>
      </c>
      <c r="G10" s="188">
        <f t="shared" ref="G10" si="2">E10/F10</f>
        <v>0.50446813092161924</v>
      </c>
    </row>
    <row r="11" spans="1:7">
      <c r="A11" s="258"/>
      <c r="B11" s="259"/>
      <c r="C11" s="259"/>
      <c r="D11" s="259"/>
      <c r="E11" s="259"/>
      <c r="F11" s="259"/>
      <c r="G11" s="260"/>
    </row>
    <row r="12" spans="1:7">
      <c r="A12" s="268" t="s">
        <v>73</v>
      </c>
      <c r="B12" s="269"/>
      <c r="C12" s="269"/>
      <c r="D12" s="269"/>
      <c r="E12" s="269"/>
      <c r="F12" s="269"/>
      <c r="G12" s="270"/>
    </row>
    <row r="13" spans="1:7" ht="24.75" customHeight="1">
      <c r="A13" s="257" t="s">
        <v>8</v>
      </c>
      <c r="B13" s="191"/>
      <c r="C13" s="15" t="s">
        <v>74</v>
      </c>
      <c r="D13" s="15" t="s">
        <v>68</v>
      </c>
      <c r="E13" s="15" t="s">
        <v>69</v>
      </c>
      <c r="F13" s="15" t="s">
        <v>70</v>
      </c>
      <c r="G13" s="15" t="s">
        <v>71</v>
      </c>
    </row>
    <row r="14" spans="1:7" ht="30" customHeight="1">
      <c r="A14" s="218" t="s">
        <v>13</v>
      </c>
      <c r="B14" s="191"/>
      <c r="C14" s="11">
        <v>22071</v>
      </c>
      <c r="D14" s="11">
        <v>165</v>
      </c>
      <c r="E14" s="11">
        <f t="shared" ref="E14:E18" si="3">C14/D14</f>
        <v>133.76363636363635</v>
      </c>
      <c r="F14" s="11">
        <v>605</v>
      </c>
      <c r="G14" s="16">
        <f t="shared" ref="G14:G18" si="4">E14/F14</f>
        <v>0.22109691960931629</v>
      </c>
    </row>
    <row r="15" spans="1:7" ht="30" customHeight="1">
      <c r="A15" s="218" t="s">
        <v>14</v>
      </c>
      <c r="B15" s="191"/>
      <c r="C15" s="11">
        <v>3464</v>
      </c>
      <c r="D15" s="11">
        <v>169</v>
      </c>
      <c r="E15" s="11">
        <f t="shared" si="3"/>
        <v>20.497041420118343</v>
      </c>
      <c r="F15" s="11">
        <v>200</v>
      </c>
      <c r="G15" s="16">
        <f t="shared" si="4"/>
        <v>0.10248520710059171</v>
      </c>
    </row>
    <row r="16" spans="1:7" ht="30" customHeight="1">
      <c r="A16" s="218" t="s">
        <v>15</v>
      </c>
      <c r="B16" s="191"/>
      <c r="C16" s="11">
        <v>5973</v>
      </c>
      <c r="D16" s="11">
        <v>169</v>
      </c>
      <c r="E16" s="11">
        <f t="shared" si="3"/>
        <v>35.34319526627219</v>
      </c>
      <c r="F16" s="11">
        <v>383</v>
      </c>
      <c r="G16" s="16">
        <f t="shared" si="4"/>
        <v>9.2279883201755064E-2</v>
      </c>
    </row>
    <row r="17" spans="1:9" ht="30" customHeight="1">
      <c r="A17" s="218" t="s">
        <v>18</v>
      </c>
      <c r="B17" s="191"/>
      <c r="C17" s="11">
        <v>0</v>
      </c>
      <c r="D17" s="11">
        <v>0</v>
      </c>
      <c r="E17" s="11" t="e">
        <f t="shared" si="3"/>
        <v>#DIV/0!</v>
      </c>
      <c r="F17" s="11"/>
      <c r="G17" s="16" t="e">
        <f t="shared" si="4"/>
        <v>#DIV/0!</v>
      </c>
    </row>
    <row r="18" spans="1:9" ht="30" customHeight="1">
      <c r="A18" s="218" t="s">
        <v>72</v>
      </c>
      <c r="B18" s="191"/>
      <c r="C18" s="11">
        <f>SUM(C14:C17)</f>
        <v>31508</v>
      </c>
      <c r="D18" s="11">
        <v>169</v>
      </c>
      <c r="E18" s="11">
        <f t="shared" si="3"/>
        <v>186.4378698224852</v>
      </c>
      <c r="F18" s="11">
        <f>SUM(F14:F17)</f>
        <v>1188</v>
      </c>
      <c r="G18" s="188">
        <f t="shared" si="4"/>
        <v>0.15693423385731078</v>
      </c>
    </row>
    <row r="19" spans="1:9">
      <c r="A19" s="264"/>
      <c r="B19" s="205"/>
      <c r="C19" s="205"/>
      <c r="D19" s="205"/>
      <c r="E19" s="205"/>
      <c r="F19" s="205"/>
      <c r="G19" s="205"/>
    </row>
    <row r="20" spans="1:9">
      <c r="A20" s="265" t="s">
        <v>464</v>
      </c>
      <c r="B20" s="266"/>
      <c r="C20" s="266"/>
      <c r="D20" s="266"/>
      <c r="E20" s="266"/>
      <c r="F20" s="266"/>
      <c r="G20" s="267"/>
    </row>
    <row r="21" spans="1:9">
      <c r="A21" s="262" t="s">
        <v>75</v>
      </c>
      <c r="B21" s="200"/>
      <c r="C21" s="200"/>
      <c r="D21" s="200"/>
      <c r="E21" s="200"/>
      <c r="F21" s="200"/>
      <c r="G21" s="200"/>
      <c r="H21" s="200"/>
      <c r="I21" s="200"/>
    </row>
    <row r="22" spans="1:9" ht="34.5" customHeight="1">
      <c r="A22" s="15" t="s">
        <v>567</v>
      </c>
      <c r="B22" s="15" t="s">
        <v>76</v>
      </c>
      <c r="C22" s="15" t="s">
        <v>77</v>
      </c>
      <c r="D22" s="263"/>
      <c r="E22" s="200"/>
      <c r="F22" s="200"/>
      <c r="G22" s="200"/>
      <c r="H22" s="200"/>
    </row>
    <row r="23" spans="1:9" ht="19.5" customHeight="1">
      <c r="A23" s="11">
        <v>155744.26</v>
      </c>
      <c r="B23" s="155">
        <v>3.7124999999999999</v>
      </c>
      <c r="C23" s="11">
        <f>A23/B23</f>
        <v>41951.31582491583</v>
      </c>
      <c r="D23" s="207"/>
      <c r="E23" s="200"/>
      <c r="F23" s="200"/>
      <c r="G23" s="200"/>
      <c r="H23" s="200"/>
    </row>
    <row r="24" spans="1:9" ht="15.75" customHeight="1">
      <c r="A24" s="262"/>
      <c r="B24" s="200"/>
      <c r="C24" s="200"/>
      <c r="D24" s="200"/>
      <c r="E24" s="200"/>
      <c r="F24" s="200"/>
      <c r="G24" s="200"/>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3">
    <mergeCell ref="A1:G1"/>
    <mergeCell ref="A14:B14"/>
    <mergeCell ref="A15:B15"/>
    <mergeCell ref="A24:G24"/>
    <mergeCell ref="D22:H23"/>
    <mergeCell ref="A16:B16"/>
    <mergeCell ref="A19:G19"/>
    <mergeCell ref="A17:B17"/>
    <mergeCell ref="A18:B18"/>
    <mergeCell ref="A20:G20"/>
    <mergeCell ref="A21:I21"/>
    <mergeCell ref="A13:B13"/>
    <mergeCell ref="A12:G12"/>
    <mergeCell ref="A2:G2"/>
    <mergeCell ref="A3:G3"/>
    <mergeCell ref="A4:G4"/>
    <mergeCell ref="A5:B5"/>
    <mergeCell ref="A11:G11"/>
    <mergeCell ref="A8:B8"/>
    <mergeCell ref="A6:B6"/>
    <mergeCell ref="A7:B7"/>
    <mergeCell ref="A9:B9"/>
    <mergeCell ref="A10:B10"/>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workbookViewId="0">
      <selection activeCell="J54" sqref="J54"/>
    </sheetView>
  </sheetViews>
  <sheetFormatPr defaultColWidth="14.42578125" defaultRowHeight="15" customHeight="1"/>
  <cols>
    <col min="1" max="4" width="7.7109375" customWidth="1"/>
    <col min="5" max="26" width="8.7109375" customWidth="1"/>
  </cols>
  <sheetData>
    <row r="1" spans="1:26" s="136" customFormat="1" ht="15" customHeight="1">
      <c r="A1" s="243" t="s">
        <v>458</v>
      </c>
      <c r="B1" s="243"/>
      <c r="C1" s="243"/>
      <c r="D1" s="243"/>
      <c r="E1" s="243"/>
    </row>
    <row r="2" spans="1:26">
      <c r="A2" s="244" t="s">
        <v>78</v>
      </c>
      <c r="B2" s="245"/>
      <c r="C2" s="245"/>
      <c r="D2" s="246"/>
    </row>
    <row r="3" spans="1:26">
      <c r="A3" s="275"/>
      <c r="B3" s="200"/>
      <c r="C3" s="200"/>
      <c r="D3" s="200"/>
      <c r="E3" s="200"/>
      <c r="F3" s="3"/>
      <c r="G3" s="3"/>
      <c r="H3" s="3"/>
      <c r="I3" s="3"/>
      <c r="J3" s="3"/>
      <c r="K3" s="3"/>
      <c r="L3" s="3"/>
      <c r="M3" s="3"/>
      <c r="N3" s="3"/>
      <c r="O3" s="3"/>
      <c r="P3" s="3"/>
      <c r="Q3" s="3"/>
      <c r="R3" s="3"/>
      <c r="S3" s="3"/>
      <c r="T3" s="3"/>
      <c r="U3" s="3"/>
      <c r="V3" s="3"/>
      <c r="W3" s="3"/>
      <c r="X3" s="3"/>
      <c r="Y3" s="3"/>
      <c r="Z3" s="3"/>
    </row>
    <row r="4" spans="1:26">
      <c r="A4" s="212" t="s">
        <v>465</v>
      </c>
      <c r="B4" s="213"/>
      <c r="C4" s="213"/>
      <c r="D4" s="213"/>
      <c r="E4" s="213"/>
      <c r="F4" s="213"/>
    </row>
    <row r="5" spans="1:26">
      <c r="A5" s="189" t="s">
        <v>79</v>
      </c>
      <c r="B5" s="190"/>
      <c r="C5" s="190"/>
      <c r="D5" s="191"/>
      <c r="E5" s="10">
        <v>2.9</v>
      </c>
    </row>
    <row r="6" spans="1:26">
      <c r="A6" s="189" t="s">
        <v>80</v>
      </c>
      <c r="B6" s="190"/>
      <c r="C6" s="190"/>
      <c r="D6" s="191"/>
      <c r="E6" s="10">
        <v>2.9</v>
      </c>
    </row>
    <row r="7" spans="1:26">
      <c r="A7" s="189" t="s">
        <v>81</v>
      </c>
      <c r="B7" s="190"/>
      <c r="C7" s="190"/>
      <c r="D7" s="191"/>
      <c r="E7" s="10">
        <v>3.05</v>
      </c>
    </row>
    <row r="8" spans="1:26">
      <c r="A8" s="189" t="s">
        <v>82</v>
      </c>
      <c r="B8" s="190"/>
      <c r="C8" s="190"/>
      <c r="D8" s="191"/>
      <c r="E8" s="10">
        <v>3.95</v>
      </c>
    </row>
    <row r="9" spans="1:26">
      <c r="A9" s="189" t="s">
        <v>18</v>
      </c>
      <c r="B9" s="190"/>
      <c r="C9" s="190"/>
      <c r="D9" s="191"/>
      <c r="E9" s="10"/>
    </row>
    <row r="10" spans="1:26">
      <c r="A10" s="271"/>
      <c r="B10" s="190"/>
      <c r="C10" s="190"/>
      <c r="D10" s="190"/>
      <c r="E10" s="191"/>
    </row>
    <row r="11" spans="1:26">
      <c r="A11" s="198" t="s">
        <v>83</v>
      </c>
      <c r="B11" s="190"/>
      <c r="C11" s="190"/>
      <c r="D11" s="191"/>
      <c r="E11" s="10"/>
    </row>
    <row r="12" spans="1:26">
      <c r="A12" s="189" t="s">
        <v>79</v>
      </c>
      <c r="B12" s="190"/>
      <c r="C12" s="190"/>
      <c r="D12" s="191"/>
      <c r="E12" s="10">
        <v>1.9</v>
      </c>
    </row>
    <row r="13" spans="1:26">
      <c r="A13" s="189" t="s">
        <v>80</v>
      </c>
      <c r="B13" s="190"/>
      <c r="C13" s="190"/>
      <c r="D13" s="191"/>
      <c r="E13" s="10">
        <v>1.9</v>
      </c>
    </row>
    <row r="14" spans="1:26">
      <c r="A14" s="189" t="s">
        <v>81</v>
      </c>
      <c r="B14" s="190"/>
      <c r="C14" s="190"/>
      <c r="D14" s="191"/>
      <c r="E14" s="10">
        <v>1.9</v>
      </c>
    </row>
    <row r="15" spans="1:26">
      <c r="A15" s="189" t="s">
        <v>82</v>
      </c>
      <c r="B15" s="190"/>
      <c r="C15" s="190"/>
      <c r="D15" s="191"/>
      <c r="E15" s="10">
        <v>2.6</v>
      </c>
    </row>
    <row r="16" spans="1:26">
      <c r="A16" s="189" t="s">
        <v>18</v>
      </c>
      <c r="B16" s="190"/>
      <c r="C16" s="190"/>
      <c r="D16" s="191"/>
      <c r="E16" s="10"/>
    </row>
    <row r="17" spans="1:5">
      <c r="A17" s="271"/>
      <c r="B17" s="190"/>
      <c r="C17" s="190"/>
      <c r="D17" s="190"/>
      <c r="E17" s="191"/>
    </row>
    <row r="18" spans="1:5">
      <c r="A18" s="198" t="s">
        <v>84</v>
      </c>
      <c r="B18" s="190"/>
      <c r="C18" s="190"/>
      <c r="D18" s="191"/>
      <c r="E18" s="10"/>
    </row>
    <row r="19" spans="1:5">
      <c r="A19" s="189" t="s">
        <v>79</v>
      </c>
      <c r="B19" s="190"/>
      <c r="C19" s="190"/>
      <c r="D19" s="191"/>
      <c r="E19" s="10"/>
    </row>
    <row r="20" spans="1:5">
      <c r="A20" s="189" t="s">
        <v>80</v>
      </c>
      <c r="B20" s="190"/>
      <c r="C20" s="190"/>
      <c r="D20" s="191"/>
      <c r="E20" s="10"/>
    </row>
    <row r="21" spans="1:5">
      <c r="A21" s="189" t="s">
        <v>81</v>
      </c>
      <c r="B21" s="190"/>
      <c r="C21" s="190"/>
      <c r="D21" s="191"/>
      <c r="E21" s="10"/>
    </row>
    <row r="22" spans="1:5" ht="15.75" customHeight="1">
      <c r="A22" s="189" t="s">
        <v>82</v>
      </c>
      <c r="B22" s="190"/>
      <c r="C22" s="190"/>
      <c r="D22" s="191"/>
      <c r="E22" s="10"/>
    </row>
    <row r="23" spans="1:5" ht="15.75" customHeight="1">
      <c r="A23" s="189" t="s">
        <v>18</v>
      </c>
      <c r="B23" s="190"/>
      <c r="C23" s="190"/>
      <c r="D23" s="191"/>
      <c r="E23" s="10"/>
    </row>
    <row r="24" spans="1:5" ht="15.75" customHeight="1">
      <c r="A24" s="271"/>
      <c r="B24" s="190"/>
      <c r="C24" s="190"/>
      <c r="D24" s="190"/>
      <c r="E24" s="191"/>
    </row>
    <row r="25" spans="1:5" ht="15.75" customHeight="1">
      <c r="A25" s="198" t="s">
        <v>86</v>
      </c>
      <c r="B25" s="190"/>
      <c r="C25" s="190"/>
      <c r="D25" s="191"/>
      <c r="E25" s="10"/>
    </row>
    <row r="26" spans="1:5" ht="15.75" customHeight="1">
      <c r="A26" s="189" t="s">
        <v>87</v>
      </c>
      <c r="B26" s="190"/>
      <c r="C26" s="190"/>
      <c r="D26" s="191"/>
      <c r="E26" s="10">
        <v>2</v>
      </c>
    </row>
    <row r="27" spans="1:5" ht="15.75" customHeight="1">
      <c r="A27" s="189" t="s">
        <v>88</v>
      </c>
      <c r="B27" s="190"/>
      <c r="C27" s="190"/>
      <c r="D27" s="191"/>
      <c r="E27" s="10">
        <v>2</v>
      </c>
    </row>
    <row r="28" spans="1:5" ht="15.75" customHeight="1">
      <c r="A28" s="189" t="s">
        <v>90</v>
      </c>
      <c r="B28" s="190"/>
      <c r="C28" s="190"/>
      <c r="D28" s="191"/>
      <c r="E28" s="10">
        <v>0.75</v>
      </c>
    </row>
    <row r="29" spans="1:5" ht="15.75" customHeight="1">
      <c r="A29" s="189" t="s">
        <v>91</v>
      </c>
      <c r="B29" s="190"/>
      <c r="C29" s="190"/>
      <c r="D29" s="191"/>
      <c r="E29" s="10" t="s">
        <v>539</v>
      </c>
    </row>
    <row r="30" spans="1:5" ht="15.75" customHeight="1">
      <c r="A30" s="189" t="s">
        <v>93</v>
      </c>
      <c r="B30" s="190"/>
      <c r="C30" s="190"/>
      <c r="D30" s="191"/>
      <c r="E30" s="10" t="s">
        <v>540</v>
      </c>
    </row>
    <row r="31" spans="1:5" ht="15.75" customHeight="1">
      <c r="A31" s="189"/>
      <c r="B31" s="190"/>
      <c r="C31" s="190"/>
      <c r="D31" s="191"/>
      <c r="E31" s="10"/>
    </row>
    <row r="32" spans="1:5" ht="15.75" customHeight="1">
      <c r="A32" s="189"/>
      <c r="B32" s="190"/>
      <c r="C32" s="190"/>
      <c r="D32" s="191"/>
      <c r="E32" s="10"/>
    </row>
    <row r="33" spans="1:8" ht="15.75" customHeight="1">
      <c r="A33" s="189"/>
      <c r="B33" s="190"/>
      <c r="C33" s="190"/>
      <c r="D33" s="191"/>
      <c r="E33" s="10"/>
    </row>
    <row r="34" spans="1:8" ht="15.75" customHeight="1">
      <c r="A34" s="189"/>
      <c r="B34" s="190"/>
      <c r="C34" s="190"/>
      <c r="D34" s="191"/>
      <c r="E34" s="10"/>
    </row>
    <row r="35" spans="1:8" ht="15.75" customHeight="1">
      <c r="A35" s="189"/>
      <c r="B35" s="190"/>
      <c r="C35" s="190"/>
      <c r="D35" s="191"/>
      <c r="E35" s="10"/>
    </row>
    <row r="36" spans="1:8" ht="15.75" customHeight="1">
      <c r="A36" s="189"/>
      <c r="B36" s="190"/>
      <c r="C36" s="190"/>
      <c r="D36" s="191"/>
      <c r="E36" s="10"/>
    </row>
    <row r="37" spans="1:8" ht="15.75" customHeight="1">
      <c r="A37" s="189"/>
      <c r="B37" s="190"/>
      <c r="C37" s="190"/>
      <c r="D37" s="191"/>
      <c r="E37" s="10"/>
    </row>
    <row r="38" spans="1:8" ht="15.75" customHeight="1">
      <c r="A38" s="189"/>
      <c r="B38" s="190"/>
      <c r="C38" s="190"/>
      <c r="D38" s="191"/>
      <c r="E38" s="10"/>
    </row>
    <row r="39" spans="1:8" ht="15.75" customHeight="1">
      <c r="A39" s="189"/>
      <c r="B39" s="190"/>
      <c r="C39" s="190"/>
      <c r="D39" s="191"/>
      <c r="E39" s="10"/>
    </row>
    <row r="40" spans="1:8" ht="15.75" customHeight="1">
      <c r="A40" s="3"/>
      <c r="B40" s="3"/>
      <c r="C40" s="3"/>
      <c r="D40" s="3"/>
    </row>
    <row r="41" spans="1:8" ht="15.75" customHeight="1">
      <c r="A41" s="189" t="s">
        <v>98</v>
      </c>
      <c r="B41" s="190"/>
      <c r="C41" s="190"/>
      <c r="D41" s="190"/>
      <c r="E41" s="11" t="s">
        <v>100</v>
      </c>
      <c r="F41" s="273" t="s">
        <v>101</v>
      </c>
      <c r="G41" s="191"/>
    </row>
    <row r="42" spans="1:8" ht="15.75" customHeight="1">
      <c r="A42" s="3"/>
      <c r="B42" s="189" t="s">
        <v>104</v>
      </c>
      <c r="C42" s="190"/>
      <c r="D42" s="190"/>
      <c r="E42" s="190"/>
      <c r="F42" s="191"/>
      <c r="G42" s="274"/>
      <c r="H42" s="200"/>
    </row>
    <row r="43" spans="1:8" ht="15.75" customHeight="1">
      <c r="A43" s="3"/>
      <c r="B43" s="3"/>
      <c r="C43" s="3"/>
      <c r="D43" s="3"/>
    </row>
    <row r="44" spans="1:8" ht="15.75" customHeight="1">
      <c r="A44" s="189" t="s">
        <v>105</v>
      </c>
      <c r="B44" s="190"/>
      <c r="C44" s="190"/>
      <c r="D44" s="191"/>
      <c r="E44" s="11" t="s">
        <v>100</v>
      </c>
      <c r="F44" s="273" t="s">
        <v>101</v>
      </c>
      <c r="G44" s="191"/>
    </row>
    <row r="45" spans="1:8" ht="15.75" customHeight="1">
      <c r="A45" s="3"/>
      <c r="B45" s="272" t="s">
        <v>104</v>
      </c>
      <c r="C45" s="196"/>
      <c r="D45" s="196"/>
      <c r="E45" s="196"/>
      <c r="F45" s="210"/>
    </row>
    <row r="46" spans="1:8" ht="15.75" customHeight="1">
      <c r="A46" s="3"/>
      <c r="B46" s="3"/>
      <c r="C46" s="3"/>
      <c r="D46" s="3"/>
    </row>
    <row r="47" spans="1:8" ht="15.75" customHeight="1">
      <c r="A47" s="3"/>
      <c r="B47" s="3"/>
      <c r="C47" s="3"/>
      <c r="D47" s="3"/>
    </row>
    <row r="48" spans="1:8" ht="15.75" customHeight="1">
      <c r="A48" s="3"/>
      <c r="B48" s="3"/>
      <c r="C48" s="3"/>
      <c r="D48" s="3"/>
    </row>
    <row r="49" spans="1:4" ht="15.75" customHeight="1">
      <c r="A49" s="3"/>
      <c r="B49" s="3"/>
      <c r="C49" s="3"/>
      <c r="D49" s="3"/>
    </row>
    <row r="50" spans="1:4" ht="15.75" customHeight="1">
      <c r="A50" s="3"/>
      <c r="B50" s="3"/>
      <c r="C50" s="3"/>
      <c r="D50" s="3"/>
    </row>
    <row r="51" spans="1:4" ht="15.75" customHeight="1">
      <c r="A51" s="3"/>
      <c r="B51" s="3"/>
      <c r="C51" s="3"/>
      <c r="D51" s="3"/>
    </row>
    <row r="52" spans="1:4" ht="15.75" customHeight="1">
      <c r="A52" s="3"/>
      <c r="B52" s="3"/>
      <c r="C52" s="3"/>
      <c r="D52" s="3"/>
    </row>
    <row r="53" spans="1:4" ht="15.75" customHeight="1">
      <c r="A53" s="3"/>
      <c r="B53" s="3"/>
      <c r="C53" s="3"/>
      <c r="D53" s="3"/>
    </row>
    <row r="54" spans="1:4" ht="15.75" customHeight="1">
      <c r="A54" s="3"/>
      <c r="B54" s="3"/>
      <c r="C54" s="3"/>
      <c r="D54" s="3"/>
    </row>
    <row r="55" spans="1:4" ht="15.75" customHeight="1">
      <c r="A55" s="3"/>
      <c r="B55" s="3"/>
      <c r="C55" s="3"/>
      <c r="D55" s="3"/>
    </row>
    <row r="56" spans="1:4" ht="15.75" customHeight="1">
      <c r="A56" s="3"/>
      <c r="B56" s="3"/>
      <c r="C56" s="3"/>
      <c r="D56" s="3"/>
    </row>
    <row r="57" spans="1:4" ht="15.75" customHeight="1">
      <c r="A57" s="3"/>
      <c r="B57" s="3"/>
      <c r="C57" s="3"/>
      <c r="D57" s="3"/>
    </row>
    <row r="58" spans="1:4" ht="15.75" customHeight="1">
      <c r="A58" s="3"/>
      <c r="B58" s="3"/>
      <c r="C58" s="3"/>
      <c r="D58" s="3"/>
    </row>
    <row r="59" spans="1:4" ht="15.75" customHeight="1">
      <c r="A59" s="3"/>
      <c r="B59" s="3"/>
      <c r="C59" s="3"/>
      <c r="D59" s="3"/>
    </row>
    <row r="60" spans="1:4" ht="15.75" customHeight="1">
      <c r="A60" s="3"/>
      <c r="B60" s="3"/>
      <c r="C60" s="3"/>
      <c r="D60" s="3"/>
    </row>
    <row r="61" spans="1:4" ht="15.75" customHeight="1">
      <c r="A61" s="3"/>
      <c r="B61" s="3"/>
      <c r="C61" s="3"/>
      <c r="D61" s="3"/>
    </row>
    <row r="62" spans="1:4" ht="15.75" customHeight="1">
      <c r="A62" s="3"/>
      <c r="B62" s="3"/>
      <c r="C62" s="3"/>
      <c r="D62" s="3"/>
    </row>
    <row r="63" spans="1:4" ht="15.75" customHeight="1">
      <c r="A63" s="3"/>
      <c r="B63" s="3"/>
      <c r="C63" s="3"/>
      <c r="D63" s="3"/>
    </row>
    <row r="64" spans="1:4" ht="15.75" customHeight="1">
      <c r="A64" s="3"/>
      <c r="B64" s="3"/>
      <c r="C64" s="3"/>
      <c r="D64" s="3"/>
    </row>
    <row r="65" spans="1:4" ht="15.75" customHeight="1">
      <c r="A65" s="3"/>
      <c r="B65" s="3"/>
      <c r="C65" s="3"/>
      <c r="D65" s="3"/>
    </row>
    <row r="66" spans="1:4" ht="15.75" customHeight="1">
      <c r="A66" s="3"/>
      <c r="B66" s="3"/>
      <c r="C66" s="3"/>
      <c r="D66" s="3"/>
    </row>
    <row r="67" spans="1:4" ht="15.75" customHeight="1">
      <c r="A67" s="3"/>
      <c r="B67" s="3"/>
      <c r="C67" s="3"/>
      <c r="D67" s="3"/>
    </row>
    <row r="68" spans="1:4" ht="15.75" customHeight="1">
      <c r="A68" s="3"/>
      <c r="B68" s="3"/>
      <c r="C68" s="3"/>
      <c r="D68" s="3"/>
    </row>
    <row r="69" spans="1:4" ht="15.75" customHeight="1">
      <c r="A69" s="3"/>
      <c r="B69" s="3"/>
      <c r="C69" s="3"/>
      <c r="D69" s="3"/>
    </row>
    <row r="70" spans="1:4" ht="15.75" customHeight="1">
      <c r="A70" s="3"/>
      <c r="B70" s="3"/>
      <c r="C70" s="3"/>
      <c r="D70" s="3"/>
    </row>
    <row r="71" spans="1:4" ht="15.75" customHeight="1">
      <c r="A71" s="3"/>
      <c r="B71" s="3"/>
      <c r="C71" s="3"/>
      <c r="D71" s="3"/>
    </row>
    <row r="72" spans="1:4" ht="15.75" customHeight="1">
      <c r="A72" s="3"/>
      <c r="B72" s="3"/>
      <c r="C72" s="3"/>
      <c r="D72" s="3"/>
    </row>
    <row r="73" spans="1:4" ht="15.75" customHeight="1">
      <c r="A73" s="3"/>
      <c r="B73" s="3"/>
      <c r="C73" s="3"/>
      <c r="D73" s="3"/>
    </row>
    <row r="74" spans="1:4" ht="15.75" customHeight="1">
      <c r="A74" s="3"/>
      <c r="B74" s="3"/>
      <c r="C74" s="3"/>
      <c r="D74" s="3"/>
    </row>
    <row r="75" spans="1:4" ht="15.75" customHeight="1">
      <c r="A75" s="3"/>
      <c r="B75" s="3"/>
      <c r="C75" s="3"/>
      <c r="D75" s="3"/>
    </row>
    <row r="76" spans="1:4" ht="15.75" customHeight="1">
      <c r="A76" s="3"/>
      <c r="B76" s="3"/>
      <c r="C76" s="3"/>
      <c r="D76" s="3"/>
    </row>
    <row r="77" spans="1:4" ht="15.75" customHeight="1">
      <c r="A77" s="3"/>
      <c r="B77" s="3"/>
      <c r="C77" s="3"/>
      <c r="D77" s="3"/>
    </row>
    <row r="78" spans="1:4" ht="15.75" customHeight="1">
      <c r="A78" s="3"/>
      <c r="B78" s="3"/>
      <c r="C78" s="3"/>
      <c r="D78" s="3"/>
    </row>
    <row r="79" spans="1:4" ht="15.75" customHeight="1">
      <c r="A79" s="3"/>
      <c r="B79" s="3"/>
      <c r="C79" s="3"/>
      <c r="D79" s="3"/>
    </row>
    <row r="80" spans="1:4" ht="15.75" customHeight="1">
      <c r="A80" s="3"/>
      <c r="B80" s="3"/>
      <c r="C80" s="3"/>
      <c r="D80" s="3"/>
    </row>
    <row r="81" spans="1:4" ht="15.75" customHeight="1">
      <c r="A81" s="3"/>
      <c r="B81" s="3"/>
      <c r="C81" s="3"/>
      <c r="D81" s="3"/>
    </row>
    <row r="82" spans="1:4" ht="15.75" customHeight="1">
      <c r="A82" s="3"/>
      <c r="B82" s="3"/>
      <c r="C82" s="3"/>
      <c r="D82" s="3"/>
    </row>
    <row r="83" spans="1:4" ht="15.75" customHeight="1">
      <c r="A83" s="3"/>
      <c r="B83" s="3"/>
      <c r="C83" s="3"/>
      <c r="D83" s="3"/>
    </row>
    <row r="84" spans="1:4" ht="15.75" customHeight="1">
      <c r="A84" s="3"/>
      <c r="B84" s="3"/>
      <c r="C84" s="3"/>
      <c r="D84" s="3"/>
    </row>
    <row r="85" spans="1:4" ht="15.75" customHeight="1">
      <c r="A85" s="3"/>
      <c r="B85" s="3"/>
      <c r="C85" s="3"/>
      <c r="D85" s="3"/>
    </row>
    <row r="86" spans="1:4" ht="15.75" customHeight="1">
      <c r="A86" s="3"/>
      <c r="B86" s="3"/>
      <c r="C86" s="3"/>
      <c r="D86" s="3"/>
    </row>
    <row r="87" spans="1:4" ht="15.75" customHeight="1">
      <c r="A87" s="3"/>
      <c r="B87" s="3"/>
      <c r="C87" s="3"/>
      <c r="D87" s="3"/>
    </row>
    <row r="88" spans="1:4" ht="15.75" customHeight="1">
      <c r="A88" s="3"/>
      <c r="B88" s="3"/>
      <c r="C88" s="3"/>
      <c r="D88" s="3"/>
    </row>
    <row r="89" spans="1:4" ht="15.75" customHeight="1">
      <c r="A89" s="3"/>
      <c r="B89" s="3"/>
      <c r="C89" s="3"/>
      <c r="D89" s="3"/>
    </row>
    <row r="90" spans="1:4" ht="15.75" customHeight="1">
      <c r="A90" s="3"/>
      <c r="B90" s="3"/>
      <c r="C90" s="3"/>
      <c r="D90" s="3"/>
    </row>
    <row r="91" spans="1:4" ht="15.75" customHeight="1">
      <c r="A91" s="3"/>
      <c r="B91" s="3"/>
      <c r="C91" s="3"/>
      <c r="D91" s="3"/>
    </row>
    <row r="92" spans="1:4" ht="15.75" customHeight="1">
      <c r="A92" s="3"/>
      <c r="B92" s="3"/>
      <c r="C92" s="3"/>
      <c r="D92" s="3"/>
    </row>
    <row r="93" spans="1:4" ht="15.75" customHeight="1">
      <c r="A93" s="3"/>
      <c r="B93" s="3"/>
      <c r="C93" s="3"/>
      <c r="D93" s="3"/>
    </row>
    <row r="94" spans="1:4" ht="15.75" customHeight="1">
      <c r="A94" s="3"/>
      <c r="B94" s="3"/>
      <c r="C94" s="3"/>
      <c r="D94" s="3"/>
    </row>
    <row r="95" spans="1:4" ht="15.75" customHeight="1">
      <c r="A95" s="3"/>
      <c r="B95" s="3"/>
      <c r="C95" s="3"/>
      <c r="D95" s="3"/>
    </row>
    <row r="96" spans="1:4" ht="15.75" customHeight="1">
      <c r="A96" s="3"/>
      <c r="B96" s="3"/>
      <c r="C96" s="3"/>
      <c r="D96" s="3"/>
    </row>
    <row r="97" spans="1:4" ht="15.75" customHeight="1">
      <c r="A97" s="3"/>
      <c r="B97" s="3"/>
      <c r="C97" s="3"/>
      <c r="D97" s="3"/>
    </row>
    <row r="98" spans="1:4" ht="15.75" customHeight="1">
      <c r="A98" s="3"/>
      <c r="B98" s="3"/>
      <c r="C98" s="3"/>
      <c r="D98" s="3"/>
    </row>
    <row r="99" spans="1:4" ht="15.75" customHeight="1">
      <c r="A99" s="3"/>
      <c r="B99" s="3"/>
      <c r="C99" s="3"/>
      <c r="D99" s="3"/>
    </row>
    <row r="100" spans="1:4" ht="15.75" customHeight="1">
      <c r="A100" s="3"/>
      <c r="B100" s="3"/>
      <c r="C100" s="3"/>
      <c r="D100" s="3"/>
    </row>
    <row r="101" spans="1:4" ht="15.75" customHeight="1">
      <c r="A101" s="3"/>
      <c r="B101" s="3"/>
      <c r="C101" s="3"/>
      <c r="D101" s="3"/>
    </row>
    <row r="102" spans="1:4" ht="15.75" customHeight="1">
      <c r="A102" s="3"/>
      <c r="B102" s="3"/>
      <c r="C102" s="3"/>
      <c r="D102" s="3"/>
    </row>
    <row r="103" spans="1:4" ht="15.75" customHeight="1">
      <c r="A103" s="3"/>
      <c r="B103" s="3"/>
      <c r="C103" s="3"/>
      <c r="D103" s="3"/>
    </row>
    <row r="104" spans="1:4" ht="15.75" customHeight="1">
      <c r="A104" s="3"/>
      <c r="B104" s="3"/>
      <c r="C104" s="3"/>
      <c r="D104" s="3"/>
    </row>
    <row r="105" spans="1:4" ht="15.75" customHeight="1">
      <c r="A105" s="3"/>
      <c r="B105" s="3"/>
      <c r="C105" s="3"/>
      <c r="D105" s="3"/>
    </row>
    <row r="106" spans="1:4" ht="15.75" customHeight="1">
      <c r="A106" s="3"/>
      <c r="B106" s="3"/>
      <c r="C106" s="3"/>
      <c r="D106" s="3"/>
    </row>
    <row r="107" spans="1:4" ht="15.75" customHeight="1">
      <c r="A107" s="3"/>
      <c r="B107" s="3"/>
      <c r="C107" s="3"/>
      <c r="D107" s="3"/>
    </row>
    <row r="108" spans="1:4" ht="15.75" customHeight="1">
      <c r="A108" s="3"/>
      <c r="B108" s="3"/>
      <c r="C108" s="3"/>
      <c r="D108" s="3"/>
    </row>
    <row r="109" spans="1:4" ht="15.75" customHeight="1">
      <c r="A109" s="3"/>
      <c r="B109" s="3"/>
      <c r="C109" s="3"/>
      <c r="D109" s="3"/>
    </row>
    <row r="110" spans="1:4" ht="15.75" customHeight="1">
      <c r="A110" s="3"/>
      <c r="B110" s="3"/>
      <c r="C110" s="3"/>
      <c r="D110" s="3"/>
    </row>
    <row r="111" spans="1:4" ht="15.75" customHeight="1">
      <c r="A111" s="3"/>
      <c r="B111" s="3"/>
      <c r="C111" s="3"/>
      <c r="D111" s="3"/>
    </row>
    <row r="112" spans="1:4" ht="15.75" customHeight="1">
      <c r="A112" s="3"/>
      <c r="B112" s="3"/>
      <c r="C112" s="3"/>
      <c r="D112" s="3"/>
    </row>
    <row r="113" spans="1:4" ht="15.75" customHeight="1">
      <c r="A113" s="3"/>
      <c r="B113" s="3"/>
      <c r="C113" s="3"/>
      <c r="D113" s="3"/>
    </row>
    <row r="114" spans="1:4" ht="15.75" customHeight="1">
      <c r="A114" s="3"/>
      <c r="B114" s="3"/>
      <c r="C114" s="3"/>
      <c r="D114" s="3"/>
    </row>
    <row r="115" spans="1:4" ht="15.75" customHeight="1">
      <c r="A115" s="3"/>
      <c r="B115" s="3"/>
      <c r="C115" s="3"/>
      <c r="D115" s="3"/>
    </row>
    <row r="116" spans="1:4" ht="15.75" customHeight="1">
      <c r="A116" s="3"/>
      <c r="B116" s="3"/>
      <c r="C116" s="3"/>
      <c r="D116" s="3"/>
    </row>
    <row r="117" spans="1:4" ht="15.75" customHeight="1">
      <c r="A117" s="3"/>
      <c r="B117" s="3"/>
      <c r="C117" s="3"/>
      <c r="D117" s="3"/>
    </row>
    <row r="118" spans="1:4" ht="15.75" customHeight="1">
      <c r="A118" s="3"/>
      <c r="B118" s="3"/>
      <c r="C118" s="3"/>
      <c r="D118" s="3"/>
    </row>
    <row r="119" spans="1:4" ht="15.75" customHeight="1">
      <c r="A119" s="3"/>
      <c r="B119" s="3"/>
      <c r="C119" s="3"/>
      <c r="D119" s="3"/>
    </row>
    <row r="120" spans="1:4" ht="15.75" customHeight="1">
      <c r="A120" s="3"/>
      <c r="B120" s="3"/>
      <c r="C120" s="3"/>
      <c r="D120" s="3"/>
    </row>
    <row r="121" spans="1:4" ht="15.75" customHeight="1">
      <c r="A121" s="3"/>
      <c r="B121" s="3"/>
      <c r="C121" s="3"/>
      <c r="D121" s="3"/>
    </row>
    <row r="122" spans="1:4" ht="15.75" customHeight="1">
      <c r="A122" s="3"/>
      <c r="B122" s="3"/>
      <c r="C122" s="3"/>
      <c r="D122" s="3"/>
    </row>
    <row r="123" spans="1:4" ht="15.75" customHeight="1">
      <c r="A123" s="3"/>
      <c r="B123" s="3"/>
      <c r="C123" s="3"/>
      <c r="D123" s="3"/>
    </row>
    <row r="124" spans="1:4" ht="15.75" customHeight="1">
      <c r="A124" s="3"/>
      <c r="B124" s="3"/>
      <c r="C124" s="3"/>
      <c r="D124" s="3"/>
    </row>
    <row r="125" spans="1:4" ht="15.75" customHeight="1">
      <c r="A125" s="3"/>
      <c r="B125" s="3"/>
      <c r="C125" s="3"/>
      <c r="D125" s="3"/>
    </row>
    <row r="126" spans="1:4" ht="15.75" customHeight="1">
      <c r="A126" s="3"/>
      <c r="B126" s="3"/>
      <c r="C126" s="3"/>
      <c r="D126" s="3"/>
    </row>
    <row r="127" spans="1:4" ht="15.75" customHeight="1">
      <c r="A127" s="3"/>
      <c r="B127" s="3"/>
      <c r="C127" s="3"/>
      <c r="D127" s="3"/>
    </row>
    <row r="128" spans="1:4" ht="15.75" customHeight="1">
      <c r="A128" s="3"/>
      <c r="B128" s="3"/>
      <c r="C128" s="3"/>
      <c r="D128" s="3"/>
    </row>
    <row r="129" spans="1:4" ht="15.75" customHeight="1">
      <c r="A129" s="3"/>
      <c r="B129" s="3"/>
      <c r="C129" s="3"/>
      <c r="D129" s="3"/>
    </row>
    <row r="130" spans="1:4" ht="15.75" customHeight="1">
      <c r="A130" s="3"/>
      <c r="B130" s="3"/>
      <c r="C130" s="3"/>
      <c r="D130" s="3"/>
    </row>
    <row r="131" spans="1:4" ht="15.75" customHeight="1">
      <c r="A131" s="3"/>
      <c r="B131" s="3"/>
      <c r="C131" s="3"/>
      <c r="D131" s="3"/>
    </row>
    <row r="132" spans="1:4" ht="15.75" customHeight="1">
      <c r="A132" s="3"/>
      <c r="B132" s="3"/>
      <c r="C132" s="3"/>
      <c r="D132" s="3"/>
    </row>
    <row r="133" spans="1:4" ht="15.75" customHeight="1">
      <c r="A133" s="3"/>
      <c r="B133" s="3"/>
      <c r="C133" s="3"/>
      <c r="D133" s="3"/>
    </row>
    <row r="134" spans="1:4" ht="15.75" customHeight="1">
      <c r="A134" s="3"/>
      <c r="B134" s="3"/>
      <c r="C134" s="3"/>
      <c r="D134" s="3"/>
    </row>
    <row r="135" spans="1:4" ht="15.75" customHeight="1">
      <c r="A135" s="3"/>
      <c r="B135" s="3"/>
      <c r="C135" s="3"/>
      <c r="D135" s="3"/>
    </row>
    <row r="136" spans="1:4" ht="15.75" customHeight="1">
      <c r="A136" s="3"/>
      <c r="B136" s="3"/>
      <c r="C136" s="3"/>
      <c r="D136" s="3"/>
    </row>
    <row r="137" spans="1:4" ht="15.75" customHeight="1">
      <c r="A137" s="3"/>
      <c r="B137" s="3"/>
      <c r="C137" s="3"/>
      <c r="D137" s="3"/>
    </row>
    <row r="138" spans="1:4" ht="15.75" customHeight="1">
      <c r="A138" s="3"/>
      <c r="B138" s="3"/>
      <c r="C138" s="3"/>
      <c r="D138" s="3"/>
    </row>
    <row r="139" spans="1:4" ht="15.75" customHeight="1">
      <c r="A139" s="3"/>
      <c r="B139" s="3"/>
      <c r="C139" s="3"/>
      <c r="D139" s="3"/>
    </row>
    <row r="140" spans="1:4" ht="15.75" customHeight="1">
      <c r="A140" s="3"/>
      <c r="B140" s="3"/>
      <c r="C140" s="3"/>
      <c r="D140" s="3"/>
    </row>
    <row r="141" spans="1:4" ht="15.75" customHeight="1">
      <c r="A141" s="3"/>
      <c r="B141" s="3"/>
      <c r="C141" s="3"/>
      <c r="D141" s="3"/>
    </row>
    <row r="142" spans="1:4" ht="15.75" customHeight="1">
      <c r="A142" s="3"/>
      <c r="B142" s="3"/>
      <c r="C142" s="3"/>
      <c r="D142" s="3"/>
    </row>
    <row r="143" spans="1:4" ht="15.75" customHeight="1">
      <c r="A143" s="3"/>
      <c r="B143" s="3"/>
      <c r="C143" s="3"/>
      <c r="D143" s="3"/>
    </row>
    <row r="144" spans="1:4" ht="15.75" customHeight="1">
      <c r="A144" s="3"/>
      <c r="B144" s="3"/>
      <c r="C144" s="3"/>
      <c r="D144" s="3"/>
    </row>
    <row r="145" spans="1:4" ht="15.75" customHeight="1">
      <c r="A145" s="3"/>
      <c r="B145" s="3"/>
      <c r="C145" s="3"/>
      <c r="D145" s="3"/>
    </row>
    <row r="146" spans="1:4" ht="15.75" customHeight="1">
      <c r="A146" s="3"/>
      <c r="B146" s="3"/>
      <c r="C146" s="3"/>
      <c r="D146" s="3"/>
    </row>
    <row r="147" spans="1:4" ht="15.75" customHeight="1">
      <c r="A147" s="3"/>
      <c r="B147" s="3"/>
      <c r="C147" s="3"/>
      <c r="D147" s="3"/>
    </row>
    <row r="148" spans="1:4" ht="15.75" customHeight="1">
      <c r="A148" s="3"/>
      <c r="B148" s="3"/>
      <c r="C148" s="3"/>
      <c r="D148" s="3"/>
    </row>
    <row r="149" spans="1:4" ht="15.75" customHeight="1">
      <c r="A149" s="3"/>
      <c r="B149" s="3"/>
      <c r="C149" s="3"/>
      <c r="D149" s="3"/>
    </row>
    <row r="150" spans="1:4" ht="15.75" customHeight="1">
      <c r="A150" s="3"/>
      <c r="B150" s="3"/>
      <c r="C150" s="3"/>
      <c r="D150" s="3"/>
    </row>
    <row r="151" spans="1:4" ht="15.75" customHeight="1">
      <c r="A151" s="3"/>
      <c r="B151" s="3"/>
      <c r="C151" s="3"/>
      <c r="D151" s="3"/>
    </row>
    <row r="152" spans="1:4" ht="15.75" customHeight="1">
      <c r="A152" s="3"/>
      <c r="B152" s="3"/>
      <c r="C152" s="3"/>
      <c r="D152" s="3"/>
    </row>
    <row r="153" spans="1:4" ht="15.75" customHeight="1">
      <c r="A153" s="3"/>
      <c r="B153" s="3"/>
      <c r="C153" s="3"/>
      <c r="D153" s="3"/>
    </row>
    <row r="154" spans="1:4" ht="15.75" customHeight="1">
      <c r="A154" s="3"/>
      <c r="B154" s="3"/>
      <c r="C154" s="3"/>
      <c r="D154" s="3"/>
    </row>
    <row r="155" spans="1:4" ht="15.75" customHeight="1">
      <c r="A155" s="3"/>
      <c r="B155" s="3"/>
      <c r="C155" s="3"/>
      <c r="D155" s="3"/>
    </row>
    <row r="156" spans="1:4" ht="15.75" customHeight="1">
      <c r="A156" s="3"/>
      <c r="B156" s="3"/>
      <c r="C156" s="3"/>
      <c r="D156" s="3"/>
    </row>
    <row r="157" spans="1:4" ht="15.75" customHeight="1">
      <c r="A157" s="3"/>
      <c r="B157" s="3"/>
      <c r="C157" s="3"/>
      <c r="D157" s="3"/>
    </row>
    <row r="158" spans="1:4" ht="15.75" customHeight="1">
      <c r="A158" s="3"/>
      <c r="B158" s="3"/>
      <c r="C158" s="3"/>
      <c r="D158" s="3"/>
    </row>
    <row r="159" spans="1:4" ht="15.75" customHeight="1">
      <c r="A159" s="3"/>
      <c r="B159" s="3"/>
      <c r="C159" s="3"/>
      <c r="D159" s="3"/>
    </row>
    <row r="160" spans="1:4" ht="15.75" customHeight="1">
      <c r="A160" s="3"/>
      <c r="B160" s="3"/>
      <c r="C160" s="3"/>
      <c r="D160" s="3"/>
    </row>
    <row r="161" spans="1:4" ht="15.75" customHeight="1">
      <c r="A161" s="3"/>
      <c r="B161" s="3"/>
      <c r="C161" s="3"/>
      <c r="D161" s="3"/>
    </row>
    <row r="162" spans="1:4" ht="15.75" customHeight="1">
      <c r="A162" s="3"/>
      <c r="B162" s="3"/>
      <c r="C162" s="3"/>
      <c r="D162" s="3"/>
    </row>
    <row r="163" spans="1:4" ht="15.75" customHeight="1">
      <c r="A163" s="3"/>
      <c r="B163" s="3"/>
      <c r="C163" s="3"/>
      <c r="D163" s="3"/>
    </row>
    <row r="164" spans="1:4" ht="15.75" customHeight="1">
      <c r="A164" s="3"/>
      <c r="B164" s="3"/>
      <c r="C164" s="3"/>
      <c r="D164" s="3"/>
    </row>
    <row r="165" spans="1:4" ht="15.75" customHeight="1">
      <c r="A165" s="3"/>
      <c r="B165" s="3"/>
      <c r="C165" s="3"/>
      <c r="D165" s="3"/>
    </row>
    <row r="166" spans="1:4" ht="15.75" customHeight="1">
      <c r="A166" s="3"/>
      <c r="B166" s="3"/>
      <c r="C166" s="3"/>
      <c r="D166" s="3"/>
    </row>
    <row r="167" spans="1:4" ht="15.75" customHeight="1">
      <c r="A167" s="3"/>
      <c r="B167" s="3"/>
      <c r="C167" s="3"/>
      <c r="D167" s="3"/>
    </row>
    <row r="168" spans="1:4" ht="15.75" customHeight="1">
      <c r="A168" s="3"/>
      <c r="B168" s="3"/>
      <c r="C168" s="3"/>
      <c r="D168" s="3"/>
    </row>
    <row r="169" spans="1:4" ht="15.75" customHeight="1">
      <c r="A169" s="3"/>
      <c r="B169" s="3"/>
      <c r="C169" s="3"/>
      <c r="D169" s="3"/>
    </row>
    <row r="170" spans="1:4" ht="15.75" customHeight="1">
      <c r="A170" s="3"/>
      <c r="B170" s="3"/>
      <c r="C170" s="3"/>
      <c r="D170" s="3"/>
    </row>
    <row r="171" spans="1:4" ht="15.75" customHeight="1">
      <c r="A171" s="3"/>
      <c r="B171" s="3"/>
      <c r="C171" s="3"/>
      <c r="D171" s="3"/>
    </row>
    <row r="172" spans="1:4" ht="15.75" customHeight="1">
      <c r="A172" s="3"/>
      <c r="B172" s="3"/>
      <c r="C172" s="3"/>
      <c r="D172" s="3"/>
    </row>
    <row r="173" spans="1:4" ht="15.75" customHeight="1">
      <c r="A173" s="3"/>
      <c r="B173" s="3"/>
      <c r="C173" s="3"/>
      <c r="D173" s="3"/>
    </row>
    <row r="174" spans="1:4" ht="15.75" customHeight="1">
      <c r="A174" s="3"/>
      <c r="B174" s="3"/>
      <c r="C174" s="3"/>
      <c r="D174" s="3"/>
    </row>
    <row r="175" spans="1:4" ht="15.75" customHeight="1">
      <c r="A175" s="3"/>
      <c r="B175" s="3"/>
      <c r="C175" s="3"/>
      <c r="D175" s="3"/>
    </row>
    <row r="176" spans="1:4" ht="15.75" customHeight="1">
      <c r="A176" s="3"/>
      <c r="B176" s="3"/>
      <c r="C176" s="3"/>
      <c r="D176" s="3"/>
    </row>
    <row r="177" spans="1:4" ht="15.75" customHeight="1">
      <c r="A177" s="3"/>
      <c r="B177" s="3"/>
      <c r="C177" s="3"/>
      <c r="D177" s="3"/>
    </row>
    <row r="178" spans="1:4" ht="15.75" customHeight="1">
      <c r="A178" s="3"/>
      <c r="B178" s="3"/>
      <c r="C178" s="3"/>
      <c r="D178" s="3"/>
    </row>
    <row r="179" spans="1:4" ht="15.75" customHeight="1">
      <c r="A179" s="3"/>
      <c r="B179" s="3"/>
      <c r="C179" s="3"/>
      <c r="D179" s="3"/>
    </row>
    <row r="180" spans="1:4" ht="15.75" customHeight="1">
      <c r="A180" s="3"/>
      <c r="B180" s="3"/>
      <c r="C180" s="3"/>
      <c r="D180" s="3"/>
    </row>
    <row r="181" spans="1:4" ht="15.75" customHeight="1">
      <c r="A181" s="3"/>
      <c r="B181" s="3"/>
      <c r="C181" s="3"/>
      <c r="D181" s="3"/>
    </row>
    <row r="182" spans="1:4" ht="15.75" customHeight="1">
      <c r="A182" s="3"/>
      <c r="B182" s="3"/>
      <c r="C182" s="3"/>
      <c r="D182" s="3"/>
    </row>
    <row r="183" spans="1:4" ht="15.75" customHeight="1">
      <c r="A183" s="3"/>
      <c r="B183" s="3"/>
      <c r="C183" s="3"/>
      <c r="D183" s="3"/>
    </row>
    <row r="184" spans="1:4" ht="15.75" customHeight="1">
      <c r="A184" s="3"/>
      <c r="B184" s="3"/>
      <c r="C184" s="3"/>
      <c r="D184" s="3"/>
    </row>
    <row r="185" spans="1:4" ht="15.75" customHeight="1">
      <c r="A185" s="3"/>
      <c r="B185" s="3"/>
      <c r="C185" s="3"/>
      <c r="D185" s="3"/>
    </row>
    <row r="186" spans="1:4" ht="15.75" customHeight="1">
      <c r="A186" s="3"/>
      <c r="B186" s="3"/>
      <c r="C186" s="3"/>
      <c r="D186" s="3"/>
    </row>
    <row r="187" spans="1:4" ht="15.75" customHeight="1">
      <c r="A187" s="3"/>
      <c r="B187" s="3"/>
      <c r="C187" s="3"/>
      <c r="D187" s="3"/>
    </row>
    <row r="188" spans="1:4" ht="15.75" customHeight="1">
      <c r="A188" s="3"/>
      <c r="B188" s="3"/>
      <c r="C188" s="3"/>
      <c r="D188" s="3"/>
    </row>
    <row r="189" spans="1:4" ht="15.75" customHeight="1">
      <c r="A189" s="3"/>
      <c r="B189" s="3"/>
      <c r="C189" s="3"/>
      <c r="D189" s="3"/>
    </row>
    <row r="190" spans="1:4" ht="15.75" customHeight="1">
      <c r="A190" s="3"/>
      <c r="B190" s="3"/>
      <c r="C190" s="3"/>
      <c r="D190" s="3"/>
    </row>
    <row r="191" spans="1:4" ht="15.75" customHeight="1">
      <c r="A191" s="3"/>
      <c r="B191" s="3"/>
      <c r="C191" s="3"/>
      <c r="D191" s="3"/>
    </row>
    <row r="192" spans="1:4" ht="15.75" customHeight="1">
      <c r="A192" s="3"/>
      <c r="B192" s="3"/>
      <c r="C192" s="3"/>
      <c r="D192" s="3"/>
    </row>
    <row r="193" spans="1:4" ht="15.75" customHeight="1">
      <c r="A193" s="3"/>
      <c r="B193" s="3"/>
      <c r="C193" s="3"/>
      <c r="D193" s="3"/>
    </row>
    <row r="194" spans="1:4" ht="15.75" customHeight="1">
      <c r="A194" s="3"/>
      <c r="B194" s="3"/>
      <c r="C194" s="3"/>
      <c r="D194" s="3"/>
    </row>
    <row r="195" spans="1:4" ht="15.75" customHeight="1">
      <c r="A195" s="3"/>
      <c r="B195" s="3"/>
      <c r="C195" s="3"/>
      <c r="D195" s="3"/>
    </row>
    <row r="196" spans="1:4" ht="15.75" customHeight="1">
      <c r="A196" s="3"/>
      <c r="B196" s="3"/>
      <c r="C196" s="3"/>
      <c r="D196" s="3"/>
    </row>
    <row r="197" spans="1:4" ht="15.75" customHeight="1">
      <c r="A197" s="3"/>
      <c r="B197" s="3"/>
      <c r="C197" s="3"/>
      <c r="D197" s="3"/>
    </row>
    <row r="198" spans="1:4" ht="15.75" customHeight="1">
      <c r="A198" s="3"/>
      <c r="B198" s="3"/>
      <c r="C198" s="3"/>
      <c r="D198" s="3"/>
    </row>
    <row r="199" spans="1:4" ht="15.75" customHeight="1">
      <c r="A199" s="3"/>
      <c r="B199" s="3"/>
      <c r="C199" s="3"/>
      <c r="D199" s="3"/>
    </row>
    <row r="200" spans="1:4" ht="15.75" customHeight="1">
      <c r="A200" s="3"/>
      <c r="B200" s="3"/>
      <c r="C200" s="3"/>
      <c r="D200" s="3"/>
    </row>
    <row r="201" spans="1:4" ht="15.75" customHeight="1">
      <c r="A201" s="3"/>
      <c r="B201" s="3"/>
      <c r="C201" s="3"/>
      <c r="D201" s="3"/>
    </row>
    <row r="202" spans="1:4" ht="15.75" customHeight="1">
      <c r="A202" s="3"/>
      <c r="B202" s="3"/>
      <c r="C202" s="3"/>
      <c r="D202" s="3"/>
    </row>
    <row r="203" spans="1:4" ht="15.75" customHeight="1">
      <c r="A203" s="3"/>
      <c r="B203" s="3"/>
      <c r="C203" s="3"/>
      <c r="D203" s="3"/>
    </row>
    <row r="204" spans="1:4" ht="15.75" customHeight="1">
      <c r="A204" s="3"/>
      <c r="B204" s="3"/>
      <c r="C204" s="3"/>
      <c r="D204" s="3"/>
    </row>
    <row r="205" spans="1:4" ht="15.75" customHeight="1">
      <c r="A205" s="3"/>
      <c r="B205" s="3"/>
      <c r="C205" s="3"/>
      <c r="D205" s="3"/>
    </row>
    <row r="206" spans="1:4" ht="15.75" customHeight="1">
      <c r="A206" s="3"/>
      <c r="B206" s="3"/>
      <c r="C206" s="3"/>
      <c r="D206" s="3"/>
    </row>
    <row r="207" spans="1:4" ht="15.75" customHeight="1">
      <c r="A207" s="3"/>
      <c r="B207" s="3"/>
      <c r="C207" s="3"/>
      <c r="D207" s="3"/>
    </row>
    <row r="208" spans="1:4" ht="15.75" customHeight="1">
      <c r="A208" s="3"/>
      <c r="B208" s="3"/>
      <c r="C208" s="3"/>
      <c r="D208" s="3"/>
    </row>
    <row r="209" spans="1:4" ht="15.75" customHeight="1">
      <c r="A209" s="3"/>
      <c r="B209" s="3"/>
      <c r="C209" s="3"/>
      <c r="D209" s="3"/>
    </row>
    <row r="210" spans="1:4" ht="15.75" customHeight="1">
      <c r="A210" s="3"/>
      <c r="B210" s="3"/>
      <c r="C210" s="3"/>
      <c r="D210" s="3"/>
    </row>
    <row r="211" spans="1:4" ht="15.75" customHeight="1">
      <c r="A211" s="3"/>
      <c r="B211" s="3"/>
      <c r="C211" s="3"/>
      <c r="D211" s="3"/>
    </row>
    <row r="212" spans="1:4" ht="15.75" customHeight="1">
      <c r="A212" s="3"/>
      <c r="B212" s="3"/>
      <c r="C212" s="3"/>
      <c r="D212" s="3"/>
    </row>
    <row r="213" spans="1:4" ht="15.75" customHeight="1">
      <c r="A213" s="3"/>
      <c r="B213" s="3"/>
      <c r="C213" s="3"/>
      <c r="D213" s="3"/>
    </row>
    <row r="214" spans="1:4" ht="15.75" customHeight="1">
      <c r="A214" s="3"/>
      <c r="B214" s="3"/>
      <c r="C214" s="3"/>
      <c r="D214" s="3"/>
    </row>
    <row r="215" spans="1:4" ht="15.75" customHeight="1">
      <c r="A215" s="3"/>
      <c r="B215" s="3"/>
      <c r="C215" s="3"/>
      <c r="D215" s="3"/>
    </row>
    <row r="216" spans="1:4" ht="15.75" customHeight="1">
      <c r="A216" s="3"/>
      <c r="B216" s="3"/>
      <c r="C216" s="3"/>
      <c r="D216" s="3"/>
    </row>
    <row r="217" spans="1:4" ht="15.75" customHeight="1">
      <c r="A217" s="3"/>
      <c r="B217" s="3"/>
      <c r="C217" s="3"/>
      <c r="D217" s="3"/>
    </row>
    <row r="218" spans="1:4" ht="15.75" customHeight="1">
      <c r="A218" s="3"/>
      <c r="B218" s="3"/>
      <c r="C218" s="3"/>
      <c r="D218" s="3"/>
    </row>
    <row r="219" spans="1:4" ht="15.75" customHeight="1">
      <c r="A219" s="3"/>
      <c r="B219" s="3"/>
      <c r="C219" s="3"/>
      <c r="D219" s="3"/>
    </row>
    <row r="220" spans="1:4" ht="15.75" customHeight="1">
      <c r="A220" s="3"/>
      <c r="B220" s="3"/>
      <c r="C220" s="3"/>
      <c r="D220" s="3"/>
    </row>
    <row r="221" spans="1:4" ht="15.75" customHeight="1">
      <c r="A221" s="3"/>
      <c r="B221" s="3"/>
      <c r="C221" s="3"/>
      <c r="D221" s="3"/>
    </row>
    <row r="222" spans="1:4" ht="15.75" customHeight="1">
      <c r="A222" s="3"/>
      <c r="B222" s="3"/>
      <c r="C222" s="3"/>
      <c r="D222" s="3"/>
    </row>
    <row r="223" spans="1:4" ht="15.75" customHeight="1">
      <c r="A223" s="3"/>
      <c r="B223" s="3"/>
      <c r="C223" s="3"/>
      <c r="D223" s="3"/>
    </row>
    <row r="224" spans="1:4" ht="15.75" customHeight="1">
      <c r="A224" s="3"/>
      <c r="B224" s="3"/>
      <c r="C224" s="3"/>
      <c r="D224" s="3"/>
    </row>
    <row r="225" spans="1:4" ht="15.75" customHeight="1">
      <c r="A225" s="3"/>
      <c r="B225" s="3"/>
      <c r="C225" s="3"/>
      <c r="D225" s="3"/>
    </row>
    <row r="226" spans="1:4" ht="15.75" customHeight="1">
      <c r="A226" s="3"/>
      <c r="B226" s="3"/>
      <c r="C226" s="3"/>
      <c r="D226" s="3"/>
    </row>
    <row r="227" spans="1:4" ht="15.75" customHeight="1">
      <c r="A227" s="3"/>
      <c r="B227" s="3"/>
      <c r="C227" s="3"/>
      <c r="D227" s="3"/>
    </row>
    <row r="228" spans="1:4" ht="15.75" customHeight="1">
      <c r="A228" s="3"/>
      <c r="B228" s="3"/>
      <c r="C228" s="3"/>
      <c r="D228" s="3"/>
    </row>
    <row r="229" spans="1:4" ht="15.75" customHeight="1">
      <c r="A229" s="3"/>
      <c r="B229" s="3"/>
      <c r="C229" s="3"/>
      <c r="D229" s="3"/>
    </row>
    <row r="230" spans="1:4" ht="15.75" customHeight="1">
      <c r="A230" s="3"/>
      <c r="B230" s="3"/>
      <c r="C230" s="3"/>
      <c r="D230" s="3"/>
    </row>
    <row r="231" spans="1:4" ht="15.75" customHeight="1">
      <c r="A231" s="3"/>
      <c r="B231" s="3"/>
      <c r="C231" s="3"/>
      <c r="D231" s="3"/>
    </row>
    <row r="232" spans="1:4" ht="15.75" customHeight="1">
      <c r="A232" s="3"/>
      <c r="B232" s="3"/>
      <c r="C232" s="3"/>
      <c r="D232" s="3"/>
    </row>
    <row r="233" spans="1:4" ht="15.75" customHeight="1">
      <c r="A233" s="3"/>
      <c r="B233" s="3"/>
      <c r="C233" s="3"/>
      <c r="D233" s="3"/>
    </row>
    <row r="234" spans="1:4" ht="15.75" customHeight="1">
      <c r="A234" s="3"/>
      <c r="B234" s="3"/>
      <c r="C234" s="3"/>
      <c r="D234" s="3"/>
    </row>
    <row r="235" spans="1:4" ht="15.75" customHeight="1">
      <c r="A235" s="3"/>
      <c r="B235" s="3"/>
      <c r="C235" s="3"/>
      <c r="D235" s="3"/>
    </row>
    <row r="236" spans="1:4" ht="15.75" customHeight="1">
      <c r="A236" s="3"/>
      <c r="B236" s="3"/>
      <c r="C236" s="3"/>
      <c r="D236" s="3"/>
    </row>
    <row r="237" spans="1:4" ht="15.75" customHeight="1">
      <c r="A237" s="3"/>
      <c r="B237" s="3"/>
      <c r="C237" s="3"/>
      <c r="D237" s="3"/>
    </row>
    <row r="238" spans="1:4" ht="15.75" customHeight="1">
      <c r="A238" s="3"/>
      <c r="B238" s="3"/>
      <c r="C238" s="3"/>
      <c r="D238" s="3"/>
    </row>
    <row r="239" spans="1:4" ht="15.75" customHeight="1">
      <c r="A239" s="3"/>
      <c r="B239" s="3"/>
      <c r="C239" s="3"/>
      <c r="D239" s="3"/>
    </row>
    <row r="240" spans="1:4" ht="15.75" customHeight="1">
      <c r="A240" s="3"/>
      <c r="B240" s="3"/>
      <c r="C240" s="3"/>
      <c r="D240" s="3"/>
    </row>
    <row r="241" spans="1:4" ht="15.75" customHeight="1">
      <c r="A241" s="3"/>
      <c r="B241" s="3"/>
      <c r="C241" s="3"/>
      <c r="D241" s="3"/>
    </row>
    <row r="242" spans="1:4" ht="15.75" customHeight="1">
      <c r="A242" s="3"/>
      <c r="B242" s="3"/>
      <c r="C242" s="3"/>
      <c r="D242" s="3"/>
    </row>
    <row r="243" spans="1:4" ht="15.75" customHeight="1">
      <c r="A243" s="3"/>
      <c r="B243" s="3"/>
      <c r="C243" s="3"/>
      <c r="D243" s="3"/>
    </row>
    <row r="244" spans="1:4" ht="15.75" customHeight="1">
      <c r="A244" s="3"/>
      <c r="B244" s="3"/>
      <c r="C244" s="3"/>
      <c r="D244" s="3"/>
    </row>
    <row r="245" spans="1:4" ht="15.75" customHeight="1">
      <c r="A245" s="3"/>
      <c r="B245" s="3"/>
      <c r="C245" s="3"/>
      <c r="D245" s="3"/>
    </row>
    <row r="246" spans="1:4" ht="15.75" customHeight="1">
      <c r="A246" s="3"/>
      <c r="B246" s="3"/>
      <c r="C246" s="3"/>
      <c r="D246" s="3"/>
    </row>
    <row r="247" spans="1:4" ht="15.75" customHeight="1">
      <c r="A247" s="3"/>
      <c r="B247" s="3"/>
      <c r="C247" s="3"/>
      <c r="D247" s="3"/>
    </row>
    <row r="248" spans="1:4" ht="15.75" customHeight="1">
      <c r="A248" s="3"/>
      <c r="B248" s="3"/>
      <c r="C248" s="3"/>
      <c r="D248" s="3"/>
    </row>
    <row r="249" spans="1:4" ht="15.75" customHeight="1">
      <c r="A249" s="3"/>
      <c r="B249" s="3"/>
      <c r="C249" s="3"/>
      <c r="D249" s="3"/>
    </row>
    <row r="250" spans="1:4" ht="15.75" customHeight="1">
      <c r="A250" s="3"/>
      <c r="B250" s="3"/>
      <c r="C250" s="3"/>
      <c r="D250" s="3"/>
    </row>
    <row r="251" spans="1:4" ht="15.75" customHeight="1">
      <c r="A251" s="3"/>
      <c r="B251" s="3"/>
      <c r="C251" s="3"/>
      <c r="D251" s="3"/>
    </row>
    <row r="252" spans="1:4" ht="15.75" customHeight="1">
      <c r="A252" s="3"/>
      <c r="B252" s="3"/>
      <c r="C252" s="3"/>
      <c r="D252" s="3"/>
    </row>
    <row r="253" spans="1:4" ht="15.75" customHeight="1">
      <c r="A253" s="3"/>
      <c r="B253" s="3"/>
      <c r="C253" s="3"/>
      <c r="D253" s="3"/>
    </row>
    <row r="254" spans="1:4" ht="15.75" customHeight="1">
      <c r="A254" s="3"/>
      <c r="B254" s="3"/>
      <c r="C254" s="3"/>
      <c r="D254" s="3"/>
    </row>
    <row r="255" spans="1:4" ht="15.75" customHeight="1">
      <c r="A255" s="3"/>
      <c r="B255" s="3"/>
      <c r="C255" s="3"/>
      <c r="D255" s="3"/>
    </row>
    <row r="256" spans="1:4" ht="15.75" customHeight="1">
      <c r="A256" s="3"/>
      <c r="B256" s="3"/>
      <c r="C256" s="3"/>
      <c r="D256" s="3"/>
    </row>
    <row r="257" spans="1:4" ht="15.75" customHeight="1">
      <c r="A257" s="3"/>
      <c r="B257" s="3"/>
      <c r="C257" s="3"/>
      <c r="D257" s="3"/>
    </row>
    <row r="258" spans="1:4" ht="15.75" customHeight="1">
      <c r="A258" s="3"/>
      <c r="B258" s="3"/>
      <c r="C258" s="3"/>
      <c r="D258" s="3"/>
    </row>
    <row r="259" spans="1:4" ht="15.75" customHeight="1">
      <c r="A259" s="3"/>
      <c r="B259" s="3"/>
      <c r="C259" s="3"/>
      <c r="D259" s="3"/>
    </row>
    <row r="260" spans="1:4" ht="15.75" customHeight="1">
      <c r="A260" s="3"/>
      <c r="B260" s="3"/>
      <c r="C260" s="3"/>
      <c r="D260" s="3"/>
    </row>
    <row r="261" spans="1:4" ht="15.75" customHeight="1">
      <c r="A261" s="3"/>
      <c r="B261" s="3"/>
      <c r="C261" s="3"/>
      <c r="D261" s="3"/>
    </row>
    <row r="262" spans="1:4" ht="15.75" customHeight="1">
      <c r="A262" s="3"/>
      <c r="B262" s="3"/>
      <c r="C262" s="3"/>
      <c r="D262" s="3"/>
    </row>
    <row r="263" spans="1:4" ht="15.75" customHeight="1">
      <c r="A263" s="3"/>
      <c r="B263" s="3"/>
      <c r="C263" s="3"/>
      <c r="D263" s="3"/>
    </row>
    <row r="264" spans="1:4" ht="15.75" customHeight="1">
      <c r="A264" s="3"/>
      <c r="B264" s="3"/>
      <c r="C264" s="3"/>
      <c r="D264" s="3"/>
    </row>
    <row r="265" spans="1:4" ht="15.75" customHeight="1">
      <c r="A265" s="3"/>
      <c r="B265" s="3"/>
      <c r="C265" s="3"/>
      <c r="D265" s="3"/>
    </row>
    <row r="266" spans="1:4" ht="15.75" customHeight="1">
      <c r="A266" s="3"/>
      <c r="B266" s="3"/>
      <c r="C266" s="3"/>
      <c r="D266" s="3"/>
    </row>
    <row r="267" spans="1:4" ht="15.75" customHeight="1">
      <c r="A267" s="3"/>
      <c r="B267" s="3"/>
      <c r="C267" s="3"/>
      <c r="D267" s="3"/>
    </row>
    <row r="268" spans="1:4" ht="15.75" customHeight="1">
      <c r="A268" s="3"/>
      <c r="B268" s="3"/>
      <c r="C268" s="3"/>
      <c r="D268" s="3"/>
    </row>
    <row r="269" spans="1:4" ht="15.75" customHeight="1">
      <c r="A269" s="3"/>
      <c r="B269" s="3"/>
      <c r="C269" s="3"/>
      <c r="D269" s="3"/>
    </row>
    <row r="270" spans="1:4" ht="15.75" customHeight="1">
      <c r="A270" s="3"/>
      <c r="B270" s="3"/>
      <c r="C270" s="3"/>
      <c r="D270" s="3"/>
    </row>
    <row r="271" spans="1:4" ht="15.75" customHeight="1">
      <c r="A271" s="3"/>
      <c r="B271" s="3"/>
      <c r="C271" s="3"/>
      <c r="D271" s="3"/>
    </row>
    <row r="272" spans="1:4" ht="15.75" customHeight="1">
      <c r="A272" s="3"/>
      <c r="B272" s="3"/>
      <c r="C272" s="3"/>
      <c r="D272" s="3"/>
    </row>
    <row r="273" spans="1:4" ht="15.75" customHeight="1">
      <c r="A273" s="3"/>
      <c r="B273" s="3"/>
      <c r="C273" s="3"/>
      <c r="D273" s="3"/>
    </row>
    <row r="274" spans="1:4" ht="15.75" customHeight="1">
      <c r="A274" s="3"/>
      <c r="B274" s="3"/>
      <c r="C274" s="3"/>
      <c r="D274" s="3"/>
    </row>
    <row r="275" spans="1:4" ht="15.75" customHeight="1">
      <c r="A275" s="3"/>
      <c r="B275" s="3"/>
      <c r="C275" s="3"/>
      <c r="D275" s="3"/>
    </row>
    <row r="276" spans="1:4" ht="15.75" customHeight="1">
      <c r="A276" s="3"/>
      <c r="B276" s="3"/>
      <c r="C276" s="3"/>
      <c r="D276" s="3"/>
    </row>
    <row r="277" spans="1:4" ht="15.75" customHeight="1">
      <c r="A277" s="3"/>
      <c r="B277" s="3"/>
      <c r="C277" s="3"/>
      <c r="D277" s="3"/>
    </row>
    <row r="278" spans="1:4" ht="15.75" customHeight="1">
      <c r="A278" s="3"/>
      <c r="B278" s="3"/>
      <c r="C278" s="3"/>
      <c r="D278" s="3"/>
    </row>
    <row r="279" spans="1:4" ht="15.75" customHeight="1">
      <c r="A279" s="3"/>
      <c r="B279" s="3"/>
      <c r="C279" s="3"/>
      <c r="D279" s="3"/>
    </row>
    <row r="280" spans="1:4" ht="15.75" customHeight="1">
      <c r="A280" s="3"/>
      <c r="B280" s="3"/>
      <c r="C280" s="3"/>
      <c r="D280" s="3"/>
    </row>
    <row r="281" spans="1:4" ht="15.75" customHeight="1">
      <c r="A281" s="3"/>
      <c r="B281" s="3"/>
      <c r="C281" s="3"/>
      <c r="D281" s="3"/>
    </row>
    <row r="282" spans="1:4" ht="15.75" customHeight="1">
      <c r="A282" s="3"/>
      <c r="B282" s="3"/>
      <c r="C282" s="3"/>
      <c r="D282" s="3"/>
    </row>
    <row r="283" spans="1:4" ht="15.75" customHeight="1">
      <c r="A283" s="3"/>
      <c r="B283" s="3"/>
      <c r="C283" s="3"/>
      <c r="D283" s="3"/>
    </row>
    <row r="284" spans="1:4" ht="15.75" customHeight="1">
      <c r="A284" s="3"/>
      <c r="B284" s="3"/>
      <c r="C284" s="3"/>
      <c r="D284" s="3"/>
    </row>
    <row r="285" spans="1:4" ht="15.75" customHeight="1">
      <c r="A285" s="3"/>
      <c r="B285" s="3"/>
      <c r="C285" s="3"/>
      <c r="D285" s="3"/>
    </row>
    <row r="286" spans="1:4" ht="15.75" customHeight="1">
      <c r="A286" s="3"/>
      <c r="B286" s="3"/>
      <c r="C286" s="3"/>
      <c r="D286" s="3"/>
    </row>
    <row r="287" spans="1:4" ht="15.75" customHeight="1">
      <c r="A287" s="3"/>
      <c r="B287" s="3"/>
      <c r="C287" s="3"/>
      <c r="D287" s="3"/>
    </row>
    <row r="288" spans="1:4" ht="15.75" customHeight="1">
      <c r="A288" s="3"/>
      <c r="B288" s="3"/>
      <c r="C288" s="3"/>
      <c r="D288" s="3"/>
    </row>
    <row r="289" spans="1:4" ht="15.75" customHeight="1">
      <c r="A289" s="3"/>
      <c r="B289" s="3"/>
      <c r="C289" s="3"/>
      <c r="D289" s="3"/>
    </row>
    <row r="290" spans="1:4" ht="15.75" customHeight="1">
      <c r="A290" s="3"/>
      <c r="B290" s="3"/>
      <c r="C290" s="3"/>
      <c r="D290" s="3"/>
    </row>
    <row r="291" spans="1:4" ht="15.75" customHeight="1">
      <c r="A291" s="3"/>
      <c r="B291" s="3"/>
      <c r="C291" s="3"/>
      <c r="D291" s="3"/>
    </row>
    <row r="292" spans="1:4" ht="15.75" customHeight="1">
      <c r="A292" s="3"/>
      <c r="B292" s="3"/>
      <c r="C292" s="3"/>
      <c r="D292" s="3"/>
    </row>
    <row r="293" spans="1:4" ht="15.75" customHeight="1">
      <c r="A293" s="3"/>
      <c r="B293" s="3"/>
      <c r="C293" s="3"/>
      <c r="D293" s="3"/>
    </row>
    <row r="294" spans="1:4" ht="15.75" customHeight="1">
      <c r="A294" s="3"/>
      <c r="B294" s="3"/>
      <c r="C294" s="3"/>
      <c r="D294" s="3"/>
    </row>
    <row r="295" spans="1:4" ht="15.75" customHeight="1">
      <c r="A295" s="3"/>
      <c r="B295" s="3"/>
      <c r="C295" s="3"/>
      <c r="D295" s="3"/>
    </row>
    <row r="296" spans="1:4" ht="15.75" customHeight="1">
      <c r="A296" s="3"/>
      <c r="B296" s="3"/>
      <c r="C296" s="3"/>
      <c r="D296" s="3"/>
    </row>
    <row r="297" spans="1:4" ht="15.75" customHeight="1">
      <c r="A297" s="3"/>
      <c r="B297" s="3"/>
      <c r="C297" s="3"/>
      <c r="D297" s="3"/>
    </row>
    <row r="298" spans="1:4" ht="15.75" customHeight="1">
      <c r="A298" s="3"/>
      <c r="B298" s="3"/>
      <c r="C298" s="3"/>
      <c r="D298" s="3"/>
    </row>
    <row r="299" spans="1:4" ht="15.75" customHeight="1">
      <c r="A299" s="3"/>
      <c r="B299" s="3"/>
      <c r="C299" s="3"/>
      <c r="D299" s="3"/>
    </row>
    <row r="300" spans="1:4" ht="15.75" customHeight="1">
      <c r="A300" s="3"/>
      <c r="B300" s="3"/>
      <c r="C300" s="3"/>
      <c r="D300" s="3"/>
    </row>
    <row r="301" spans="1:4" ht="15.75" customHeight="1">
      <c r="A301" s="3"/>
      <c r="B301" s="3"/>
      <c r="C301" s="3"/>
      <c r="D301" s="3"/>
    </row>
    <row r="302" spans="1:4" ht="15.75" customHeight="1">
      <c r="A302" s="3"/>
      <c r="B302" s="3"/>
      <c r="C302" s="3"/>
      <c r="D302" s="3"/>
    </row>
    <row r="303" spans="1:4" ht="15.75" customHeight="1">
      <c r="A303" s="3"/>
      <c r="B303" s="3"/>
      <c r="C303" s="3"/>
      <c r="D303" s="3"/>
    </row>
    <row r="304" spans="1:4" ht="15.75" customHeight="1">
      <c r="A304" s="3"/>
      <c r="B304" s="3"/>
      <c r="C304" s="3"/>
      <c r="D304" s="3"/>
    </row>
    <row r="305" spans="1:4" ht="15.75" customHeight="1">
      <c r="A305" s="3"/>
      <c r="B305" s="3"/>
      <c r="C305" s="3"/>
      <c r="D305" s="3"/>
    </row>
    <row r="306" spans="1:4" ht="15.75" customHeight="1">
      <c r="A306" s="3"/>
      <c r="B306" s="3"/>
      <c r="C306" s="3"/>
      <c r="D306" s="3"/>
    </row>
    <row r="307" spans="1:4" ht="15.75" customHeight="1">
      <c r="A307" s="3"/>
      <c r="B307" s="3"/>
      <c r="C307" s="3"/>
      <c r="D307" s="3"/>
    </row>
    <row r="308" spans="1:4" ht="15.75" customHeight="1">
      <c r="A308" s="3"/>
      <c r="B308" s="3"/>
      <c r="C308" s="3"/>
      <c r="D308" s="3"/>
    </row>
    <row r="309" spans="1:4" ht="15.75" customHeight="1">
      <c r="A309" s="3"/>
      <c r="B309" s="3"/>
      <c r="C309" s="3"/>
      <c r="D309" s="3"/>
    </row>
    <row r="310" spans="1:4" ht="15.75" customHeight="1">
      <c r="A310" s="3"/>
      <c r="B310" s="3"/>
      <c r="C310" s="3"/>
      <c r="D310" s="3"/>
    </row>
    <row r="311" spans="1:4" ht="15.75" customHeight="1">
      <c r="A311" s="3"/>
      <c r="B311" s="3"/>
      <c r="C311" s="3"/>
      <c r="D311" s="3"/>
    </row>
    <row r="312" spans="1:4" ht="15.75" customHeight="1">
      <c r="A312" s="3"/>
      <c r="B312" s="3"/>
      <c r="C312" s="3"/>
      <c r="D312" s="3"/>
    </row>
    <row r="313" spans="1:4" ht="15.75" customHeight="1">
      <c r="A313" s="3"/>
      <c r="B313" s="3"/>
      <c r="C313" s="3"/>
      <c r="D313" s="3"/>
    </row>
    <row r="314" spans="1:4" ht="15.75" customHeight="1">
      <c r="A314" s="3"/>
      <c r="B314" s="3"/>
      <c r="C314" s="3"/>
      <c r="D314" s="3"/>
    </row>
    <row r="315" spans="1:4" ht="15.75" customHeight="1">
      <c r="A315" s="3"/>
      <c r="B315" s="3"/>
      <c r="C315" s="3"/>
      <c r="D315" s="3"/>
    </row>
    <row r="316" spans="1:4" ht="15.75" customHeight="1">
      <c r="A316" s="3"/>
      <c r="B316" s="3"/>
      <c r="C316" s="3"/>
      <c r="D316" s="3"/>
    </row>
    <row r="317" spans="1:4" ht="15.75" customHeight="1">
      <c r="A317" s="3"/>
      <c r="B317" s="3"/>
      <c r="C317" s="3"/>
      <c r="D317" s="3"/>
    </row>
    <row r="318" spans="1:4" ht="15.75" customHeight="1">
      <c r="A318" s="3"/>
      <c r="B318" s="3"/>
      <c r="C318" s="3"/>
      <c r="D318" s="3"/>
    </row>
    <row r="319" spans="1:4" ht="15.75" customHeight="1">
      <c r="A319" s="3"/>
      <c r="B319" s="3"/>
      <c r="C319" s="3"/>
      <c r="D319" s="3"/>
    </row>
    <row r="320" spans="1:4" ht="15.75" customHeight="1">
      <c r="A320" s="3"/>
      <c r="B320" s="3"/>
      <c r="C320" s="3"/>
      <c r="D320" s="3"/>
    </row>
    <row r="321" spans="1:4" ht="15.75" customHeight="1">
      <c r="A321" s="3"/>
      <c r="B321" s="3"/>
      <c r="C321" s="3"/>
      <c r="D321" s="3"/>
    </row>
    <row r="322" spans="1:4" ht="15.75" customHeight="1">
      <c r="A322" s="3"/>
      <c r="B322" s="3"/>
      <c r="C322" s="3"/>
      <c r="D322" s="3"/>
    </row>
    <row r="323" spans="1:4" ht="15.75" customHeight="1">
      <c r="A323" s="3"/>
      <c r="B323" s="3"/>
      <c r="C323" s="3"/>
      <c r="D323" s="3"/>
    </row>
    <row r="324" spans="1:4" ht="15.75" customHeight="1">
      <c r="A324" s="3"/>
      <c r="B324" s="3"/>
      <c r="C324" s="3"/>
      <c r="D324" s="3"/>
    </row>
    <row r="325" spans="1:4" ht="15.75" customHeight="1">
      <c r="A325" s="3"/>
      <c r="B325" s="3"/>
      <c r="C325" s="3"/>
      <c r="D325" s="3"/>
    </row>
    <row r="326" spans="1:4" ht="15.75" customHeight="1">
      <c r="A326" s="3"/>
      <c r="B326" s="3"/>
      <c r="C326" s="3"/>
      <c r="D326" s="3"/>
    </row>
    <row r="327" spans="1:4" ht="15.75" customHeight="1">
      <c r="A327" s="3"/>
      <c r="B327" s="3"/>
      <c r="C327" s="3"/>
      <c r="D327" s="3"/>
    </row>
    <row r="328" spans="1:4" ht="15.75" customHeight="1">
      <c r="A328" s="3"/>
      <c r="B328" s="3"/>
      <c r="C328" s="3"/>
      <c r="D328" s="3"/>
    </row>
    <row r="329" spans="1:4" ht="15.75" customHeight="1">
      <c r="A329" s="3"/>
      <c r="B329" s="3"/>
      <c r="C329" s="3"/>
      <c r="D329" s="3"/>
    </row>
    <row r="330" spans="1:4" ht="15.75" customHeight="1">
      <c r="A330" s="3"/>
      <c r="B330" s="3"/>
      <c r="C330" s="3"/>
      <c r="D330" s="3"/>
    </row>
    <row r="331" spans="1:4" ht="15.75" customHeight="1">
      <c r="A331" s="3"/>
      <c r="B331" s="3"/>
      <c r="C331" s="3"/>
      <c r="D331" s="3"/>
    </row>
    <row r="332" spans="1:4" ht="15.75" customHeight="1">
      <c r="A332" s="3"/>
      <c r="B332" s="3"/>
      <c r="C332" s="3"/>
      <c r="D332" s="3"/>
    </row>
    <row r="333" spans="1:4" ht="15.75" customHeight="1">
      <c r="A333" s="3"/>
      <c r="B333" s="3"/>
      <c r="C333" s="3"/>
      <c r="D333" s="3"/>
    </row>
    <row r="334" spans="1:4" ht="15.75" customHeight="1">
      <c r="A334" s="3"/>
      <c r="B334" s="3"/>
      <c r="C334" s="3"/>
      <c r="D334" s="3"/>
    </row>
    <row r="335" spans="1:4" ht="15.75" customHeight="1">
      <c r="A335" s="3"/>
      <c r="B335" s="3"/>
      <c r="C335" s="3"/>
      <c r="D335" s="3"/>
    </row>
    <row r="336" spans="1:4" ht="15.75" customHeight="1">
      <c r="A336" s="3"/>
      <c r="B336" s="3"/>
      <c r="C336" s="3"/>
      <c r="D336" s="3"/>
    </row>
    <row r="337" spans="1:4" ht="15.75" customHeight="1">
      <c r="A337" s="3"/>
      <c r="B337" s="3"/>
      <c r="C337" s="3"/>
      <c r="D337" s="3"/>
    </row>
    <row r="338" spans="1:4" ht="15.75" customHeight="1">
      <c r="A338" s="3"/>
      <c r="B338" s="3"/>
      <c r="C338" s="3"/>
      <c r="D338" s="3"/>
    </row>
    <row r="339" spans="1:4" ht="15.75" customHeight="1">
      <c r="A339" s="3"/>
      <c r="B339" s="3"/>
      <c r="C339" s="3"/>
      <c r="D339" s="3"/>
    </row>
    <row r="340" spans="1:4" ht="15.75" customHeight="1">
      <c r="A340" s="3"/>
      <c r="B340" s="3"/>
      <c r="C340" s="3"/>
      <c r="D340" s="3"/>
    </row>
    <row r="341" spans="1:4" ht="15.75" customHeight="1">
      <c r="A341" s="3"/>
      <c r="B341" s="3"/>
      <c r="C341" s="3"/>
      <c r="D341" s="3"/>
    </row>
    <row r="342" spans="1:4" ht="15.75" customHeight="1">
      <c r="A342" s="3"/>
      <c r="B342" s="3"/>
      <c r="C342" s="3"/>
      <c r="D342" s="3"/>
    </row>
    <row r="343" spans="1:4" ht="15.75" customHeight="1">
      <c r="A343" s="3"/>
      <c r="B343" s="3"/>
      <c r="C343" s="3"/>
      <c r="D343" s="3"/>
    </row>
    <row r="344" spans="1:4" ht="15.75" customHeight="1">
      <c r="A344" s="3"/>
      <c r="B344" s="3"/>
      <c r="C344" s="3"/>
      <c r="D344" s="3"/>
    </row>
    <row r="345" spans="1:4" ht="15.75" customHeight="1">
      <c r="A345" s="3"/>
      <c r="B345" s="3"/>
      <c r="C345" s="3"/>
      <c r="D345" s="3"/>
    </row>
    <row r="346" spans="1:4" ht="15.75" customHeight="1">
      <c r="A346" s="3"/>
      <c r="B346" s="3"/>
      <c r="C346" s="3"/>
      <c r="D346" s="3"/>
    </row>
    <row r="347" spans="1:4" ht="15.75" customHeight="1">
      <c r="A347" s="3"/>
      <c r="B347" s="3"/>
      <c r="C347" s="3"/>
      <c r="D347" s="3"/>
    </row>
    <row r="348" spans="1:4" ht="15.75" customHeight="1">
      <c r="A348" s="3"/>
      <c r="B348" s="3"/>
      <c r="C348" s="3"/>
      <c r="D348" s="3"/>
    </row>
    <row r="349" spans="1:4" ht="15.75" customHeight="1">
      <c r="A349" s="3"/>
      <c r="B349" s="3"/>
      <c r="C349" s="3"/>
      <c r="D349" s="3"/>
    </row>
    <row r="350" spans="1:4" ht="15.75" customHeight="1">
      <c r="A350" s="3"/>
      <c r="B350" s="3"/>
      <c r="C350" s="3"/>
      <c r="D350" s="3"/>
    </row>
    <row r="351" spans="1:4" ht="15.75" customHeight="1">
      <c r="A351" s="3"/>
      <c r="B351" s="3"/>
      <c r="C351" s="3"/>
      <c r="D351" s="3"/>
    </row>
    <row r="352" spans="1:4" ht="15.75" customHeight="1">
      <c r="A352" s="3"/>
      <c r="B352" s="3"/>
      <c r="C352" s="3"/>
      <c r="D352" s="3"/>
    </row>
    <row r="353" spans="1:4" ht="15.75" customHeight="1">
      <c r="A353" s="3"/>
      <c r="B353" s="3"/>
      <c r="C353" s="3"/>
      <c r="D353" s="3"/>
    </row>
    <row r="354" spans="1:4" ht="15.75" customHeight="1">
      <c r="A354" s="3"/>
      <c r="B354" s="3"/>
      <c r="C354" s="3"/>
      <c r="D354" s="3"/>
    </row>
    <row r="355" spans="1:4" ht="15.75" customHeight="1">
      <c r="A355" s="3"/>
      <c r="B355" s="3"/>
      <c r="C355" s="3"/>
      <c r="D355" s="3"/>
    </row>
    <row r="356" spans="1:4" ht="15.75" customHeight="1">
      <c r="A356" s="3"/>
      <c r="B356" s="3"/>
      <c r="C356" s="3"/>
      <c r="D356" s="3"/>
    </row>
    <row r="357" spans="1:4" ht="15.75" customHeight="1">
      <c r="A357" s="3"/>
      <c r="B357" s="3"/>
      <c r="C357" s="3"/>
      <c r="D357" s="3"/>
    </row>
    <row r="358" spans="1:4" ht="15.75" customHeight="1">
      <c r="A358" s="3"/>
      <c r="B358" s="3"/>
      <c r="C358" s="3"/>
      <c r="D358" s="3"/>
    </row>
    <row r="359" spans="1:4" ht="15.75" customHeight="1">
      <c r="A359" s="3"/>
      <c r="B359" s="3"/>
      <c r="C359" s="3"/>
      <c r="D359" s="3"/>
    </row>
    <row r="360" spans="1:4" ht="15.75" customHeight="1">
      <c r="A360" s="3"/>
      <c r="B360" s="3"/>
      <c r="C360" s="3"/>
      <c r="D360" s="3"/>
    </row>
    <row r="361" spans="1:4" ht="15.75" customHeight="1">
      <c r="A361" s="3"/>
      <c r="B361" s="3"/>
      <c r="C361" s="3"/>
      <c r="D361" s="3"/>
    </row>
    <row r="362" spans="1:4" ht="15.75" customHeight="1">
      <c r="A362" s="3"/>
      <c r="B362" s="3"/>
      <c r="C362" s="3"/>
      <c r="D362" s="3"/>
    </row>
    <row r="363" spans="1:4" ht="15.75" customHeight="1">
      <c r="A363" s="3"/>
      <c r="B363" s="3"/>
      <c r="C363" s="3"/>
      <c r="D363" s="3"/>
    </row>
    <row r="364" spans="1:4" ht="15.75" customHeight="1">
      <c r="A364" s="3"/>
      <c r="B364" s="3"/>
      <c r="C364" s="3"/>
      <c r="D364" s="3"/>
    </row>
    <row r="365" spans="1:4" ht="15.75" customHeight="1">
      <c r="A365" s="3"/>
      <c r="B365" s="3"/>
      <c r="C365" s="3"/>
      <c r="D365" s="3"/>
    </row>
    <row r="366" spans="1:4" ht="15.75" customHeight="1">
      <c r="A366" s="3"/>
      <c r="B366" s="3"/>
      <c r="C366" s="3"/>
      <c r="D366" s="3"/>
    </row>
    <row r="367" spans="1:4" ht="15.75" customHeight="1">
      <c r="A367" s="3"/>
      <c r="B367" s="3"/>
      <c r="C367" s="3"/>
      <c r="D367" s="3"/>
    </row>
    <row r="368" spans="1:4" ht="15.75" customHeight="1">
      <c r="A368" s="3"/>
      <c r="B368" s="3"/>
      <c r="C368" s="3"/>
      <c r="D368" s="3"/>
    </row>
    <row r="369" spans="1:4" ht="15.75" customHeight="1">
      <c r="A369" s="3"/>
      <c r="B369" s="3"/>
      <c r="C369" s="3"/>
      <c r="D369" s="3"/>
    </row>
    <row r="370" spans="1:4" ht="15.75" customHeight="1">
      <c r="A370" s="3"/>
      <c r="B370" s="3"/>
      <c r="C370" s="3"/>
      <c r="D370" s="3"/>
    </row>
    <row r="371" spans="1:4" ht="15.75" customHeight="1">
      <c r="A371" s="3"/>
      <c r="B371" s="3"/>
      <c r="C371" s="3"/>
      <c r="D371" s="3"/>
    </row>
    <row r="372" spans="1:4" ht="15.75" customHeight="1">
      <c r="A372" s="3"/>
      <c r="B372" s="3"/>
      <c r="C372" s="3"/>
      <c r="D372" s="3"/>
    </row>
    <row r="373" spans="1:4" ht="15.75" customHeight="1">
      <c r="A373" s="3"/>
      <c r="B373" s="3"/>
      <c r="C373" s="3"/>
      <c r="D373" s="3"/>
    </row>
    <row r="374" spans="1:4" ht="15.75" customHeight="1">
      <c r="A374" s="3"/>
      <c r="B374" s="3"/>
      <c r="C374" s="3"/>
      <c r="D374" s="3"/>
    </row>
    <row r="375" spans="1:4" ht="15.75" customHeight="1">
      <c r="A375" s="3"/>
      <c r="B375" s="3"/>
      <c r="C375" s="3"/>
      <c r="D375" s="3"/>
    </row>
    <row r="376" spans="1:4" ht="15.75" customHeight="1">
      <c r="A376" s="3"/>
      <c r="B376" s="3"/>
      <c r="C376" s="3"/>
      <c r="D376" s="3"/>
    </row>
    <row r="377" spans="1:4" ht="15.75" customHeight="1">
      <c r="A377" s="3"/>
      <c r="B377" s="3"/>
      <c r="C377" s="3"/>
      <c r="D377" s="3"/>
    </row>
    <row r="378" spans="1:4" ht="15.75" customHeight="1">
      <c r="A378" s="3"/>
      <c r="B378" s="3"/>
      <c r="C378" s="3"/>
      <c r="D378" s="3"/>
    </row>
    <row r="379" spans="1:4" ht="15.75" customHeight="1">
      <c r="A379" s="3"/>
      <c r="B379" s="3"/>
      <c r="C379" s="3"/>
      <c r="D379" s="3"/>
    </row>
    <row r="380" spans="1:4" ht="15.75" customHeight="1">
      <c r="A380" s="3"/>
      <c r="B380" s="3"/>
      <c r="C380" s="3"/>
      <c r="D380" s="3"/>
    </row>
    <row r="381" spans="1:4" ht="15.75" customHeight="1">
      <c r="A381" s="3"/>
      <c r="B381" s="3"/>
      <c r="C381" s="3"/>
      <c r="D381" s="3"/>
    </row>
    <row r="382" spans="1:4" ht="15.75" customHeight="1">
      <c r="A382" s="3"/>
      <c r="B382" s="3"/>
      <c r="C382" s="3"/>
      <c r="D382" s="3"/>
    </row>
    <row r="383" spans="1:4" ht="15.75" customHeight="1">
      <c r="A383" s="3"/>
      <c r="B383" s="3"/>
      <c r="C383" s="3"/>
      <c r="D383" s="3"/>
    </row>
    <row r="384" spans="1:4" ht="15.75" customHeight="1">
      <c r="A384" s="3"/>
      <c r="B384" s="3"/>
      <c r="C384" s="3"/>
      <c r="D384" s="3"/>
    </row>
    <row r="385" spans="1:4" ht="15.75" customHeight="1">
      <c r="A385" s="3"/>
      <c r="B385" s="3"/>
      <c r="C385" s="3"/>
      <c r="D385" s="3"/>
    </row>
    <row r="386" spans="1:4" ht="15.75" customHeight="1">
      <c r="A386" s="3"/>
      <c r="B386" s="3"/>
      <c r="C386" s="3"/>
      <c r="D386" s="3"/>
    </row>
    <row r="387" spans="1:4" ht="15.75" customHeight="1">
      <c r="A387" s="3"/>
      <c r="B387" s="3"/>
      <c r="C387" s="3"/>
      <c r="D387" s="3"/>
    </row>
    <row r="388" spans="1:4" ht="15.75" customHeight="1">
      <c r="A388" s="3"/>
      <c r="B388" s="3"/>
      <c r="C388" s="3"/>
      <c r="D388" s="3"/>
    </row>
    <row r="389" spans="1:4" ht="15.75" customHeight="1">
      <c r="A389" s="3"/>
      <c r="B389" s="3"/>
      <c r="C389" s="3"/>
      <c r="D389" s="3"/>
    </row>
    <row r="390" spans="1:4" ht="15.75" customHeight="1">
      <c r="A390" s="3"/>
      <c r="B390" s="3"/>
      <c r="C390" s="3"/>
      <c r="D390" s="3"/>
    </row>
    <row r="391" spans="1:4" ht="15.75" customHeight="1">
      <c r="A391" s="3"/>
      <c r="B391" s="3"/>
      <c r="C391" s="3"/>
      <c r="D391" s="3"/>
    </row>
    <row r="392" spans="1:4" ht="15.75" customHeight="1">
      <c r="A392" s="3"/>
      <c r="B392" s="3"/>
      <c r="C392" s="3"/>
      <c r="D392" s="3"/>
    </row>
    <row r="393" spans="1:4" ht="15.75" customHeight="1">
      <c r="A393" s="3"/>
      <c r="B393" s="3"/>
      <c r="C393" s="3"/>
      <c r="D393" s="3"/>
    </row>
    <row r="394" spans="1:4" ht="15.75" customHeight="1">
      <c r="A394" s="3"/>
      <c r="B394" s="3"/>
      <c r="C394" s="3"/>
      <c r="D394" s="3"/>
    </row>
    <row r="395" spans="1:4" ht="15.75" customHeight="1">
      <c r="A395" s="3"/>
      <c r="B395" s="3"/>
      <c r="C395" s="3"/>
      <c r="D395" s="3"/>
    </row>
    <row r="396" spans="1:4" ht="15.75" customHeight="1">
      <c r="A396" s="3"/>
      <c r="B396" s="3"/>
      <c r="C396" s="3"/>
      <c r="D396" s="3"/>
    </row>
    <row r="397" spans="1:4" ht="15.75" customHeight="1">
      <c r="A397" s="3"/>
      <c r="B397" s="3"/>
      <c r="C397" s="3"/>
      <c r="D397" s="3"/>
    </row>
    <row r="398" spans="1:4" ht="15.75" customHeight="1">
      <c r="A398" s="3"/>
      <c r="B398" s="3"/>
      <c r="C398" s="3"/>
      <c r="D398" s="3"/>
    </row>
    <row r="399" spans="1:4" ht="15.75" customHeight="1">
      <c r="A399" s="3"/>
      <c r="B399" s="3"/>
      <c r="C399" s="3"/>
      <c r="D399" s="3"/>
    </row>
    <row r="400" spans="1:4" ht="15.75" customHeight="1">
      <c r="A400" s="3"/>
      <c r="B400" s="3"/>
      <c r="C400" s="3"/>
      <c r="D400" s="3"/>
    </row>
    <row r="401" spans="1:4" ht="15.75" customHeight="1">
      <c r="A401" s="3"/>
      <c r="B401" s="3"/>
      <c r="C401" s="3"/>
      <c r="D401" s="3"/>
    </row>
    <row r="402" spans="1:4" ht="15.75" customHeight="1">
      <c r="A402" s="3"/>
      <c r="B402" s="3"/>
      <c r="C402" s="3"/>
      <c r="D402" s="3"/>
    </row>
    <row r="403" spans="1:4" ht="15.75" customHeight="1">
      <c r="A403" s="3"/>
      <c r="B403" s="3"/>
      <c r="C403" s="3"/>
      <c r="D403" s="3"/>
    </row>
    <row r="404" spans="1:4" ht="15.75" customHeight="1">
      <c r="A404" s="3"/>
      <c r="B404" s="3"/>
      <c r="C404" s="3"/>
      <c r="D404" s="3"/>
    </row>
    <row r="405" spans="1:4" ht="15.75" customHeight="1">
      <c r="A405" s="3"/>
      <c r="B405" s="3"/>
      <c r="C405" s="3"/>
      <c r="D405" s="3"/>
    </row>
    <row r="406" spans="1:4" ht="15.75" customHeight="1">
      <c r="A406" s="3"/>
      <c r="B406" s="3"/>
      <c r="C406" s="3"/>
      <c r="D406" s="3"/>
    </row>
    <row r="407" spans="1:4" ht="15.75" customHeight="1">
      <c r="A407" s="3"/>
      <c r="B407" s="3"/>
      <c r="C407" s="3"/>
      <c r="D407" s="3"/>
    </row>
    <row r="408" spans="1:4" ht="15.75" customHeight="1">
      <c r="A408" s="3"/>
      <c r="B408" s="3"/>
      <c r="C408" s="3"/>
      <c r="D408" s="3"/>
    </row>
    <row r="409" spans="1:4" ht="15.75" customHeight="1">
      <c r="A409" s="3"/>
      <c r="B409" s="3"/>
      <c r="C409" s="3"/>
      <c r="D409" s="3"/>
    </row>
    <row r="410" spans="1:4" ht="15.75" customHeight="1">
      <c r="A410" s="3"/>
      <c r="B410" s="3"/>
      <c r="C410" s="3"/>
      <c r="D410" s="3"/>
    </row>
    <row r="411" spans="1:4" ht="15.75" customHeight="1">
      <c r="A411" s="3"/>
      <c r="B411" s="3"/>
      <c r="C411" s="3"/>
      <c r="D411" s="3"/>
    </row>
    <row r="412" spans="1:4" ht="15.75" customHeight="1">
      <c r="A412" s="3"/>
      <c r="B412" s="3"/>
      <c r="C412" s="3"/>
      <c r="D412" s="3"/>
    </row>
    <row r="413" spans="1:4" ht="15.75" customHeight="1">
      <c r="A413" s="3"/>
      <c r="B413" s="3"/>
      <c r="C413" s="3"/>
      <c r="D413" s="3"/>
    </row>
    <row r="414" spans="1:4" ht="15.75" customHeight="1">
      <c r="A414" s="3"/>
      <c r="B414" s="3"/>
      <c r="C414" s="3"/>
      <c r="D414" s="3"/>
    </row>
    <row r="415" spans="1:4" ht="15.75" customHeight="1">
      <c r="A415" s="3"/>
      <c r="B415" s="3"/>
      <c r="C415" s="3"/>
      <c r="D415" s="3"/>
    </row>
    <row r="416" spans="1:4" ht="15.75" customHeight="1">
      <c r="A416" s="3"/>
      <c r="B416" s="3"/>
      <c r="C416" s="3"/>
      <c r="D416" s="3"/>
    </row>
    <row r="417" spans="1:4" ht="15.75" customHeight="1">
      <c r="A417" s="3"/>
      <c r="B417" s="3"/>
      <c r="C417" s="3"/>
      <c r="D417" s="3"/>
    </row>
    <row r="418" spans="1:4" ht="15.75" customHeight="1">
      <c r="A418" s="3"/>
      <c r="B418" s="3"/>
      <c r="C418" s="3"/>
      <c r="D418" s="3"/>
    </row>
    <row r="419" spans="1:4" ht="15.75" customHeight="1">
      <c r="A419" s="3"/>
      <c r="B419" s="3"/>
      <c r="C419" s="3"/>
      <c r="D419" s="3"/>
    </row>
    <row r="420" spans="1:4" ht="15.75" customHeight="1">
      <c r="A420" s="3"/>
      <c r="B420" s="3"/>
      <c r="C420" s="3"/>
      <c r="D420" s="3"/>
    </row>
    <row r="421" spans="1:4" ht="15.75" customHeight="1">
      <c r="A421" s="3"/>
      <c r="B421" s="3"/>
      <c r="C421" s="3"/>
      <c r="D421" s="3"/>
    </row>
    <row r="422" spans="1:4" ht="15.75" customHeight="1">
      <c r="A422" s="3"/>
      <c r="B422" s="3"/>
      <c r="C422" s="3"/>
      <c r="D422" s="3"/>
    </row>
    <row r="423" spans="1:4" ht="15.75" customHeight="1">
      <c r="A423" s="3"/>
      <c r="B423" s="3"/>
      <c r="C423" s="3"/>
      <c r="D423" s="3"/>
    </row>
    <row r="424" spans="1:4" ht="15.75" customHeight="1">
      <c r="A424" s="3"/>
      <c r="B424" s="3"/>
      <c r="C424" s="3"/>
      <c r="D424" s="3"/>
    </row>
    <row r="425" spans="1:4" ht="15.75" customHeight="1">
      <c r="A425" s="3"/>
      <c r="B425" s="3"/>
      <c r="C425" s="3"/>
      <c r="D425" s="3"/>
    </row>
    <row r="426" spans="1:4" ht="15.75" customHeight="1">
      <c r="A426" s="3"/>
      <c r="B426" s="3"/>
      <c r="C426" s="3"/>
      <c r="D426" s="3"/>
    </row>
    <row r="427" spans="1:4" ht="15.75" customHeight="1">
      <c r="A427" s="3"/>
      <c r="B427" s="3"/>
      <c r="C427" s="3"/>
      <c r="D427" s="3"/>
    </row>
    <row r="428" spans="1:4" ht="15.75" customHeight="1">
      <c r="A428" s="3"/>
      <c r="B428" s="3"/>
      <c r="C428" s="3"/>
      <c r="D428" s="3"/>
    </row>
    <row r="429" spans="1:4" ht="15.75" customHeight="1">
      <c r="A429" s="3"/>
      <c r="B429" s="3"/>
      <c r="C429" s="3"/>
      <c r="D429" s="3"/>
    </row>
    <row r="430" spans="1:4" ht="15.75" customHeight="1">
      <c r="A430" s="3"/>
      <c r="B430" s="3"/>
      <c r="C430" s="3"/>
      <c r="D430" s="3"/>
    </row>
    <row r="431" spans="1:4" ht="15.75" customHeight="1">
      <c r="A431" s="3"/>
      <c r="B431" s="3"/>
      <c r="C431" s="3"/>
      <c r="D431" s="3"/>
    </row>
    <row r="432" spans="1:4" ht="15.75" customHeight="1">
      <c r="A432" s="3"/>
      <c r="B432" s="3"/>
      <c r="C432" s="3"/>
      <c r="D432" s="3"/>
    </row>
    <row r="433" spans="1:4" ht="15.75" customHeight="1">
      <c r="A433" s="3"/>
      <c r="B433" s="3"/>
      <c r="C433" s="3"/>
      <c r="D433" s="3"/>
    </row>
    <row r="434" spans="1:4" ht="15.75" customHeight="1">
      <c r="A434" s="3"/>
      <c r="B434" s="3"/>
      <c r="C434" s="3"/>
      <c r="D434" s="3"/>
    </row>
    <row r="435" spans="1:4" ht="15.75" customHeight="1">
      <c r="A435" s="3"/>
      <c r="B435" s="3"/>
      <c r="C435" s="3"/>
      <c r="D435" s="3"/>
    </row>
    <row r="436" spans="1:4" ht="15.75" customHeight="1">
      <c r="A436" s="3"/>
      <c r="B436" s="3"/>
      <c r="C436" s="3"/>
      <c r="D436" s="3"/>
    </row>
    <row r="437" spans="1:4" ht="15.75" customHeight="1">
      <c r="A437" s="3"/>
      <c r="B437" s="3"/>
      <c r="C437" s="3"/>
      <c r="D437" s="3"/>
    </row>
    <row r="438" spans="1:4" ht="15.75" customHeight="1">
      <c r="A438" s="3"/>
      <c r="B438" s="3"/>
      <c r="C438" s="3"/>
      <c r="D438" s="3"/>
    </row>
    <row r="439" spans="1:4" ht="15.75" customHeight="1">
      <c r="A439" s="3"/>
      <c r="B439" s="3"/>
      <c r="C439" s="3"/>
      <c r="D439" s="3"/>
    </row>
    <row r="440" spans="1:4" ht="15.75" customHeight="1">
      <c r="A440" s="3"/>
      <c r="B440" s="3"/>
      <c r="C440" s="3"/>
      <c r="D440" s="3"/>
    </row>
    <row r="441" spans="1:4" ht="15.75" customHeight="1">
      <c r="A441" s="3"/>
      <c r="B441" s="3"/>
      <c r="C441" s="3"/>
      <c r="D441" s="3"/>
    </row>
    <row r="442" spans="1:4" ht="15.75" customHeight="1">
      <c r="A442" s="3"/>
      <c r="B442" s="3"/>
      <c r="C442" s="3"/>
      <c r="D442" s="3"/>
    </row>
    <row r="443" spans="1:4" ht="15.75" customHeight="1">
      <c r="A443" s="3"/>
      <c r="B443" s="3"/>
      <c r="C443" s="3"/>
      <c r="D443" s="3"/>
    </row>
    <row r="444" spans="1:4" ht="15.75" customHeight="1">
      <c r="A444" s="3"/>
      <c r="B444" s="3"/>
      <c r="C444" s="3"/>
      <c r="D444" s="3"/>
    </row>
    <row r="445" spans="1:4" ht="15.75" customHeight="1">
      <c r="A445" s="3"/>
      <c r="B445" s="3"/>
      <c r="C445" s="3"/>
      <c r="D445" s="3"/>
    </row>
    <row r="446" spans="1:4" ht="15.75" customHeight="1">
      <c r="A446" s="3"/>
      <c r="B446" s="3"/>
      <c r="C446" s="3"/>
      <c r="D446" s="3"/>
    </row>
    <row r="447" spans="1:4" ht="15.75" customHeight="1">
      <c r="A447" s="3"/>
      <c r="B447" s="3"/>
      <c r="C447" s="3"/>
      <c r="D447" s="3"/>
    </row>
    <row r="448" spans="1:4" ht="15.75" customHeight="1">
      <c r="A448" s="3"/>
      <c r="B448" s="3"/>
      <c r="C448" s="3"/>
      <c r="D448" s="3"/>
    </row>
    <row r="449" spans="1:4" ht="15.75" customHeight="1">
      <c r="A449" s="3"/>
      <c r="B449" s="3"/>
      <c r="C449" s="3"/>
      <c r="D449" s="3"/>
    </row>
    <row r="450" spans="1:4" ht="15.75" customHeight="1">
      <c r="A450" s="3"/>
      <c r="B450" s="3"/>
      <c r="C450" s="3"/>
      <c r="D450" s="3"/>
    </row>
    <row r="451" spans="1:4" ht="15.75" customHeight="1">
      <c r="A451" s="3"/>
      <c r="B451" s="3"/>
      <c r="C451" s="3"/>
      <c r="D451" s="3"/>
    </row>
    <row r="452" spans="1:4" ht="15.75" customHeight="1">
      <c r="A452" s="3"/>
      <c r="B452" s="3"/>
      <c r="C452" s="3"/>
      <c r="D452" s="3"/>
    </row>
    <row r="453" spans="1:4" ht="15.75" customHeight="1">
      <c r="A453" s="3"/>
      <c r="B453" s="3"/>
      <c r="C453" s="3"/>
      <c r="D453" s="3"/>
    </row>
    <row r="454" spans="1:4" ht="15.75" customHeight="1">
      <c r="A454" s="3"/>
      <c r="B454" s="3"/>
      <c r="C454" s="3"/>
      <c r="D454" s="3"/>
    </row>
    <row r="455" spans="1:4" ht="15.75" customHeight="1">
      <c r="A455" s="3"/>
      <c r="B455" s="3"/>
      <c r="C455" s="3"/>
      <c r="D455" s="3"/>
    </row>
    <row r="456" spans="1:4" ht="15.75" customHeight="1">
      <c r="A456" s="3"/>
      <c r="B456" s="3"/>
      <c r="C456" s="3"/>
      <c r="D456" s="3"/>
    </row>
    <row r="457" spans="1:4" ht="15.75" customHeight="1">
      <c r="A457" s="3"/>
      <c r="B457" s="3"/>
      <c r="C457" s="3"/>
      <c r="D457" s="3"/>
    </row>
    <row r="458" spans="1:4" ht="15.75" customHeight="1">
      <c r="A458" s="3"/>
      <c r="B458" s="3"/>
      <c r="C458" s="3"/>
      <c r="D458" s="3"/>
    </row>
    <row r="459" spans="1:4" ht="15.75" customHeight="1">
      <c r="A459" s="3"/>
      <c r="B459" s="3"/>
      <c r="C459" s="3"/>
      <c r="D459" s="3"/>
    </row>
    <row r="460" spans="1:4" ht="15.75" customHeight="1">
      <c r="A460" s="3"/>
      <c r="B460" s="3"/>
      <c r="C460" s="3"/>
      <c r="D460" s="3"/>
    </row>
    <row r="461" spans="1:4" ht="15.75" customHeight="1">
      <c r="A461" s="3"/>
      <c r="B461" s="3"/>
      <c r="C461" s="3"/>
      <c r="D461" s="3"/>
    </row>
    <row r="462" spans="1:4" ht="15.75" customHeight="1">
      <c r="A462" s="3"/>
      <c r="B462" s="3"/>
      <c r="C462" s="3"/>
      <c r="D462" s="3"/>
    </row>
    <row r="463" spans="1:4" ht="15.75" customHeight="1">
      <c r="A463" s="3"/>
      <c r="B463" s="3"/>
      <c r="C463" s="3"/>
      <c r="D463" s="3"/>
    </row>
    <row r="464" spans="1:4" ht="15.75" customHeight="1">
      <c r="A464" s="3"/>
      <c r="B464" s="3"/>
      <c r="C464" s="3"/>
      <c r="D464" s="3"/>
    </row>
    <row r="465" spans="1:4" ht="15.75" customHeight="1">
      <c r="A465" s="3"/>
      <c r="B465" s="3"/>
      <c r="C465" s="3"/>
      <c r="D465" s="3"/>
    </row>
    <row r="466" spans="1:4" ht="15.75" customHeight="1">
      <c r="A466" s="3"/>
      <c r="B466" s="3"/>
      <c r="C466" s="3"/>
      <c r="D466" s="3"/>
    </row>
    <row r="467" spans="1:4" ht="15.75" customHeight="1">
      <c r="A467" s="3"/>
      <c r="B467" s="3"/>
      <c r="C467" s="3"/>
      <c r="D467" s="3"/>
    </row>
    <row r="468" spans="1:4" ht="15.75" customHeight="1">
      <c r="A468" s="3"/>
      <c r="B468" s="3"/>
      <c r="C468" s="3"/>
      <c r="D468" s="3"/>
    </row>
    <row r="469" spans="1:4" ht="15.75" customHeight="1">
      <c r="A469" s="3"/>
      <c r="B469" s="3"/>
      <c r="C469" s="3"/>
      <c r="D469" s="3"/>
    </row>
    <row r="470" spans="1:4" ht="15.75" customHeight="1">
      <c r="A470" s="3"/>
      <c r="B470" s="3"/>
      <c r="C470" s="3"/>
      <c r="D470" s="3"/>
    </row>
    <row r="471" spans="1:4" ht="15.75" customHeight="1">
      <c r="A471" s="3"/>
      <c r="B471" s="3"/>
      <c r="C471" s="3"/>
      <c r="D471" s="3"/>
    </row>
    <row r="472" spans="1:4" ht="15.75" customHeight="1">
      <c r="A472" s="3"/>
      <c r="B472" s="3"/>
      <c r="C472" s="3"/>
      <c r="D472" s="3"/>
    </row>
    <row r="473" spans="1:4" ht="15.75" customHeight="1">
      <c r="A473" s="3"/>
      <c r="B473" s="3"/>
      <c r="C473" s="3"/>
      <c r="D473" s="3"/>
    </row>
    <row r="474" spans="1:4" ht="15.75" customHeight="1">
      <c r="A474" s="3"/>
      <c r="B474" s="3"/>
      <c r="C474" s="3"/>
      <c r="D474" s="3"/>
    </row>
    <row r="475" spans="1:4" ht="15.75" customHeight="1">
      <c r="A475" s="3"/>
      <c r="B475" s="3"/>
      <c r="C475" s="3"/>
      <c r="D475" s="3"/>
    </row>
    <row r="476" spans="1:4" ht="15.75" customHeight="1">
      <c r="A476" s="3"/>
      <c r="B476" s="3"/>
      <c r="C476" s="3"/>
      <c r="D476" s="3"/>
    </row>
    <row r="477" spans="1:4" ht="15.75" customHeight="1">
      <c r="A477" s="3"/>
      <c r="B477" s="3"/>
      <c r="C477" s="3"/>
      <c r="D477" s="3"/>
    </row>
    <row r="478" spans="1:4" ht="15.75" customHeight="1">
      <c r="A478" s="3"/>
      <c r="B478" s="3"/>
      <c r="C478" s="3"/>
      <c r="D478" s="3"/>
    </row>
    <row r="479" spans="1:4" ht="15.75" customHeight="1">
      <c r="A479" s="3"/>
      <c r="B479" s="3"/>
      <c r="C479" s="3"/>
      <c r="D479" s="3"/>
    </row>
    <row r="480" spans="1:4" ht="15.75" customHeight="1">
      <c r="A480" s="3"/>
      <c r="B480" s="3"/>
      <c r="C480" s="3"/>
      <c r="D480" s="3"/>
    </row>
    <row r="481" spans="1:4" ht="15.75" customHeight="1">
      <c r="A481" s="3"/>
      <c r="B481" s="3"/>
      <c r="C481" s="3"/>
      <c r="D481" s="3"/>
    </row>
    <row r="482" spans="1:4" ht="15.75" customHeight="1">
      <c r="A482" s="3"/>
      <c r="B482" s="3"/>
      <c r="C482" s="3"/>
      <c r="D482" s="3"/>
    </row>
    <row r="483" spans="1:4" ht="15.75" customHeight="1">
      <c r="A483" s="3"/>
      <c r="B483" s="3"/>
      <c r="C483" s="3"/>
      <c r="D483" s="3"/>
    </row>
    <row r="484" spans="1:4" ht="15.75" customHeight="1">
      <c r="A484" s="3"/>
      <c r="B484" s="3"/>
      <c r="C484" s="3"/>
      <c r="D484" s="3"/>
    </row>
    <row r="485" spans="1:4" ht="15.75" customHeight="1">
      <c r="A485" s="3"/>
      <c r="B485" s="3"/>
      <c r="C485" s="3"/>
      <c r="D485" s="3"/>
    </row>
    <row r="486" spans="1:4" ht="15.75" customHeight="1">
      <c r="A486" s="3"/>
      <c r="B486" s="3"/>
      <c r="C486" s="3"/>
      <c r="D486" s="3"/>
    </row>
    <row r="487" spans="1:4" ht="15.75" customHeight="1">
      <c r="A487" s="3"/>
      <c r="B487" s="3"/>
      <c r="C487" s="3"/>
      <c r="D487" s="3"/>
    </row>
    <row r="488" spans="1:4" ht="15.75" customHeight="1">
      <c r="A488" s="3"/>
      <c r="B488" s="3"/>
      <c r="C488" s="3"/>
      <c r="D488" s="3"/>
    </row>
    <row r="489" spans="1:4" ht="15.75" customHeight="1">
      <c r="A489" s="3"/>
      <c r="B489" s="3"/>
      <c r="C489" s="3"/>
      <c r="D489" s="3"/>
    </row>
    <row r="490" spans="1:4" ht="15.75" customHeight="1">
      <c r="A490" s="3"/>
      <c r="B490" s="3"/>
      <c r="C490" s="3"/>
      <c r="D490" s="3"/>
    </row>
    <row r="491" spans="1:4" ht="15.75" customHeight="1">
      <c r="A491" s="3"/>
      <c r="B491" s="3"/>
      <c r="C491" s="3"/>
      <c r="D491" s="3"/>
    </row>
    <row r="492" spans="1:4" ht="15.75" customHeight="1">
      <c r="A492" s="3"/>
      <c r="B492" s="3"/>
      <c r="C492" s="3"/>
      <c r="D492" s="3"/>
    </row>
    <row r="493" spans="1:4" ht="15.75" customHeight="1">
      <c r="A493" s="3"/>
      <c r="B493" s="3"/>
      <c r="C493" s="3"/>
      <c r="D493" s="3"/>
    </row>
    <row r="494" spans="1:4" ht="15.75" customHeight="1">
      <c r="A494" s="3"/>
      <c r="B494" s="3"/>
      <c r="C494" s="3"/>
      <c r="D494" s="3"/>
    </row>
    <row r="495" spans="1:4" ht="15.75" customHeight="1">
      <c r="A495" s="3"/>
      <c r="B495" s="3"/>
      <c r="C495" s="3"/>
      <c r="D495" s="3"/>
    </row>
    <row r="496" spans="1:4" ht="15.75" customHeight="1">
      <c r="A496" s="3"/>
      <c r="B496" s="3"/>
      <c r="C496" s="3"/>
      <c r="D496" s="3"/>
    </row>
    <row r="497" spans="1:4" ht="15.75" customHeight="1">
      <c r="A497" s="3"/>
      <c r="B497" s="3"/>
      <c r="C497" s="3"/>
      <c r="D497" s="3"/>
    </row>
    <row r="498" spans="1:4" ht="15.75" customHeight="1">
      <c r="A498" s="3"/>
      <c r="B498" s="3"/>
      <c r="C498" s="3"/>
      <c r="D498" s="3"/>
    </row>
    <row r="499" spans="1:4" ht="15.75" customHeight="1">
      <c r="A499" s="3"/>
      <c r="B499" s="3"/>
      <c r="C499" s="3"/>
      <c r="D499" s="3"/>
    </row>
    <row r="500" spans="1:4" ht="15.75" customHeight="1">
      <c r="A500" s="3"/>
      <c r="B500" s="3"/>
      <c r="C500" s="3"/>
      <c r="D500" s="3"/>
    </row>
    <row r="501" spans="1:4" ht="15.75" customHeight="1">
      <c r="A501" s="3"/>
      <c r="B501" s="3"/>
      <c r="C501" s="3"/>
      <c r="D501" s="3"/>
    </row>
    <row r="502" spans="1:4" ht="15.75" customHeight="1">
      <c r="A502" s="3"/>
      <c r="B502" s="3"/>
      <c r="C502" s="3"/>
      <c r="D502" s="3"/>
    </row>
    <row r="503" spans="1:4" ht="15.75" customHeight="1">
      <c r="A503" s="3"/>
      <c r="B503" s="3"/>
      <c r="C503" s="3"/>
      <c r="D503" s="3"/>
    </row>
    <row r="504" spans="1:4" ht="15.75" customHeight="1">
      <c r="A504" s="3"/>
      <c r="B504" s="3"/>
      <c r="C504" s="3"/>
      <c r="D504" s="3"/>
    </row>
    <row r="505" spans="1:4" ht="15.75" customHeight="1">
      <c r="A505" s="3"/>
      <c r="B505" s="3"/>
      <c r="C505" s="3"/>
      <c r="D505" s="3"/>
    </row>
    <row r="506" spans="1:4" ht="15.75" customHeight="1">
      <c r="A506" s="3"/>
      <c r="B506" s="3"/>
      <c r="C506" s="3"/>
      <c r="D506" s="3"/>
    </row>
    <row r="507" spans="1:4" ht="15.75" customHeight="1">
      <c r="A507" s="3"/>
      <c r="B507" s="3"/>
      <c r="C507" s="3"/>
      <c r="D507" s="3"/>
    </row>
    <row r="508" spans="1:4" ht="15.75" customHeight="1">
      <c r="A508" s="3"/>
      <c r="B508" s="3"/>
      <c r="C508" s="3"/>
      <c r="D508" s="3"/>
    </row>
    <row r="509" spans="1:4" ht="15.75" customHeight="1">
      <c r="A509" s="3"/>
      <c r="B509" s="3"/>
      <c r="C509" s="3"/>
      <c r="D509" s="3"/>
    </row>
    <row r="510" spans="1:4" ht="15.75" customHeight="1">
      <c r="A510" s="3"/>
      <c r="B510" s="3"/>
      <c r="C510" s="3"/>
      <c r="D510" s="3"/>
    </row>
    <row r="511" spans="1:4" ht="15.75" customHeight="1">
      <c r="A511" s="3"/>
      <c r="B511" s="3"/>
      <c r="C511" s="3"/>
      <c r="D511" s="3"/>
    </row>
    <row r="512" spans="1:4" ht="15.75" customHeight="1">
      <c r="A512" s="3"/>
      <c r="B512" s="3"/>
      <c r="C512" s="3"/>
      <c r="D512" s="3"/>
    </row>
    <row r="513" spans="1:4" ht="15.75" customHeight="1">
      <c r="A513" s="3"/>
      <c r="B513" s="3"/>
      <c r="C513" s="3"/>
      <c r="D513" s="3"/>
    </row>
    <row r="514" spans="1:4" ht="15.75" customHeight="1">
      <c r="A514" s="3"/>
      <c r="B514" s="3"/>
      <c r="C514" s="3"/>
      <c r="D514" s="3"/>
    </row>
    <row r="515" spans="1:4" ht="15.75" customHeight="1">
      <c r="A515" s="3"/>
      <c r="B515" s="3"/>
      <c r="C515" s="3"/>
      <c r="D515" s="3"/>
    </row>
    <row r="516" spans="1:4" ht="15.75" customHeight="1">
      <c r="A516" s="3"/>
      <c r="B516" s="3"/>
      <c r="C516" s="3"/>
      <c r="D516" s="3"/>
    </row>
    <row r="517" spans="1:4" ht="15.75" customHeight="1">
      <c r="A517" s="3"/>
      <c r="B517" s="3"/>
      <c r="C517" s="3"/>
      <c r="D517" s="3"/>
    </row>
    <row r="518" spans="1:4" ht="15.75" customHeight="1">
      <c r="A518" s="3"/>
      <c r="B518" s="3"/>
      <c r="C518" s="3"/>
      <c r="D518" s="3"/>
    </row>
    <row r="519" spans="1:4" ht="15.75" customHeight="1">
      <c r="A519" s="3"/>
      <c r="B519" s="3"/>
      <c r="C519" s="3"/>
      <c r="D519" s="3"/>
    </row>
    <row r="520" spans="1:4" ht="15.75" customHeight="1">
      <c r="A520" s="3"/>
      <c r="B520" s="3"/>
      <c r="C520" s="3"/>
      <c r="D520" s="3"/>
    </row>
    <row r="521" spans="1:4" ht="15.75" customHeight="1">
      <c r="A521" s="3"/>
      <c r="B521" s="3"/>
      <c r="C521" s="3"/>
      <c r="D521" s="3"/>
    </row>
    <row r="522" spans="1:4" ht="15.75" customHeight="1">
      <c r="A522" s="3"/>
      <c r="B522" s="3"/>
      <c r="C522" s="3"/>
      <c r="D522" s="3"/>
    </row>
    <row r="523" spans="1:4" ht="15.75" customHeight="1">
      <c r="A523" s="3"/>
      <c r="B523" s="3"/>
      <c r="C523" s="3"/>
      <c r="D523" s="3"/>
    </row>
    <row r="524" spans="1:4" ht="15.75" customHeight="1">
      <c r="A524" s="3"/>
      <c r="B524" s="3"/>
      <c r="C524" s="3"/>
      <c r="D524" s="3"/>
    </row>
    <row r="525" spans="1:4" ht="15.75" customHeight="1">
      <c r="A525" s="3"/>
      <c r="B525" s="3"/>
      <c r="C525" s="3"/>
      <c r="D525" s="3"/>
    </row>
    <row r="526" spans="1:4" ht="15.75" customHeight="1">
      <c r="A526" s="3"/>
      <c r="B526" s="3"/>
      <c r="C526" s="3"/>
      <c r="D526" s="3"/>
    </row>
    <row r="527" spans="1:4" ht="15.75" customHeight="1">
      <c r="A527" s="3"/>
      <c r="B527" s="3"/>
      <c r="C527" s="3"/>
      <c r="D527" s="3"/>
    </row>
    <row r="528" spans="1:4" ht="15.75" customHeight="1">
      <c r="A528" s="3"/>
      <c r="B528" s="3"/>
      <c r="C528" s="3"/>
      <c r="D528" s="3"/>
    </row>
    <row r="529" spans="1:4" ht="15.75" customHeight="1">
      <c r="A529" s="3"/>
      <c r="B529" s="3"/>
      <c r="C529" s="3"/>
      <c r="D529" s="3"/>
    </row>
    <row r="530" spans="1:4" ht="15.75" customHeight="1">
      <c r="A530" s="3"/>
      <c r="B530" s="3"/>
      <c r="C530" s="3"/>
      <c r="D530" s="3"/>
    </row>
    <row r="531" spans="1:4" ht="15.75" customHeight="1">
      <c r="A531" s="3"/>
      <c r="B531" s="3"/>
      <c r="C531" s="3"/>
      <c r="D531" s="3"/>
    </row>
    <row r="532" spans="1:4" ht="15.75" customHeight="1">
      <c r="A532" s="3"/>
      <c r="B532" s="3"/>
      <c r="C532" s="3"/>
      <c r="D532" s="3"/>
    </row>
    <row r="533" spans="1:4" ht="15.75" customHeight="1">
      <c r="A533" s="3"/>
      <c r="B533" s="3"/>
      <c r="C533" s="3"/>
      <c r="D533" s="3"/>
    </row>
    <row r="534" spans="1:4" ht="15.75" customHeight="1">
      <c r="A534" s="3"/>
      <c r="B534" s="3"/>
      <c r="C534" s="3"/>
      <c r="D534" s="3"/>
    </row>
    <row r="535" spans="1:4" ht="15.75" customHeight="1">
      <c r="A535" s="3"/>
      <c r="B535" s="3"/>
      <c r="C535" s="3"/>
      <c r="D535" s="3"/>
    </row>
    <row r="536" spans="1:4" ht="15.75" customHeight="1">
      <c r="A536" s="3"/>
      <c r="B536" s="3"/>
      <c r="C536" s="3"/>
      <c r="D536" s="3"/>
    </row>
    <row r="537" spans="1:4" ht="15.75" customHeight="1">
      <c r="A537" s="3"/>
      <c r="B537" s="3"/>
      <c r="C537" s="3"/>
      <c r="D537" s="3"/>
    </row>
    <row r="538" spans="1:4" ht="15.75" customHeight="1">
      <c r="A538" s="3"/>
      <c r="B538" s="3"/>
      <c r="C538" s="3"/>
      <c r="D538" s="3"/>
    </row>
    <row r="539" spans="1:4" ht="15.75" customHeight="1">
      <c r="A539" s="3"/>
      <c r="B539" s="3"/>
      <c r="C539" s="3"/>
      <c r="D539" s="3"/>
    </row>
    <row r="540" spans="1:4" ht="15.75" customHeight="1">
      <c r="A540" s="3"/>
      <c r="B540" s="3"/>
      <c r="C540" s="3"/>
      <c r="D540" s="3"/>
    </row>
    <row r="541" spans="1:4" ht="15.75" customHeight="1">
      <c r="A541" s="3"/>
      <c r="B541" s="3"/>
      <c r="C541" s="3"/>
      <c r="D541" s="3"/>
    </row>
    <row r="542" spans="1:4" ht="15.75" customHeight="1">
      <c r="A542" s="3"/>
      <c r="B542" s="3"/>
      <c r="C542" s="3"/>
      <c r="D542" s="3"/>
    </row>
    <row r="543" spans="1:4" ht="15.75" customHeight="1">
      <c r="A543" s="3"/>
      <c r="B543" s="3"/>
      <c r="C543" s="3"/>
      <c r="D543" s="3"/>
    </row>
    <row r="544" spans="1:4" ht="15.75" customHeight="1">
      <c r="A544" s="3"/>
      <c r="B544" s="3"/>
      <c r="C544" s="3"/>
      <c r="D544" s="3"/>
    </row>
    <row r="545" spans="1:4" ht="15.75" customHeight="1">
      <c r="A545" s="3"/>
      <c r="B545" s="3"/>
      <c r="C545" s="3"/>
      <c r="D545" s="3"/>
    </row>
    <row r="546" spans="1:4" ht="15.75" customHeight="1">
      <c r="A546" s="3"/>
      <c r="B546" s="3"/>
      <c r="C546" s="3"/>
      <c r="D546" s="3"/>
    </row>
    <row r="547" spans="1:4" ht="15.75" customHeight="1">
      <c r="A547" s="3"/>
      <c r="B547" s="3"/>
      <c r="C547" s="3"/>
      <c r="D547" s="3"/>
    </row>
    <row r="548" spans="1:4" ht="15.75" customHeight="1">
      <c r="A548" s="3"/>
      <c r="B548" s="3"/>
      <c r="C548" s="3"/>
      <c r="D548" s="3"/>
    </row>
    <row r="549" spans="1:4" ht="15.75" customHeight="1">
      <c r="A549" s="3"/>
      <c r="B549" s="3"/>
      <c r="C549" s="3"/>
      <c r="D549" s="3"/>
    </row>
    <row r="550" spans="1:4" ht="15.75" customHeight="1">
      <c r="A550" s="3"/>
      <c r="B550" s="3"/>
      <c r="C550" s="3"/>
      <c r="D550" s="3"/>
    </row>
    <row r="551" spans="1:4" ht="15.75" customHeight="1">
      <c r="A551" s="3"/>
      <c r="B551" s="3"/>
      <c r="C551" s="3"/>
      <c r="D551" s="3"/>
    </row>
    <row r="552" spans="1:4" ht="15.75" customHeight="1">
      <c r="A552" s="3"/>
      <c r="B552" s="3"/>
      <c r="C552" s="3"/>
      <c r="D552" s="3"/>
    </row>
    <row r="553" spans="1:4" ht="15.75" customHeight="1">
      <c r="A553" s="3"/>
      <c r="B553" s="3"/>
      <c r="C553" s="3"/>
      <c r="D553" s="3"/>
    </row>
    <row r="554" spans="1:4" ht="15.75" customHeight="1">
      <c r="A554" s="3"/>
      <c r="B554" s="3"/>
      <c r="C554" s="3"/>
      <c r="D554" s="3"/>
    </row>
    <row r="555" spans="1:4" ht="15.75" customHeight="1">
      <c r="A555" s="3"/>
      <c r="B555" s="3"/>
      <c r="C555" s="3"/>
      <c r="D555" s="3"/>
    </row>
    <row r="556" spans="1:4" ht="15.75" customHeight="1">
      <c r="A556" s="3"/>
      <c r="B556" s="3"/>
      <c r="C556" s="3"/>
      <c r="D556" s="3"/>
    </row>
    <row r="557" spans="1:4" ht="15.75" customHeight="1">
      <c r="A557" s="3"/>
      <c r="B557" s="3"/>
      <c r="C557" s="3"/>
      <c r="D557" s="3"/>
    </row>
    <row r="558" spans="1:4" ht="15.75" customHeight="1">
      <c r="A558" s="3"/>
      <c r="B558" s="3"/>
      <c r="C558" s="3"/>
      <c r="D558" s="3"/>
    </row>
    <row r="559" spans="1:4" ht="15.75" customHeight="1">
      <c r="A559" s="3"/>
      <c r="B559" s="3"/>
      <c r="C559" s="3"/>
      <c r="D559" s="3"/>
    </row>
    <row r="560" spans="1:4" ht="15.75" customHeight="1">
      <c r="A560" s="3"/>
      <c r="B560" s="3"/>
      <c r="C560" s="3"/>
      <c r="D560" s="3"/>
    </row>
    <row r="561" spans="1:4" ht="15.75" customHeight="1">
      <c r="A561" s="3"/>
      <c r="B561" s="3"/>
      <c r="C561" s="3"/>
      <c r="D561" s="3"/>
    </row>
    <row r="562" spans="1:4" ht="15.75" customHeight="1">
      <c r="A562" s="3"/>
      <c r="B562" s="3"/>
      <c r="C562" s="3"/>
      <c r="D562" s="3"/>
    </row>
    <row r="563" spans="1:4" ht="15.75" customHeight="1">
      <c r="A563" s="3"/>
      <c r="B563" s="3"/>
      <c r="C563" s="3"/>
      <c r="D563" s="3"/>
    </row>
    <row r="564" spans="1:4" ht="15.75" customHeight="1">
      <c r="A564" s="3"/>
      <c r="B564" s="3"/>
      <c r="C564" s="3"/>
      <c r="D564" s="3"/>
    </row>
    <row r="565" spans="1:4" ht="15.75" customHeight="1">
      <c r="A565" s="3"/>
      <c r="B565" s="3"/>
      <c r="C565" s="3"/>
      <c r="D565" s="3"/>
    </row>
    <row r="566" spans="1:4" ht="15.75" customHeight="1">
      <c r="A566" s="3"/>
      <c r="B566" s="3"/>
      <c r="C566" s="3"/>
      <c r="D566" s="3"/>
    </row>
    <row r="567" spans="1:4" ht="15.75" customHeight="1">
      <c r="A567" s="3"/>
      <c r="B567" s="3"/>
      <c r="C567" s="3"/>
      <c r="D567" s="3"/>
    </row>
    <row r="568" spans="1:4" ht="15.75" customHeight="1">
      <c r="A568" s="3"/>
      <c r="B568" s="3"/>
      <c r="C568" s="3"/>
      <c r="D568" s="3"/>
    </row>
    <row r="569" spans="1:4" ht="15.75" customHeight="1">
      <c r="A569" s="3"/>
      <c r="B569" s="3"/>
      <c r="C569" s="3"/>
      <c r="D569" s="3"/>
    </row>
    <row r="570" spans="1:4" ht="15.75" customHeight="1">
      <c r="A570" s="3"/>
      <c r="B570" s="3"/>
      <c r="C570" s="3"/>
      <c r="D570" s="3"/>
    </row>
    <row r="571" spans="1:4" ht="15.75" customHeight="1">
      <c r="A571" s="3"/>
      <c r="B571" s="3"/>
      <c r="C571" s="3"/>
      <c r="D571" s="3"/>
    </row>
    <row r="572" spans="1:4" ht="15.75" customHeight="1">
      <c r="A572" s="3"/>
      <c r="B572" s="3"/>
      <c r="C572" s="3"/>
      <c r="D572" s="3"/>
    </row>
    <row r="573" spans="1:4" ht="15.75" customHeight="1">
      <c r="A573" s="3"/>
      <c r="B573" s="3"/>
      <c r="C573" s="3"/>
      <c r="D573" s="3"/>
    </row>
    <row r="574" spans="1:4" ht="15.75" customHeight="1">
      <c r="A574" s="3"/>
      <c r="B574" s="3"/>
      <c r="C574" s="3"/>
      <c r="D574" s="3"/>
    </row>
    <row r="575" spans="1:4" ht="15.75" customHeight="1">
      <c r="A575" s="3"/>
      <c r="B575" s="3"/>
      <c r="C575" s="3"/>
      <c r="D575" s="3"/>
    </row>
    <row r="576" spans="1:4" ht="15.75" customHeight="1">
      <c r="A576" s="3"/>
      <c r="B576" s="3"/>
      <c r="C576" s="3"/>
      <c r="D576" s="3"/>
    </row>
    <row r="577" spans="1:4" ht="15.75" customHeight="1">
      <c r="A577" s="3"/>
      <c r="B577" s="3"/>
      <c r="C577" s="3"/>
      <c r="D577" s="3"/>
    </row>
    <row r="578" spans="1:4" ht="15.75" customHeight="1">
      <c r="A578" s="3"/>
      <c r="B578" s="3"/>
      <c r="C578" s="3"/>
      <c r="D578" s="3"/>
    </row>
    <row r="579" spans="1:4" ht="15.75" customHeight="1">
      <c r="A579" s="3"/>
      <c r="B579" s="3"/>
      <c r="C579" s="3"/>
      <c r="D579" s="3"/>
    </row>
    <row r="580" spans="1:4" ht="15.75" customHeight="1">
      <c r="A580" s="3"/>
      <c r="B580" s="3"/>
      <c r="C580" s="3"/>
      <c r="D580" s="3"/>
    </row>
    <row r="581" spans="1:4" ht="15.75" customHeight="1">
      <c r="A581" s="3"/>
      <c r="B581" s="3"/>
      <c r="C581" s="3"/>
      <c r="D581" s="3"/>
    </row>
    <row r="582" spans="1:4" ht="15.75" customHeight="1">
      <c r="A582" s="3"/>
      <c r="B582" s="3"/>
      <c r="C582" s="3"/>
      <c r="D582" s="3"/>
    </row>
    <row r="583" spans="1:4" ht="15.75" customHeight="1">
      <c r="A583" s="3"/>
      <c r="B583" s="3"/>
      <c r="C583" s="3"/>
      <c r="D583" s="3"/>
    </row>
    <row r="584" spans="1:4" ht="15.75" customHeight="1">
      <c r="A584" s="3"/>
      <c r="B584" s="3"/>
      <c r="C584" s="3"/>
      <c r="D584" s="3"/>
    </row>
    <row r="585" spans="1:4" ht="15.75" customHeight="1">
      <c r="A585" s="3"/>
      <c r="B585" s="3"/>
      <c r="C585" s="3"/>
      <c r="D585" s="3"/>
    </row>
    <row r="586" spans="1:4" ht="15.75" customHeight="1">
      <c r="A586" s="3"/>
      <c r="B586" s="3"/>
      <c r="C586" s="3"/>
      <c r="D586" s="3"/>
    </row>
    <row r="587" spans="1:4" ht="15.75" customHeight="1">
      <c r="A587" s="3"/>
      <c r="B587" s="3"/>
      <c r="C587" s="3"/>
      <c r="D587" s="3"/>
    </row>
    <row r="588" spans="1:4" ht="15.75" customHeight="1">
      <c r="A588" s="3"/>
      <c r="B588" s="3"/>
      <c r="C588" s="3"/>
      <c r="D588" s="3"/>
    </row>
    <row r="589" spans="1:4" ht="15.75" customHeight="1">
      <c r="A589" s="3"/>
      <c r="B589" s="3"/>
      <c r="C589" s="3"/>
      <c r="D589" s="3"/>
    </row>
    <row r="590" spans="1:4" ht="15.75" customHeight="1">
      <c r="A590" s="3"/>
      <c r="B590" s="3"/>
      <c r="C590" s="3"/>
      <c r="D590" s="3"/>
    </row>
    <row r="591" spans="1:4" ht="15.75" customHeight="1">
      <c r="A591" s="3"/>
      <c r="B591" s="3"/>
      <c r="C591" s="3"/>
      <c r="D591" s="3"/>
    </row>
    <row r="592" spans="1:4" ht="15.75" customHeight="1">
      <c r="A592" s="3"/>
      <c r="B592" s="3"/>
      <c r="C592" s="3"/>
      <c r="D592" s="3"/>
    </row>
    <row r="593" spans="1:4" ht="15.75" customHeight="1">
      <c r="A593" s="3"/>
      <c r="B593" s="3"/>
      <c r="C593" s="3"/>
      <c r="D593" s="3"/>
    </row>
    <row r="594" spans="1:4" ht="15.75" customHeight="1">
      <c r="A594" s="3"/>
      <c r="B594" s="3"/>
      <c r="C594" s="3"/>
      <c r="D594" s="3"/>
    </row>
    <row r="595" spans="1:4" ht="15.75" customHeight="1">
      <c r="A595" s="3"/>
      <c r="B595" s="3"/>
      <c r="C595" s="3"/>
      <c r="D595" s="3"/>
    </row>
    <row r="596" spans="1:4" ht="15.75" customHeight="1">
      <c r="A596" s="3"/>
      <c r="B596" s="3"/>
      <c r="C596" s="3"/>
      <c r="D596" s="3"/>
    </row>
    <row r="597" spans="1:4" ht="15.75" customHeight="1">
      <c r="A597" s="3"/>
      <c r="B597" s="3"/>
      <c r="C597" s="3"/>
      <c r="D597" s="3"/>
    </row>
    <row r="598" spans="1:4" ht="15.75" customHeight="1">
      <c r="A598" s="3"/>
      <c r="B598" s="3"/>
      <c r="C598" s="3"/>
      <c r="D598" s="3"/>
    </row>
    <row r="599" spans="1:4" ht="15.75" customHeight="1">
      <c r="A599" s="3"/>
      <c r="B599" s="3"/>
      <c r="C599" s="3"/>
      <c r="D599" s="3"/>
    </row>
    <row r="600" spans="1:4" ht="15.75" customHeight="1">
      <c r="A600" s="3"/>
      <c r="B600" s="3"/>
      <c r="C600" s="3"/>
      <c r="D600" s="3"/>
    </row>
    <row r="601" spans="1:4" ht="15.75" customHeight="1">
      <c r="A601" s="3"/>
      <c r="B601" s="3"/>
      <c r="C601" s="3"/>
      <c r="D601" s="3"/>
    </row>
    <row r="602" spans="1:4" ht="15.75" customHeight="1">
      <c r="A602" s="3"/>
      <c r="B602" s="3"/>
      <c r="C602" s="3"/>
      <c r="D602" s="3"/>
    </row>
    <row r="603" spans="1:4" ht="15.75" customHeight="1">
      <c r="A603" s="3"/>
      <c r="B603" s="3"/>
      <c r="C603" s="3"/>
      <c r="D603" s="3"/>
    </row>
    <row r="604" spans="1:4" ht="15.75" customHeight="1">
      <c r="A604" s="3"/>
      <c r="B604" s="3"/>
      <c r="C604" s="3"/>
      <c r="D604" s="3"/>
    </row>
    <row r="605" spans="1:4" ht="15.75" customHeight="1">
      <c r="A605" s="3"/>
      <c r="B605" s="3"/>
      <c r="C605" s="3"/>
      <c r="D605" s="3"/>
    </row>
    <row r="606" spans="1:4" ht="15.75" customHeight="1">
      <c r="A606" s="3"/>
      <c r="B606" s="3"/>
      <c r="C606" s="3"/>
      <c r="D606" s="3"/>
    </row>
    <row r="607" spans="1:4" ht="15.75" customHeight="1">
      <c r="A607" s="3"/>
      <c r="B607" s="3"/>
      <c r="C607" s="3"/>
      <c r="D607" s="3"/>
    </row>
    <row r="608" spans="1:4" ht="15.75" customHeight="1">
      <c r="A608" s="3"/>
      <c r="B608" s="3"/>
      <c r="C608" s="3"/>
      <c r="D608" s="3"/>
    </row>
    <row r="609" spans="1:4" ht="15.75" customHeight="1">
      <c r="A609" s="3"/>
      <c r="B609" s="3"/>
      <c r="C609" s="3"/>
      <c r="D609" s="3"/>
    </row>
    <row r="610" spans="1:4" ht="15.75" customHeight="1">
      <c r="A610" s="3"/>
      <c r="B610" s="3"/>
      <c r="C610" s="3"/>
      <c r="D610" s="3"/>
    </row>
    <row r="611" spans="1:4" ht="15.75" customHeight="1">
      <c r="A611" s="3"/>
      <c r="B611" s="3"/>
      <c r="C611" s="3"/>
      <c r="D611" s="3"/>
    </row>
    <row r="612" spans="1:4" ht="15.75" customHeight="1">
      <c r="A612" s="3"/>
      <c r="B612" s="3"/>
      <c r="C612" s="3"/>
      <c r="D612" s="3"/>
    </row>
    <row r="613" spans="1:4" ht="15.75" customHeight="1">
      <c r="A613" s="3"/>
      <c r="B613" s="3"/>
      <c r="C613" s="3"/>
      <c r="D613" s="3"/>
    </row>
    <row r="614" spans="1:4" ht="15.75" customHeight="1">
      <c r="A614" s="3"/>
      <c r="B614" s="3"/>
      <c r="C614" s="3"/>
      <c r="D614" s="3"/>
    </row>
    <row r="615" spans="1:4" ht="15.75" customHeight="1">
      <c r="A615" s="3"/>
      <c r="B615" s="3"/>
      <c r="C615" s="3"/>
      <c r="D615" s="3"/>
    </row>
    <row r="616" spans="1:4" ht="15.75" customHeight="1">
      <c r="A616" s="3"/>
      <c r="B616" s="3"/>
      <c r="C616" s="3"/>
      <c r="D616" s="3"/>
    </row>
    <row r="617" spans="1:4" ht="15.75" customHeight="1">
      <c r="A617" s="3"/>
      <c r="B617" s="3"/>
      <c r="C617" s="3"/>
      <c r="D617" s="3"/>
    </row>
    <row r="618" spans="1:4" ht="15.75" customHeight="1">
      <c r="A618" s="3"/>
      <c r="B618" s="3"/>
      <c r="C618" s="3"/>
      <c r="D618" s="3"/>
    </row>
    <row r="619" spans="1:4" ht="15.75" customHeight="1">
      <c r="A619" s="3"/>
      <c r="B619" s="3"/>
      <c r="C619" s="3"/>
      <c r="D619" s="3"/>
    </row>
    <row r="620" spans="1:4" ht="15.75" customHeight="1">
      <c r="A620" s="3"/>
      <c r="B620" s="3"/>
      <c r="C620" s="3"/>
      <c r="D620" s="3"/>
    </row>
    <row r="621" spans="1:4" ht="15.75" customHeight="1">
      <c r="A621" s="3"/>
      <c r="B621" s="3"/>
      <c r="C621" s="3"/>
      <c r="D621" s="3"/>
    </row>
    <row r="622" spans="1:4" ht="15.75" customHeight="1">
      <c r="A622" s="3"/>
      <c r="B622" s="3"/>
      <c r="C622" s="3"/>
      <c r="D622" s="3"/>
    </row>
    <row r="623" spans="1:4" ht="15.75" customHeight="1">
      <c r="A623" s="3"/>
      <c r="B623" s="3"/>
      <c r="C623" s="3"/>
      <c r="D623" s="3"/>
    </row>
    <row r="624" spans="1:4" ht="15.75" customHeight="1">
      <c r="A624" s="3"/>
      <c r="B624" s="3"/>
      <c r="C624" s="3"/>
      <c r="D624" s="3"/>
    </row>
    <row r="625" spans="1:4" ht="15.75" customHeight="1">
      <c r="A625" s="3"/>
      <c r="B625" s="3"/>
      <c r="C625" s="3"/>
      <c r="D625" s="3"/>
    </row>
    <row r="626" spans="1:4" ht="15.75" customHeight="1">
      <c r="A626" s="3"/>
      <c r="B626" s="3"/>
      <c r="C626" s="3"/>
      <c r="D626" s="3"/>
    </row>
    <row r="627" spans="1:4" ht="15.75" customHeight="1">
      <c r="A627" s="3"/>
      <c r="B627" s="3"/>
      <c r="C627" s="3"/>
      <c r="D627" s="3"/>
    </row>
    <row r="628" spans="1:4" ht="15.75" customHeight="1">
      <c r="A628" s="3"/>
      <c r="B628" s="3"/>
      <c r="C628" s="3"/>
      <c r="D628" s="3"/>
    </row>
    <row r="629" spans="1:4" ht="15.75" customHeight="1">
      <c r="A629" s="3"/>
      <c r="B629" s="3"/>
      <c r="C629" s="3"/>
      <c r="D629" s="3"/>
    </row>
    <row r="630" spans="1:4" ht="15.75" customHeight="1">
      <c r="A630" s="3"/>
      <c r="B630" s="3"/>
      <c r="C630" s="3"/>
      <c r="D630" s="3"/>
    </row>
    <row r="631" spans="1:4" ht="15.75" customHeight="1">
      <c r="A631" s="3"/>
      <c r="B631" s="3"/>
      <c r="C631" s="3"/>
      <c r="D631" s="3"/>
    </row>
    <row r="632" spans="1:4" ht="15.75" customHeight="1">
      <c r="A632" s="3"/>
      <c r="B632" s="3"/>
      <c r="C632" s="3"/>
      <c r="D632" s="3"/>
    </row>
    <row r="633" spans="1:4" ht="15.75" customHeight="1">
      <c r="A633" s="3"/>
      <c r="B633" s="3"/>
      <c r="C633" s="3"/>
      <c r="D633" s="3"/>
    </row>
    <row r="634" spans="1:4" ht="15.75" customHeight="1">
      <c r="A634" s="3"/>
      <c r="B634" s="3"/>
      <c r="C634" s="3"/>
      <c r="D634" s="3"/>
    </row>
    <row r="635" spans="1:4" ht="15.75" customHeight="1">
      <c r="A635" s="3"/>
      <c r="B635" s="3"/>
      <c r="C635" s="3"/>
      <c r="D635" s="3"/>
    </row>
    <row r="636" spans="1:4" ht="15.75" customHeight="1">
      <c r="A636" s="3"/>
      <c r="B636" s="3"/>
      <c r="C636" s="3"/>
      <c r="D636" s="3"/>
    </row>
    <row r="637" spans="1:4" ht="15.75" customHeight="1">
      <c r="A637" s="3"/>
      <c r="B637" s="3"/>
      <c r="C637" s="3"/>
      <c r="D637" s="3"/>
    </row>
    <row r="638" spans="1:4" ht="15.75" customHeight="1">
      <c r="A638" s="3"/>
      <c r="B638" s="3"/>
      <c r="C638" s="3"/>
      <c r="D638" s="3"/>
    </row>
    <row r="639" spans="1:4" ht="15.75" customHeight="1">
      <c r="A639" s="3"/>
      <c r="B639" s="3"/>
      <c r="C639" s="3"/>
      <c r="D639" s="3"/>
    </row>
    <row r="640" spans="1:4" ht="15.75" customHeight="1">
      <c r="A640" s="3"/>
      <c r="B640" s="3"/>
      <c r="C640" s="3"/>
      <c r="D640" s="3"/>
    </row>
    <row r="641" spans="1:4" ht="15.75" customHeight="1">
      <c r="A641" s="3"/>
      <c r="B641" s="3"/>
      <c r="C641" s="3"/>
      <c r="D641" s="3"/>
    </row>
    <row r="642" spans="1:4" ht="15.75" customHeight="1">
      <c r="A642" s="3"/>
      <c r="B642" s="3"/>
      <c r="C642" s="3"/>
      <c r="D642" s="3"/>
    </row>
    <row r="643" spans="1:4" ht="15.75" customHeight="1">
      <c r="A643" s="3"/>
      <c r="B643" s="3"/>
      <c r="C643" s="3"/>
      <c r="D643" s="3"/>
    </row>
    <row r="644" spans="1:4" ht="15.75" customHeight="1">
      <c r="A644" s="3"/>
      <c r="B644" s="3"/>
      <c r="C644" s="3"/>
      <c r="D644" s="3"/>
    </row>
    <row r="645" spans="1:4" ht="15.75" customHeight="1">
      <c r="A645" s="3"/>
      <c r="B645" s="3"/>
      <c r="C645" s="3"/>
      <c r="D645" s="3"/>
    </row>
    <row r="646" spans="1:4" ht="15.75" customHeight="1">
      <c r="A646" s="3"/>
      <c r="B646" s="3"/>
      <c r="C646" s="3"/>
      <c r="D646" s="3"/>
    </row>
    <row r="647" spans="1:4" ht="15.75" customHeight="1">
      <c r="A647" s="3"/>
      <c r="B647" s="3"/>
      <c r="C647" s="3"/>
      <c r="D647" s="3"/>
    </row>
    <row r="648" spans="1:4" ht="15.75" customHeight="1">
      <c r="A648" s="3"/>
      <c r="B648" s="3"/>
      <c r="C648" s="3"/>
      <c r="D648" s="3"/>
    </row>
    <row r="649" spans="1:4" ht="15.75" customHeight="1">
      <c r="A649" s="3"/>
      <c r="B649" s="3"/>
      <c r="C649" s="3"/>
      <c r="D649" s="3"/>
    </row>
    <row r="650" spans="1:4" ht="15.75" customHeight="1">
      <c r="A650" s="3"/>
      <c r="B650" s="3"/>
      <c r="C650" s="3"/>
      <c r="D650" s="3"/>
    </row>
    <row r="651" spans="1:4" ht="15.75" customHeight="1">
      <c r="A651" s="3"/>
      <c r="B651" s="3"/>
      <c r="C651" s="3"/>
      <c r="D651" s="3"/>
    </row>
    <row r="652" spans="1:4" ht="15.75" customHeight="1">
      <c r="A652" s="3"/>
      <c r="B652" s="3"/>
      <c r="C652" s="3"/>
      <c r="D652" s="3"/>
    </row>
    <row r="653" spans="1:4" ht="15.75" customHeight="1">
      <c r="A653" s="3"/>
      <c r="B653" s="3"/>
      <c r="C653" s="3"/>
      <c r="D653" s="3"/>
    </row>
    <row r="654" spans="1:4" ht="15.75" customHeight="1">
      <c r="A654" s="3"/>
      <c r="B654" s="3"/>
      <c r="C654" s="3"/>
      <c r="D654" s="3"/>
    </row>
    <row r="655" spans="1:4" ht="15.75" customHeight="1">
      <c r="A655" s="3"/>
      <c r="B655" s="3"/>
      <c r="C655" s="3"/>
      <c r="D655" s="3"/>
    </row>
    <row r="656" spans="1:4" ht="15.75" customHeight="1">
      <c r="A656" s="3"/>
      <c r="B656" s="3"/>
      <c r="C656" s="3"/>
      <c r="D656" s="3"/>
    </row>
    <row r="657" spans="1:4" ht="15.75" customHeight="1">
      <c r="A657" s="3"/>
      <c r="B657" s="3"/>
      <c r="C657" s="3"/>
      <c r="D657" s="3"/>
    </row>
    <row r="658" spans="1:4" ht="15.75" customHeight="1">
      <c r="A658" s="3"/>
      <c r="B658" s="3"/>
      <c r="C658" s="3"/>
      <c r="D658" s="3"/>
    </row>
    <row r="659" spans="1:4" ht="15.75" customHeight="1">
      <c r="A659" s="3"/>
      <c r="B659" s="3"/>
      <c r="C659" s="3"/>
      <c r="D659" s="3"/>
    </row>
    <row r="660" spans="1:4" ht="15.75" customHeight="1">
      <c r="A660" s="3"/>
      <c r="B660" s="3"/>
      <c r="C660" s="3"/>
      <c r="D660" s="3"/>
    </row>
    <row r="661" spans="1:4" ht="15.75" customHeight="1">
      <c r="A661" s="3"/>
      <c r="B661" s="3"/>
      <c r="C661" s="3"/>
      <c r="D661" s="3"/>
    </row>
    <row r="662" spans="1:4" ht="15.75" customHeight="1">
      <c r="A662" s="3"/>
      <c r="B662" s="3"/>
      <c r="C662" s="3"/>
      <c r="D662" s="3"/>
    </row>
    <row r="663" spans="1:4" ht="15.75" customHeight="1">
      <c r="A663" s="3"/>
      <c r="B663" s="3"/>
      <c r="C663" s="3"/>
      <c r="D663" s="3"/>
    </row>
    <row r="664" spans="1:4" ht="15.75" customHeight="1">
      <c r="A664" s="3"/>
      <c r="B664" s="3"/>
      <c r="C664" s="3"/>
      <c r="D664" s="3"/>
    </row>
    <row r="665" spans="1:4" ht="15.75" customHeight="1">
      <c r="A665" s="3"/>
      <c r="B665" s="3"/>
      <c r="C665" s="3"/>
      <c r="D665" s="3"/>
    </row>
    <row r="666" spans="1:4" ht="15.75" customHeight="1">
      <c r="A666" s="3"/>
      <c r="B666" s="3"/>
      <c r="C666" s="3"/>
      <c r="D666" s="3"/>
    </row>
    <row r="667" spans="1:4" ht="15.75" customHeight="1">
      <c r="A667" s="3"/>
      <c r="B667" s="3"/>
      <c r="C667" s="3"/>
      <c r="D667" s="3"/>
    </row>
    <row r="668" spans="1:4" ht="15.75" customHeight="1">
      <c r="A668" s="3"/>
      <c r="B668" s="3"/>
      <c r="C668" s="3"/>
      <c r="D668" s="3"/>
    </row>
    <row r="669" spans="1:4" ht="15.75" customHeight="1">
      <c r="A669" s="3"/>
      <c r="B669" s="3"/>
      <c r="C669" s="3"/>
      <c r="D669" s="3"/>
    </row>
    <row r="670" spans="1:4" ht="15.75" customHeight="1">
      <c r="A670" s="3"/>
      <c r="B670" s="3"/>
      <c r="C670" s="3"/>
      <c r="D670" s="3"/>
    </row>
    <row r="671" spans="1:4" ht="15.75" customHeight="1">
      <c r="A671" s="3"/>
      <c r="B671" s="3"/>
      <c r="C671" s="3"/>
      <c r="D671" s="3"/>
    </row>
    <row r="672" spans="1:4" ht="15.75" customHeight="1">
      <c r="A672" s="3"/>
      <c r="B672" s="3"/>
      <c r="C672" s="3"/>
      <c r="D672" s="3"/>
    </row>
    <row r="673" spans="1:4" ht="15.75" customHeight="1">
      <c r="A673" s="3"/>
      <c r="B673" s="3"/>
      <c r="C673" s="3"/>
      <c r="D673" s="3"/>
    </row>
    <row r="674" spans="1:4" ht="15.75" customHeight="1">
      <c r="A674" s="3"/>
      <c r="B674" s="3"/>
      <c r="C674" s="3"/>
      <c r="D674" s="3"/>
    </row>
    <row r="675" spans="1:4" ht="15.75" customHeight="1">
      <c r="A675" s="3"/>
      <c r="B675" s="3"/>
      <c r="C675" s="3"/>
      <c r="D675" s="3"/>
    </row>
    <row r="676" spans="1:4" ht="15.75" customHeight="1">
      <c r="A676" s="3"/>
      <c r="B676" s="3"/>
      <c r="C676" s="3"/>
      <c r="D676" s="3"/>
    </row>
    <row r="677" spans="1:4" ht="15.75" customHeight="1">
      <c r="A677" s="3"/>
      <c r="B677" s="3"/>
      <c r="C677" s="3"/>
      <c r="D677" s="3"/>
    </row>
    <row r="678" spans="1:4" ht="15.75" customHeight="1">
      <c r="A678" s="3"/>
      <c r="B678" s="3"/>
      <c r="C678" s="3"/>
      <c r="D678" s="3"/>
    </row>
    <row r="679" spans="1:4" ht="15.75" customHeight="1">
      <c r="A679" s="3"/>
      <c r="B679" s="3"/>
      <c r="C679" s="3"/>
      <c r="D679" s="3"/>
    </row>
    <row r="680" spans="1:4" ht="15.75" customHeight="1">
      <c r="A680" s="3"/>
      <c r="B680" s="3"/>
      <c r="C680" s="3"/>
      <c r="D680" s="3"/>
    </row>
    <row r="681" spans="1:4" ht="15.75" customHeight="1">
      <c r="A681" s="3"/>
      <c r="B681" s="3"/>
      <c r="C681" s="3"/>
      <c r="D681" s="3"/>
    </row>
    <row r="682" spans="1:4" ht="15.75" customHeight="1">
      <c r="A682" s="3"/>
      <c r="B682" s="3"/>
      <c r="C682" s="3"/>
      <c r="D682" s="3"/>
    </row>
    <row r="683" spans="1:4" ht="15.75" customHeight="1">
      <c r="A683" s="3"/>
      <c r="B683" s="3"/>
      <c r="C683" s="3"/>
      <c r="D683" s="3"/>
    </row>
    <row r="684" spans="1:4" ht="15.75" customHeight="1">
      <c r="A684" s="3"/>
      <c r="B684" s="3"/>
      <c r="C684" s="3"/>
      <c r="D684" s="3"/>
    </row>
    <row r="685" spans="1:4" ht="15.75" customHeight="1">
      <c r="A685" s="3"/>
      <c r="B685" s="3"/>
      <c r="C685" s="3"/>
      <c r="D685" s="3"/>
    </row>
    <row r="686" spans="1:4" ht="15.75" customHeight="1">
      <c r="A686" s="3"/>
      <c r="B686" s="3"/>
      <c r="C686" s="3"/>
      <c r="D686" s="3"/>
    </row>
    <row r="687" spans="1:4" ht="15.75" customHeight="1">
      <c r="A687" s="3"/>
      <c r="B687" s="3"/>
      <c r="C687" s="3"/>
      <c r="D687" s="3"/>
    </row>
    <row r="688" spans="1:4" ht="15.75" customHeight="1">
      <c r="A688" s="3"/>
      <c r="B688" s="3"/>
      <c r="C688" s="3"/>
      <c r="D688" s="3"/>
    </row>
    <row r="689" spans="1:4" ht="15.75" customHeight="1">
      <c r="A689" s="3"/>
      <c r="B689" s="3"/>
      <c r="C689" s="3"/>
      <c r="D689" s="3"/>
    </row>
    <row r="690" spans="1:4" ht="15.75" customHeight="1">
      <c r="A690" s="3"/>
      <c r="B690" s="3"/>
      <c r="C690" s="3"/>
      <c r="D690" s="3"/>
    </row>
    <row r="691" spans="1:4" ht="15.75" customHeight="1">
      <c r="A691" s="3"/>
      <c r="B691" s="3"/>
      <c r="C691" s="3"/>
      <c r="D691" s="3"/>
    </row>
    <row r="692" spans="1:4" ht="15.75" customHeight="1">
      <c r="A692" s="3"/>
      <c r="B692" s="3"/>
      <c r="C692" s="3"/>
      <c r="D692" s="3"/>
    </row>
    <row r="693" spans="1:4" ht="15.75" customHeight="1">
      <c r="A693" s="3"/>
      <c r="B693" s="3"/>
      <c r="C693" s="3"/>
      <c r="D693" s="3"/>
    </row>
    <row r="694" spans="1:4" ht="15.75" customHeight="1">
      <c r="A694" s="3"/>
      <c r="B694" s="3"/>
      <c r="C694" s="3"/>
      <c r="D694" s="3"/>
    </row>
    <row r="695" spans="1:4" ht="15.75" customHeight="1">
      <c r="A695" s="3"/>
      <c r="B695" s="3"/>
      <c r="C695" s="3"/>
      <c r="D695" s="3"/>
    </row>
    <row r="696" spans="1:4" ht="15.75" customHeight="1">
      <c r="A696" s="3"/>
      <c r="B696" s="3"/>
      <c r="C696" s="3"/>
      <c r="D696" s="3"/>
    </row>
    <row r="697" spans="1:4" ht="15.75" customHeight="1">
      <c r="A697" s="3"/>
      <c r="B697" s="3"/>
      <c r="C697" s="3"/>
      <c r="D697" s="3"/>
    </row>
    <row r="698" spans="1:4" ht="15.75" customHeight="1">
      <c r="A698" s="3"/>
      <c r="B698" s="3"/>
      <c r="C698" s="3"/>
      <c r="D698" s="3"/>
    </row>
    <row r="699" spans="1:4" ht="15.75" customHeight="1">
      <c r="A699" s="3"/>
      <c r="B699" s="3"/>
      <c r="C699" s="3"/>
      <c r="D699" s="3"/>
    </row>
    <row r="700" spans="1:4" ht="15.75" customHeight="1">
      <c r="A700" s="3"/>
      <c r="B700" s="3"/>
      <c r="C700" s="3"/>
      <c r="D700" s="3"/>
    </row>
    <row r="701" spans="1:4" ht="15.75" customHeight="1">
      <c r="A701" s="3"/>
      <c r="B701" s="3"/>
      <c r="C701" s="3"/>
      <c r="D701" s="3"/>
    </row>
    <row r="702" spans="1:4" ht="15.75" customHeight="1">
      <c r="A702" s="3"/>
      <c r="B702" s="3"/>
      <c r="C702" s="3"/>
      <c r="D702" s="3"/>
    </row>
    <row r="703" spans="1:4" ht="15.75" customHeight="1">
      <c r="A703" s="3"/>
      <c r="B703" s="3"/>
      <c r="C703" s="3"/>
      <c r="D703" s="3"/>
    </row>
    <row r="704" spans="1:4" ht="15.75" customHeight="1">
      <c r="A704" s="3"/>
      <c r="B704" s="3"/>
      <c r="C704" s="3"/>
      <c r="D704" s="3"/>
    </row>
    <row r="705" spans="1:4" ht="15.75" customHeight="1">
      <c r="A705" s="3"/>
      <c r="B705" s="3"/>
      <c r="C705" s="3"/>
      <c r="D705" s="3"/>
    </row>
    <row r="706" spans="1:4" ht="15.75" customHeight="1">
      <c r="A706" s="3"/>
      <c r="B706" s="3"/>
      <c r="C706" s="3"/>
      <c r="D706" s="3"/>
    </row>
    <row r="707" spans="1:4" ht="15.75" customHeight="1">
      <c r="A707" s="3"/>
      <c r="B707" s="3"/>
      <c r="C707" s="3"/>
      <c r="D707" s="3"/>
    </row>
    <row r="708" spans="1:4" ht="15.75" customHeight="1">
      <c r="A708" s="3"/>
      <c r="B708" s="3"/>
      <c r="C708" s="3"/>
      <c r="D708" s="3"/>
    </row>
    <row r="709" spans="1:4" ht="15.75" customHeight="1">
      <c r="A709" s="3"/>
      <c r="B709" s="3"/>
      <c r="C709" s="3"/>
      <c r="D709" s="3"/>
    </row>
    <row r="710" spans="1:4" ht="15.75" customHeight="1">
      <c r="A710" s="3"/>
      <c r="B710" s="3"/>
      <c r="C710" s="3"/>
      <c r="D710" s="3"/>
    </row>
    <row r="711" spans="1:4" ht="15.75" customHeight="1">
      <c r="A711" s="3"/>
      <c r="B711" s="3"/>
      <c r="C711" s="3"/>
      <c r="D711" s="3"/>
    </row>
    <row r="712" spans="1:4" ht="15.75" customHeight="1">
      <c r="A712" s="3"/>
      <c r="B712" s="3"/>
      <c r="C712" s="3"/>
      <c r="D712" s="3"/>
    </row>
    <row r="713" spans="1:4" ht="15.75" customHeight="1">
      <c r="A713" s="3"/>
      <c r="B713" s="3"/>
      <c r="C713" s="3"/>
      <c r="D713" s="3"/>
    </row>
    <row r="714" spans="1:4" ht="15.75" customHeight="1">
      <c r="A714" s="3"/>
      <c r="B714" s="3"/>
      <c r="C714" s="3"/>
      <c r="D714" s="3"/>
    </row>
    <row r="715" spans="1:4" ht="15.75" customHeight="1">
      <c r="A715" s="3"/>
      <c r="B715" s="3"/>
      <c r="C715" s="3"/>
      <c r="D715" s="3"/>
    </row>
    <row r="716" spans="1:4" ht="15.75" customHeight="1">
      <c r="A716" s="3"/>
      <c r="B716" s="3"/>
      <c r="C716" s="3"/>
      <c r="D716" s="3"/>
    </row>
    <row r="717" spans="1:4" ht="15.75" customHeight="1">
      <c r="A717" s="3"/>
      <c r="B717" s="3"/>
      <c r="C717" s="3"/>
      <c r="D717" s="3"/>
    </row>
    <row r="718" spans="1:4" ht="15.75" customHeight="1">
      <c r="A718" s="3"/>
      <c r="B718" s="3"/>
      <c r="C718" s="3"/>
      <c r="D718" s="3"/>
    </row>
    <row r="719" spans="1:4" ht="15.75" customHeight="1">
      <c r="A719" s="3"/>
      <c r="B719" s="3"/>
      <c r="C719" s="3"/>
      <c r="D719" s="3"/>
    </row>
    <row r="720" spans="1:4" ht="15.75" customHeight="1">
      <c r="A720" s="3"/>
      <c r="B720" s="3"/>
      <c r="C720" s="3"/>
      <c r="D720" s="3"/>
    </row>
    <row r="721" spans="1:4" ht="15.75" customHeight="1">
      <c r="A721" s="3"/>
      <c r="B721" s="3"/>
      <c r="C721" s="3"/>
      <c r="D721" s="3"/>
    </row>
    <row r="722" spans="1:4" ht="15.75" customHeight="1">
      <c r="A722" s="3"/>
      <c r="B722" s="3"/>
      <c r="C722" s="3"/>
      <c r="D722" s="3"/>
    </row>
    <row r="723" spans="1:4" ht="15.75" customHeight="1">
      <c r="A723" s="3"/>
      <c r="B723" s="3"/>
      <c r="C723" s="3"/>
      <c r="D723" s="3"/>
    </row>
    <row r="724" spans="1:4" ht="15.75" customHeight="1">
      <c r="A724" s="3"/>
      <c r="B724" s="3"/>
      <c r="C724" s="3"/>
      <c r="D724" s="3"/>
    </row>
    <row r="725" spans="1:4" ht="15.75" customHeight="1">
      <c r="A725" s="3"/>
      <c r="B725" s="3"/>
      <c r="C725" s="3"/>
      <c r="D725" s="3"/>
    </row>
    <row r="726" spans="1:4" ht="15.75" customHeight="1">
      <c r="A726" s="3"/>
      <c r="B726" s="3"/>
      <c r="C726" s="3"/>
      <c r="D726" s="3"/>
    </row>
    <row r="727" spans="1:4" ht="15.75" customHeight="1">
      <c r="A727" s="3"/>
      <c r="B727" s="3"/>
      <c r="C727" s="3"/>
      <c r="D727" s="3"/>
    </row>
    <row r="728" spans="1:4" ht="15.75" customHeight="1">
      <c r="A728" s="3"/>
      <c r="B728" s="3"/>
      <c r="C728" s="3"/>
      <c r="D728" s="3"/>
    </row>
    <row r="729" spans="1:4" ht="15.75" customHeight="1">
      <c r="A729" s="3"/>
      <c r="B729" s="3"/>
      <c r="C729" s="3"/>
      <c r="D729" s="3"/>
    </row>
    <row r="730" spans="1:4" ht="15.75" customHeight="1">
      <c r="A730" s="3"/>
      <c r="B730" s="3"/>
      <c r="C730" s="3"/>
      <c r="D730" s="3"/>
    </row>
    <row r="731" spans="1:4" ht="15.75" customHeight="1">
      <c r="A731" s="3"/>
      <c r="B731" s="3"/>
      <c r="C731" s="3"/>
      <c r="D731" s="3"/>
    </row>
    <row r="732" spans="1:4" ht="15.75" customHeight="1">
      <c r="A732" s="3"/>
      <c r="B732" s="3"/>
      <c r="C732" s="3"/>
      <c r="D732" s="3"/>
    </row>
    <row r="733" spans="1:4" ht="15.75" customHeight="1">
      <c r="A733" s="3"/>
      <c r="B733" s="3"/>
      <c r="C733" s="3"/>
      <c r="D733" s="3"/>
    </row>
    <row r="734" spans="1:4" ht="15.75" customHeight="1">
      <c r="A734" s="3"/>
      <c r="B734" s="3"/>
      <c r="C734" s="3"/>
      <c r="D734" s="3"/>
    </row>
    <row r="735" spans="1:4" ht="15.75" customHeight="1">
      <c r="A735" s="3"/>
      <c r="B735" s="3"/>
      <c r="C735" s="3"/>
      <c r="D735" s="3"/>
    </row>
    <row r="736" spans="1:4" ht="15.75" customHeight="1">
      <c r="A736" s="3"/>
      <c r="B736" s="3"/>
      <c r="C736" s="3"/>
      <c r="D736" s="3"/>
    </row>
    <row r="737" spans="1:4" ht="15.75" customHeight="1">
      <c r="A737" s="3"/>
      <c r="B737" s="3"/>
      <c r="C737" s="3"/>
      <c r="D737" s="3"/>
    </row>
    <row r="738" spans="1:4" ht="15.75" customHeight="1">
      <c r="A738" s="3"/>
      <c r="B738" s="3"/>
      <c r="C738" s="3"/>
      <c r="D738" s="3"/>
    </row>
    <row r="739" spans="1:4" ht="15.75" customHeight="1">
      <c r="A739" s="3"/>
      <c r="B739" s="3"/>
      <c r="C739" s="3"/>
      <c r="D739" s="3"/>
    </row>
    <row r="740" spans="1:4" ht="15.75" customHeight="1">
      <c r="A740" s="3"/>
      <c r="B740" s="3"/>
      <c r="C740" s="3"/>
      <c r="D740" s="3"/>
    </row>
    <row r="741" spans="1:4" ht="15.75" customHeight="1">
      <c r="A741" s="3"/>
      <c r="B741" s="3"/>
      <c r="C741" s="3"/>
      <c r="D741" s="3"/>
    </row>
    <row r="742" spans="1:4" ht="15.75" customHeight="1">
      <c r="A742" s="3"/>
      <c r="B742" s="3"/>
      <c r="C742" s="3"/>
      <c r="D742" s="3"/>
    </row>
    <row r="743" spans="1:4" ht="15.75" customHeight="1">
      <c r="A743" s="3"/>
      <c r="B743" s="3"/>
      <c r="C743" s="3"/>
      <c r="D743" s="3"/>
    </row>
    <row r="744" spans="1:4" ht="15.75" customHeight="1">
      <c r="A744" s="3"/>
      <c r="B744" s="3"/>
      <c r="C744" s="3"/>
      <c r="D744" s="3"/>
    </row>
    <row r="745" spans="1:4" ht="15.75" customHeight="1">
      <c r="A745" s="3"/>
      <c r="B745" s="3"/>
      <c r="C745" s="3"/>
      <c r="D745" s="3"/>
    </row>
    <row r="746" spans="1:4" ht="15.75" customHeight="1">
      <c r="A746" s="3"/>
      <c r="B746" s="3"/>
      <c r="C746" s="3"/>
      <c r="D746" s="3"/>
    </row>
    <row r="747" spans="1:4" ht="15.75" customHeight="1">
      <c r="A747" s="3"/>
      <c r="B747" s="3"/>
      <c r="C747" s="3"/>
      <c r="D747" s="3"/>
    </row>
    <row r="748" spans="1:4" ht="15.75" customHeight="1">
      <c r="A748" s="3"/>
      <c r="B748" s="3"/>
      <c r="C748" s="3"/>
      <c r="D748" s="3"/>
    </row>
    <row r="749" spans="1:4" ht="15.75" customHeight="1">
      <c r="A749" s="3"/>
      <c r="B749" s="3"/>
      <c r="C749" s="3"/>
      <c r="D749" s="3"/>
    </row>
    <row r="750" spans="1:4" ht="15.75" customHeight="1">
      <c r="A750" s="3"/>
      <c r="B750" s="3"/>
      <c r="C750" s="3"/>
      <c r="D750" s="3"/>
    </row>
    <row r="751" spans="1:4" ht="15.75" customHeight="1">
      <c r="A751" s="3"/>
      <c r="B751" s="3"/>
      <c r="C751" s="3"/>
      <c r="D751" s="3"/>
    </row>
    <row r="752" spans="1:4" ht="15.75" customHeight="1">
      <c r="A752" s="3"/>
      <c r="B752" s="3"/>
      <c r="C752" s="3"/>
      <c r="D752" s="3"/>
    </row>
    <row r="753" spans="1:4" ht="15.75" customHeight="1">
      <c r="A753" s="3"/>
      <c r="B753" s="3"/>
      <c r="C753" s="3"/>
      <c r="D753" s="3"/>
    </row>
    <row r="754" spans="1:4" ht="15.75" customHeight="1">
      <c r="A754" s="3"/>
      <c r="B754" s="3"/>
      <c r="C754" s="3"/>
      <c r="D754" s="3"/>
    </row>
    <row r="755" spans="1:4" ht="15.75" customHeight="1">
      <c r="A755" s="3"/>
      <c r="B755" s="3"/>
      <c r="C755" s="3"/>
      <c r="D755" s="3"/>
    </row>
    <row r="756" spans="1:4" ht="15.75" customHeight="1">
      <c r="A756" s="3"/>
      <c r="B756" s="3"/>
      <c r="C756" s="3"/>
      <c r="D756" s="3"/>
    </row>
    <row r="757" spans="1:4" ht="15.75" customHeight="1">
      <c r="A757" s="3"/>
      <c r="B757" s="3"/>
      <c r="C757" s="3"/>
      <c r="D757" s="3"/>
    </row>
    <row r="758" spans="1:4" ht="15.75" customHeight="1">
      <c r="A758" s="3"/>
      <c r="B758" s="3"/>
      <c r="C758" s="3"/>
      <c r="D758" s="3"/>
    </row>
    <row r="759" spans="1:4" ht="15.75" customHeight="1">
      <c r="A759" s="3"/>
      <c r="B759" s="3"/>
      <c r="C759" s="3"/>
      <c r="D759" s="3"/>
    </row>
    <row r="760" spans="1:4" ht="15.75" customHeight="1">
      <c r="A760" s="3"/>
      <c r="B760" s="3"/>
      <c r="C760" s="3"/>
      <c r="D760" s="3"/>
    </row>
    <row r="761" spans="1:4" ht="15.75" customHeight="1">
      <c r="A761" s="3"/>
      <c r="B761" s="3"/>
      <c r="C761" s="3"/>
      <c r="D761" s="3"/>
    </row>
    <row r="762" spans="1:4" ht="15.75" customHeight="1">
      <c r="A762" s="3"/>
      <c r="B762" s="3"/>
      <c r="C762" s="3"/>
      <c r="D762" s="3"/>
    </row>
    <row r="763" spans="1:4" ht="15.75" customHeight="1">
      <c r="A763" s="3"/>
      <c r="B763" s="3"/>
      <c r="C763" s="3"/>
      <c r="D763" s="3"/>
    </row>
    <row r="764" spans="1:4" ht="15.75" customHeight="1">
      <c r="A764" s="3"/>
      <c r="B764" s="3"/>
      <c r="C764" s="3"/>
      <c r="D764" s="3"/>
    </row>
    <row r="765" spans="1:4" ht="15.75" customHeight="1">
      <c r="A765" s="3"/>
      <c r="B765" s="3"/>
      <c r="C765" s="3"/>
      <c r="D765" s="3"/>
    </row>
    <row r="766" spans="1:4" ht="15.75" customHeight="1">
      <c r="A766" s="3"/>
      <c r="B766" s="3"/>
      <c r="C766" s="3"/>
      <c r="D766" s="3"/>
    </row>
    <row r="767" spans="1:4" ht="15.75" customHeight="1">
      <c r="A767" s="3"/>
      <c r="B767" s="3"/>
      <c r="C767" s="3"/>
      <c r="D767" s="3"/>
    </row>
    <row r="768" spans="1:4" ht="15.75" customHeight="1">
      <c r="A768" s="3"/>
      <c r="B768" s="3"/>
      <c r="C768" s="3"/>
      <c r="D768" s="3"/>
    </row>
    <row r="769" spans="1:4" ht="15.75" customHeight="1">
      <c r="A769" s="3"/>
      <c r="B769" s="3"/>
      <c r="C769" s="3"/>
      <c r="D769" s="3"/>
    </row>
    <row r="770" spans="1:4" ht="15.75" customHeight="1">
      <c r="A770" s="3"/>
      <c r="B770" s="3"/>
      <c r="C770" s="3"/>
      <c r="D770" s="3"/>
    </row>
    <row r="771" spans="1:4" ht="15.75" customHeight="1">
      <c r="A771" s="3"/>
      <c r="B771" s="3"/>
      <c r="C771" s="3"/>
      <c r="D771" s="3"/>
    </row>
    <row r="772" spans="1:4" ht="15.75" customHeight="1">
      <c r="A772" s="3"/>
      <c r="B772" s="3"/>
      <c r="C772" s="3"/>
      <c r="D772" s="3"/>
    </row>
    <row r="773" spans="1:4" ht="15.75" customHeight="1">
      <c r="A773" s="3"/>
      <c r="B773" s="3"/>
      <c r="C773" s="3"/>
      <c r="D773" s="3"/>
    </row>
    <row r="774" spans="1:4" ht="15.75" customHeight="1">
      <c r="A774" s="3"/>
      <c r="B774" s="3"/>
      <c r="C774" s="3"/>
      <c r="D774" s="3"/>
    </row>
    <row r="775" spans="1:4" ht="15.75" customHeight="1">
      <c r="A775" s="3"/>
      <c r="B775" s="3"/>
      <c r="C775" s="3"/>
      <c r="D775" s="3"/>
    </row>
    <row r="776" spans="1:4" ht="15.75" customHeight="1">
      <c r="A776" s="3"/>
      <c r="B776" s="3"/>
      <c r="C776" s="3"/>
      <c r="D776" s="3"/>
    </row>
    <row r="777" spans="1:4" ht="15.75" customHeight="1">
      <c r="A777" s="3"/>
      <c r="B777" s="3"/>
      <c r="C777" s="3"/>
      <c r="D777" s="3"/>
    </row>
    <row r="778" spans="1:4" ht="15.75" customHeight="1">
      <c r="A778" s="3"/>
      <c r="B778" s="3"/>
      <c r="C778" s="3"/>
      <c r="D778" s="3"/>
    </row>
    <row r="779" spans="1:4" ht="15.75" customHeight="1">
      <c r="A779" s="3"/>
      <c r="B779" s="3"/>
      <c r="C779" s="3"/>
      <c r="D779" s="3"/>
    </row>
    <row r="780" spans="1:4" ht="15.75" customHeight="1">
      <c r="A780" s="3"/>
      <c r="B780" s="3"/>
      <c r="C780" s="3"/>
      <c r="D780" s="3"/>
    </row>
    <row r="781" spans="1:4" ht="15.75" customHeight="1">
      <c r="A781" s="3"/>
      <c r="B781" s="3"/>
      <c r="C781" s="3"/>
      <c r="D781" s="3"/>
    </row>
    <row r="782" spans="1:4" ht="15.75" customHeight="1">
      <c r="A782" s="3"/>
      <c r="B782" s="3"/>
      <c r="C782" s="3"/>
      <c r="D782" s="3"/>
    </row>
    <row r="783" spans="1:4" ht="15.75" customHeight="1">
      <c r="A783" s="3"/>
      <c r="B783" s="3"/>
      <c r="C783" s="3"/>
      <c r="D783" s="3"/>
    </row>
    <row r="784" spans="1:4" ht="15.75" customHeight="1">
      <c r="A784" s="3"/>
      <c r="B784" s="3"/>
      <c r="C784" s="3"/>
      <c r="D784" s="3"/>
    </row>
    <row r="785" spans="1:4" ht="15.75" customHeight="1">
      <c r="A785" s="3"/>
      <c r="B785" s="3"/>
      <c r="C785" s="3"/>
      <c r="D785" s="3"/>
    </row>
    <row r="786" spans="1:4" ht="15.75" customHeight="1">
      <c r="A786" s="3"/>
      <c r="B786" s="3"/>
      <c r="C786" s="3"/>
      <c r="D786" s="3"/>
    </row>
    <row r="787" spans="1:4" ht="15.75" customHeight="1">
      <c r="A787" s="3"/>
      <c r="B787" s="3"/>
      <c r="C787" s="3"/>
      <c r="D787" s="3"/>
    </row>
    <row r="788" spans="1:4" ht="15.75" customHeight="1">
      <c r="A788" s="3"/>
      <c r="B788" s="3"/>
      <c r="C788" s="3"/>
      <c r="D788" s="3"/>
    </row>
    <row r="789" spans="1:4" ht="15.75" customHeight="1">
      <c r="A789" s="3"/>
      <c r="B789" s="3"/>
      <c r="C789" s="3"/>
      <c r="D789" s="3"/>
    </row>
    <row r="790" spans="1:4" ht="15.75" customHeight="1">
      <c r="A790" s="3"/>
      <c r="B790" s="3"/>
      <c r="C790" s="3"/>
      <c r="D790" s="3"/>
    </row>
    <row r="791" spans="1:4" ht="15.75" customHeight="1">
      <c r="A791" s="3"/>
      <c r="B791" s="3"/>
      <c r="C791" s="3"/>
      <c r="D791" s="3"/>
    </row>
    <row r="792" spans="1:4" ht="15.75" customHeight="1">
      <c r="A792" s="3"/>
      <c r="B792" s="3"/>
      <c r="C792" s="3"/>
      <c r="D792" s="3"/>
    </row>
    <row r="793" spans="1:4" ht="15.75" customHeight="1">
      <c r="A793" s="3"/>
      <c r="B793" s="3"/>
      <c r="C793" s="3"/>
      <c r="D793" s="3"/>
    </row>
    <row r="794" spans="1:4" ht="15.75" customHeight="1">
      <c r="A794" s="3"/>
      <c r="B794" s="3"/>
      <c r="C794" s="3"/>
      <c r="D794" s="3"/>
    </row>
    <row r="795" spans="1:4" ht="15.75" customHeight="1">
      <c r="A795" s="3"/>
      <c r="B795" s="3"/>
      <c r="C795" s="3"/>
      <c r="D795" s="3"/>
    </row>
    <row r="796" spans="1:4" ht="15.75" customHeight="1">
      <c r="A796" s="3"/>
      <c r="B796" s="3"/>
      <c r="C796" s="3"/>
      <c r="D796" s="3"/>
    </row>
    <row r="797" spans="1:4" ht="15.75" customHeight="1">
      <c r="A797" s="3"/>
      <c r="B797" s="3"/>
      <c r="C797" s="3"/>
      <c r="D797" s="3"/>
    </row>
    <row r="798" spans="1:4" ht="15.75" customHeight="1">
      <c r="A798" s="3"/>
      <c r="B798" s="3"/>
      <c r="C798" s="3"/>
      <c r="D798" s="3"/>
    </row>
    <row r="799" spans="1:4" ht="15.75" customHeight="1">
      <c r="A799" s="3"/>
      <c r="B799" s="3"/>
      <c r="C799" s="3"/>
      <c r="D799" s="3"/>
    </row>
    <row r="800" spans="1:4" ht="15.75" customHeight="1">
      <c r="A800" s="3"/>
      <c r="B800" s="3"/>
      <c r="C800" s="3"/>
      <c r="D800" s="3"/>
    </row>
    <row r="801" spans="1:4" ht="15.75" customHeight="1">
      <c r="A801" s="3"/>
      <c r="B801" s="3"/>
      <c r="C801" s="3"/>
      <c r="D801" s="3"/>
    </row>
    <row r="802" spans="1:4" ht="15.75" customHeight="1">
      <c r="A802" s="3"/>
      <c r="B802" s="3"/>
      <c r="C802" s="3"/>
      <c r="D802" s="3"/>
    </row>
    <row r="803" spans="1:4" ht="15.75" customHeight="1">
      <c r="A803" s="3"/>
      <c r="B803" s="3"/>
      <c r="C803" s="3"/>
      <c r="D803" s="3"/>
    </row>
    <row r="804" spans="1:4" ht="15.75" customHeight="1">
      <c r="A804" s="3"/>
      <c r="B804" s="3"/>
      <c r="C804" s="3"/>
      <c r="D804" s="3"/>
    </row>
    <row r="805" spans="1:4" ht="15.75" customHeight="1">
      <c r="A805" s="3"/>
      <c r="B805" s="3"/>
      <c r="C805" s="3"/>
      <c r="D805" s="3"/>
    </row>
    <row r="806" spans="1:4" ht="15.75" customHeight="1">
      <c r="A806" s="3"/>
      <c r="B806" s="3"/>
      <c r="C806" s="3"/>
      <c r="D806" s="3"/>
    </row>
    <row r="807" spans="1:4" ht="15.75" customHeight="1">
      <c r="A807" s="3"/>
      <c r="B807" s="3"/>
      <c r="C807" s="3"/>
      <c r="D807" s="3"/>
    </row>
    <row r="808" spans="1:4" ht="15.75" customHeight="1">
      <c r="A808" s="3"/>
      <c r="B808" s="3"/>
      <c r="C808" s="3"/>
      <c r="D808" s="3"/>
    </row>
    <row r="809" spans="1:4" ht="15.75" customHeight="1">
      <c r="A809" s="3"/>
      <c r="B809" s="3"/>
      <c r="C809" s="3"/>
      <c r="D809" s="3"/>
    </row>
    <row r="810" spans="1:4" ht="15.75" customHeight="1">
      <c r="A810" s="3"/>
      <c r="B810" s="3"/>
      <c r="C810" s="3"/>
      <c r="D810" s="3"/>
    </row>
    <row r="811" spans="1:4" ht="15.75" customHeight="1">
      <c r="A811" s="3"/>
      <c r="B811" s="3"/>
      <c r="C811" s="3"/>
      <c r="D811" s="3"/>
    </row>
    <row r="812" spans="1:4" ht="15.75" customHeight="1">
      <c r="A812" s="3"/>
      <c r="B812" s="3"/>
      <c r="C812" s="3"/>
      <c r="D812" s="3"/>
    </row>
    <row r="813" spans="1:4" ht="15.75" customHeight="1">
      <c r="A813" s="3"/>
      <c r="B813" s="3"/>
      <c r="C813" s="3"/>
      <c r="D813" s="3"/>
    </row>
    <row r="814" spans="1:4" ht="15.75" customHeight="1">
      <c r="A814" s="3"/>
      <c r="B814" s="3"/>
      <c r="C814" s="3"/>
      <c r="D814" s="3"/>
    </row>
    <row r="815" spans="1:4" ht="15.75" customHeight="1">
      <c r="A815" s="3"/>
      <c r="B815" s="3"/>
      <c r="C815" s="3"/>
      <c r="D815" s="3"/>
    </row>
    <row r="816" spans="1:4" ht="15.75" customHeight="1">
      <c r="A816" s="3"/>
      <c r="B816" s="3"/>
      <c r="C816" s="3"/>
      <c r="D816" s="3"/>
    </row>
    <row r="817" spans="1:4" ht="15.75" customHeight="1">
      <c r="A817" s="3"/>
      <c r="B817" s="3"/>
      <c r="C817" s="3"/>
      <c r="D817" s="3"/>
    </row>
    <row r="818" spans="1:4" ht="15.75" customHeight="1">
      <c r="A818" s="3"/>
      <c r="B818" s="3"/>
      <c r="C818" s="3"/>
      <c r="D818" s="3"/>
    </row>
    <row r="819" spans="1:4" ht="15.75" customHeight="1">
      <c r="A819" s="3"/>
      <c r="B819" s="3"/>
      <c r="C819" s="3"/>
      <c r="D819" s="3"/>
    </row>
    <row r="820" spans="1:4" ht="15.75" customHeight="1">
      <c r="A820" s="3"/>
      <c r="B820" s="3"/>
      <c r="C820" s="3"/>
      <c r="D820" s="3"/>
    </row>
    <row r="821" spans="1:4" ht="15.75" customHeight="1">
      <c r="A821" s="3"/>
      <c r="B821" s="3"/>
      <c r="C821" s="3"/>
      <c r="D821" s="3"/>
    </row>
    <row r="822" spans="1:4" ht="15.75" customHeight="1">
      <c r="A822" s="3"/>
      <c r="B822" s="3"/>
      <c r="C822" s="3"/>
      <c r="D822" s="3"/>
    </row>
    <row r="823" spans="1:4" ht="15.75" customHeight="1">
      <c r="A823" s="3"/>
      <c r="B823" s="3"/>
      <c r="C823" s="3"/>
      <c r="D823" s="3"/>
    </row>
    <row r="824" spans="1:4" ht="15.75" customHeight="1">
      <c r="A824" s="3"/>
      <c r="B824" s="3"/>
      <c r="C824" s="3"/>
      <c r="D824" s="3"/>
    </row>
    <row r="825" spans="1:4" ht="15.75" customHeight="1">
      <c r="A825" s="3"/>
      <c r="B825" s="3"/>
      <c r="C825" s="3"/>
      <c r="D825" s="3"/>
    </row>
    <row r="826" spans="1:4" ht="15.75" customHeight="1">
      <c r="A826" s="3"/>
      <c r="B826" s="3"/>
      <c r="C826" s="3"/>
      <c r="D826" s="3"/>
    </row>
    <row r="827" spans="1:4" ht="15.75" customHeight="1">
      <c r="A827" s="3"/>
      <c r="B827" s="3"/>
      <c r="C827" s="3"/>
      <c r="D827" s="3"/>
    </row>
    <row r="828" spans="1:4" ht="15.75" customHeight="1">
      <c r="A828" s="3"/>
      <c r="B828" s="3"/>
      <c r="C828" s="3"/>
      <c r="D828" s="3"/>
    </row>
    <row r="829" spans="1:4" ht="15.75" customHeight="1">
      <c r="A829" s="3"/>
      <c r="B829" s="3"/>
      <c r="C829" s="3"/>
      <c r="D829" s="3"/>
    </row>
    <row r="830" spans="1:4" ht="15.75" customHeight="1">
      <c r="A830" s="3"/>
      <c r="B830" s="3"/>
      <c r="C830" s="3"/>
      <c r="D830" s="3"/>
    </row>
    <row r="831" spans="1:4" ht="15.75" customHeight="1">
      <c r="A831" s="3"/>
      <c r="B831" s="3"/>
      <c r="C831" s="3"/>
      <c r="D831" s="3"/>
    </row>
    <row r="832" spans="1:4" ht="15.75" customHeight="1">
      <c r="A832" s="3"/>
      <c r="B832" s="3"/>
      <c r="C832" s="3"/>
      <c r="D832" s="3"/>
    </row>
    <row r="833" spans="1:4" ht="15.75" customHeight="1">
      <c r="A833" s="3"/>
      <c r="B833" s="3"/>
      <c r="C833" s="3"/>
      <c r="D833" s="3"/>
    </row>
    <row r="834" spans="1:4" ht="15.75" customHeight="1">
      <c r="A834" s="3"/>
      <c r="B834" s="3"/>
      <c r="C834" s="3"/>
      <c r="D834" s="3"/>
    </row>
    <row r="835" spans="1:4" ht="15.75" customHeight="1">
      <c r="A835" s="3"/>
      <c r="B835" s="3"/>
      <c r="C835" s="3"/>
      <c r="D835" s="3"/>
    </row>
    <row r="836" spans="1:4" ht="15.75" customHeight="1">
      <c r="A836" s="3"/>
      <c r="B836" s="3"/>
      <c r="C836" s="3"/>
      <c r="D836" s="3"/>
    </row>
    <row r="837" spans="1:4" ht="15.75" customHeight="1">
      <c r="A837" s="3"/>
      <c r="B837" s="3"/>
      <c r="C837" s="3"/>
      <c r="D837" s="3"/>
    </row>
    <row r="838" spans="1:4" ht="15.75" customHeight="1">
      <c r="A838" s="3"/>
      <c r="B838" s="3"/>
      <c r="C838" s="3"/>
      <c r="D838" s="3"/>
    </row>
    <row r="839" spans="1:4" ht="15.75" customHeight="1">
      <c r="A839" s="3"/>
      <c r="B839" s="3"/>
      <c r="C839" s="3"/>
      <c r="D839" s="3"/>
    </row>
    <row r="840" spans="1:4" ht="15.75" customHeight="1">
      <c r="A840" s="3"/>
      <c r="B840" s="3"/>
      <c r="C840" s="3"/>
      <c r="D840" s="3"/>
    </row>
    <row r="841" spans="1:4" ht="15.75" customHeight="1">
      <c r="A841" s="3"/>
      <c r="B841" s="3"/>
      <c r="C841" s="3"/>
      <c r="D841" s="3"/>
    </row>
    <row r="842" spans="1:4" ht="15.75" customHeight="1">
      <c r="A842" s="3"/>
      <c r="B842" s="3"/>
      <c r="C842" s="3"/>
      <c r="D842" s="3"/>
    </row>
    <row r="843" spans="1:4" ht="15.75" customHeight="1">
      <c r="A843" s="3"/>
      <c r="B843" s="3"/>
      <c r="C843" s="3"/>
      <c r="D843" s="3"/>
    </row>
    <row r="844" spans="1:4" ht="15.75" customHeight="1">
      <c r="A844" s="3"/>
      <c r="B844" s="3"/>
      <c r="C844" s="3"/>
      <c r="D844" s="3"/>
    </row>
    <row r="845" spans="1:4" ht="15.75" customHeight="1">
      <c r="A845" s="3"/>
      <c r="B845" s="3"/>
      <c r="C845" s="3"/>
      <c r="D845" s="3"/>
    </row>
    <row r="846" spans="1:4" ht="15.75" customHeight="1">
      <c r="A846" s="3"/>
      <c r="B846" s="3"/>
      <c r="C846" s="3"/>
      <c r="D846" s="3"/>
    </row>
    <row r="847" spans="1:4" ht="15.75" customHeight="1">
      <c r="A847" s="3"/>
      <c r="B847" s="3"/>
      <c r="C847" s="3"/>
      <c r="D847" s="3"/>
    </row>
    <row r="848" spans="1:4" ht="15.75" customHeight="1">
      <c r="A848" s="3"/>
      <c r="B848" s="3"/>
      <c r="C848" s="3"/>
      <c r="D848" s="3"/>
    </row>
    <row r="849" spans="1:4" ht="15.75" customHeight="1">
      <c r="A849" s="3"/>
      <c r="B849" s="3"/>
      <c r="C849" s="3"/>
      <c r="D849" s="3"/>
    </row>
    <row r="850" spans="1:4" ht="15.75" customHeight="1">
      <c r="A850" s="3"/>
      <c r="B850" s="3"/>
      <c r="C850" s="3"/>
      <c r="D850" s="3"/>
    </row>
    <row r="851" spans="1:4" ht="15.75" customHeight="1">
      <c r="A851" s="3"/>
      <c r="B851" s="3"/>
      <c r="C851" s="3"/>
      <c r="D851" s="3"/>
    </row>
    <row r="852" spans="1:4" ht="15.75" customHeight="1">
      <c r="A852" s="3"/>
      <c r="B852" s="3"/>
      <c r="C852" s="3"/>
      <c r="D852" s="3"/>
    </row>
    <row r="853" spans="1:4" ht="15.75" customHeight="1">
      <c r="A853" s="3"/>
      <c r="B853" s="3"/>
      <c r="C853" s="3"/>
      <c r="D853" s="3"/>
    </row>
    <row r="854" spans="1:4" ht="15.75" customHeight="1">
      <c r="A854" s="3"/>
      <c r="B854" s="3"/>
      <c r="C854" s="3"/>
      <c r="D854" s="3"/>
    </row>
    <row r="855" spans="1:4" ht="15.75" customHeight="1">
      <c r="A855" s="3"/>
      <c r="B855" s="3"/>
      <c r="C855" s="3"/>
      <c r="D855" s="3"/>
    </row>
    <row r="856" spans="1:4" ht="15.75" customHeight="1">
      <c r="A856" s="3"/>
      <c r="B856" s="3"/>
      <c r="C856" s="3"/>
      <c r="D856" s="3"/>
    </row>
    <row r="857" spans="1:4" ht="15.75" customHeight="1">
      <c r="A857" s="3"/>
      <c r="B857" s="3"/>
      <c r="C857" s="3"/>
      <c r="D857" s="3"/>
    </row>
    <row r="858" spans="1:4" ht="15.75" customHeight="1">
      <c r="A858" s="3"/>
      <c r="B858" s="3"/>
      <c r="C858" s="3"/>
      <c r="D858" s="3"/>
    </row>
    <row r="859" spans="1:4" ht="15.75" customHeight="1">
      <c r="A859" s="3"/>
      <c r="B859" s="3"/>
      <c r="C859" s="3"/>
      <c r="D859" s="3"/>
    </row>
    <row r="860" spans="1:4" ht="15.75" customHeight="1">
      <c r="A860" s="3"/>
      <c r="B860" s="3"/>
      <c r="C860" s="3"/>
      <c r="D860" s="3"/>
    </row>
    <row r="861" spans="1:4" ht="15.75" customHeight="1">
      <c r="A861" s="3"/>
      <c r="B861" s="3"/>
      <c r="C861" s="3"/>
      <c r="D861" s="3"/>
    </row>
    <row r="862" spans="1:4" ht="15.75" customHeight="1">
      <c r="A862" s="3"/>
      <c r="B862" s="3"/>
      <c r="C862" s="3"/>
      <c r="D862" s="3"/>
    </row>
    <row r="863" spans="1:4" ht="15.75" customHeight="1">
      <c r="A863" s="3"/>
      <c r="B863" s="3"/>
      <c r="C863" s="3"/>
      <c r="D863" s="3"/>
    </row>
    <row r="864" spans="1:4" ht="15.75" customHeight="1">
      <c r="A864" s="3"/>
      <c r="B864" s="3"/>
      <c r="C864" s="3"/>
      <c r="D864" s="3"/>
    </row>
    <row r="865" spans="1:4" ht="15.75" customHeight="1">
      <c r="A865" s="3"/>
      <c r="B865" s="3"/>
      <c r="C865" s="3"/>
      <c r="D865" s="3"/>
    </row>
    <row r="866" spans="1:4" ht="15.75" customHeight="1">
      <c r="A866" s="3"/>
      <c r="B866" s="3"/>
      <c r="C866" s="3"/>
      <c r="D866" s="3"/>
    </row>
    <row r="867" spans="1:4" ht="15.75" customHeight="1">
      <c r="A867" s="3"/>
      <c r="B867" s="3"/>
      <c r="C867" s="3"/>
      <c r="D867" s="3"/>
    </row>
    <row r="868" spans="1:4" ht="15.75" customHeight="1">
      <c r="A868" s="3"/>
      <c r="B868" s="3"/>
      <c r="C868" s="3"/>
      <c r="D868" s="3"/>
    </row>
    <row r="869" spans="1:4" ht="15.75" customHeight="1">
      <c r="A869" s="3"/>
      <c r="B869" s="3"/>
      <c r="C869" s="3"/>
      <c r="D869" s="3"/>
    </row>
    <row r="870" spans="1:4" ht="15.75" customHeight="1">
      <c r="A870" s="3"/>
      <c r="B870" s="3"/>
      <c r="C870" s="3"/>
      <c r="D870" s="3"/>
    </row>
    <row r="871" spans="1:4" ht="15.75" customHeight="1">
      <c r="A871" s="3"/>
      <c r="B871" s="3"/>
      <c r="C871" s="3"/>
      <c r="D871" s="3"/>
    </row>
    <row r="872" spans="1:4" ht="15.75" customHeight="1">
      <c r="A872" s="3"/>
      <c r="B872" s="3"/>
      <c r="C872" s="3"/>
      <c r="D872" s="3"/>
    </row>
    <row r="873" spans="1:4" ht="15.75" customHeight="1">
      <c r="A873" s="3"/>
      <c r="B873" s="3"/>
      <c r="C873" s="3"/>
      <c r="D873" s="3"/>
    </row>
    <row r="874" spans="1:4" ht="15.75" customHeight="1">
      <c r="A874" s="3"/>
      <c r="B874" s="3"/>
      <c r="C874" s="3"/>
      <c r="D874" s="3"/>
    </row>
    <row r="875" spans="1:4" ht="15.75" customHeight="1">
      <c r="A875" s="3"/>
      <c r="B875" s="3"/>
      <c r="C875" s="3"/>
      <c r="D875" s="3"/>
    </row>
    <row r="876" spans="1:4" ht="15.75" customHeight="1">
      <c r="A876" s="3"/>
      <c r="B876" s="3"/>
      <c r="C876" s="3"/>
      <c r="D876" s="3"/>
    </row>
    <row r="877" spans="1:4" ht="15.75" customHeight="1">
      <c r="A877" s="3"/>
      <c r="B877" s="3"/>
      <c r="C877" s="3"/>
      <c r="D877" s="3"/>
    </row>
    <row r="878" spans="1:4" ht="15.75" customHeight="1">
      <c r="A878" s="3"/>
      <c r="B878" s="3"/>
      <c r="C878" s="3"/>
      <c r="D878" s="3"/>
    </row>
    <row r="879" spans="1:4" ht="15.75" customHeight="1">
      <c r="A879" s="3"/>
      <c r="B879" s="3"/>
      <c r="C879" s="3"/>
      <c r="D879" s="3"/>
    </row>
    <row r="880" spans="1:4" ht="15.75" customHeight="1">
      <c r="A880" s="3"/>
      <c r="B880" s="3"/>
      <c r="C880" s="3"/>
      <c r="D880" s="3"/>
    </row>
    <row r="881" spans="1:4" ht="15.75" customHeight="1">
      <c r="A881" s="3"/>
      <c r="B881" s="3"/>
      <c r="C881" s="3"/>
      <c r="D881" s="3"/>
    </row>
    <row r="882" spans="1:4" ht="15.75" customHeight="1">
      <c r="A882" s="3"/>
      <c r="B882" s="3"/>
      <c r="C882" s="3"/>
      <c r="D882" s="3"/>
    </row>
    <row r="883" spans="1:4" ht="15.75" customHeight="1">
      <c r="A883" s="3"/>
      <c r="B883" s="3"/>
      <c r="C883" s="3"/>
      <c r="D883" s="3"/>
    </row>
    <row r="884" spans="1:4" ht="15.75" customHeight="1">
      <c r="A884" s="3"/>
      <c r="B884" s="3"/>
      <c r="C884" s="3"/>
      <c r="D884" s="3"/>
    </row>
    <row r="885" spans="1:4" ht="15.75" customHeight="1">
      <c r="A885" s="3"/>
      <c r="B885" s="3"/>
      <c r="C885" s="3"/>
      <c r="D885" s="3"/>
    </row>
    <row r="886" spans="1:4" ht="15.75" customHeight="1">
      <c r="A886" s="3"/>
      <c r="B886" s="3"/>
      <c r="C886" s="3"/>
      <c r="D886" s="3"/>
    </row>
    <row r="887" spans="1:4" ht="15.75" customHeight="1">
      <c r="A887" s="3"/>
      <c r="B887" s="3"/>
      <c r="C887" s="3"/>
      <c r="D887" s="3"/>
    </row>
    <row r="888" spans="1:4" ht="15.75" customHeight="1">
      <c r="A888" s="3"/>
      <c r="B888" s="3"/>
      <c r="C888" s="3"/>
      <c r="D888" s="3"/>
    </row>
    <row r="889" spans="1:4" ht="15.75" customHeight="1">
      <c r="A889" s="3"/>
      <c r="B889" s="3"/>
      <c r="C889" s="3"/>
      <c r="D889" s="3"/>
    </row>
    <row r="890" spans="1:4" ht="15.75" customHeight="1">
      <c r="A890" s="3"/>
      <c r="B890" s="3"/>
      <c r="C890" s="3"/>
      <c r="D890" s="3"/>
    </row>
    <row r="891" spans="1:4" ht="15.75" customHeight="1">
      <c r="A891" s="3"/>
      <c r="B891" s="3"/>
      <c r="C891" s="3"/>
      <c r="D891" s="3"/>
    </row>
    <row r="892" spans="1:4" ht="15.75" customHeight="1">
      <c r="A892" s="3"/>
      <c r="B892" s="3"/>
      <c r="C892" s="3"/>
      <c r="D892" s="3"/>
    </row>
    <row r="893" spans="1:4" ht="15.75" customHeight="1">
      <c r="A893" s="3"/>
      <c r="B893" s="3"/>
      <c r="C893" s="3"/>
      <c r="D893" s="3"/>
    </row>
    <row r="894" spans="1:4" ht="15.75" customHeight="1">
      <c r="A894" s="3"/>
      <c r="B894" s="3"/>
      <c r="C894" s="3"/>
      <c r="D894" s="3"/>
    </row>
    <row r="895" spans="1:4" ht="15.75" customHeight="1">
      <c r="A895" s="3"/>
      <c r="B895" s="3"/>
      <c r="C895" s="3"/>
      <c r="D895" s="3"/>
    </row>
    <row r="896" spans="1:4" ht="15.75" customHeight="1">
      <c r="A896" s="3"/>
      <c r="B896" s="3"/>
      <c r="C896" s="3"/>
      <c r="D896" s="3"/>
    </row>
    <row r="897" spans="1:4" ht="15.75" customHeight="1">
      <c r="A897" s="3"/>
      <c r="B897" s="3"/>
      <c r="C897" s="3"/>
      <c r="D897" s="3"/>
    </row>
    <row r="898" spans="1:4" ht="15.75" customHeight="1">
      <c r="A898" s="3"/>
      <c r="B898" s="3"/>
      <c r="C898" s="3"/>
      <c r="D898" s="3"/>
    </row>
    <row r="899" spans="1:4" ht="15.75" customHeight="1">
      <c r="A899" s="3"/>
      <c r="B899" s="3"/>
      <c r="C899" s="3"/>
      <c r="D899" s="3"/>
    </row>
    <row r="900" spans="1:4" ht="15.75" customHeight="1">
      <c r="A900" s="3"/>
      <c r="B900" s="3"/>
      <c r="C900" s="3"/>
      <c r="D900" s="3"/>
    </row>
    <row r="901" spans="1:4" ht="15.75" customHeight="1">
      <c r="A901" s="3"/>
      <c r="B901" s="3"/>
      <c r="C901" s="3"/>
      <c r="D901" s="3"/>
    </row>
    <row r="902" spans="1:4" ht="15.75" customHeight="1">
      <c r="A902" s="3"/>
      <c r="B902" s="3"/>
      <c r="C902" s="3"/>
      <c r="D902" s="3"/>
    </row>
    <row r="903" spans="1:4" ht="15.75" customHeight="1">
      <c r="A903" s="3"/>
      <c r="B903" s="3"/>
      <c r="C903" s="3"/>
      <c r="D903" s="3"/>
    </row>
    <row r="904" spans="1:4" ht="15.75" customHeight="1">
      <c r="A904" s="3"/>
      <c r="B904" s="3"/>
      <c r="C904" s="3"/>
      <c r="D904" s="3"/>
    </row>
    <row r="905" spans="1:4" ht="15.75" customHeight="1">
      <c r="A905" s="3"/>
      <c r="B905" s="3"/>
      <c r="C905" s="3"/>
      <c r="D905" s="3"/>
    </row>
    <row r="906" spans="1:4" ht="15.75" customHeight="1">
      <c r="A906" s="3"/>
      <c r="B906" s="3"/>
      <c r="C906" s="3"/>
      <c r="D906" s="3"/>
    </row>
    <row r="907" spans="1:4" ht="15.75" customHeight="1">
      <c r="A907" s="3"/>
      <c r="B907" s="3"/>
      <c r="C907" s="3"/>
      <c r="D907" s="3"/>
    </row>
    <row r="908" spans="1:4" ht="15.75" customHeight="1">
      <c r="A908" s="3"/>
      <c r="B908" s="3"/>
      <c r="C908" s="3"/>
      <c r="D908" s="3"/>
    </row>
    <row r="909" spans="1:4" ht="15.75" customHeight="1">
      <c r="A909" s="3"/>
      <c r="B909" s="3"/>
      <c r="C909" s="3"/>
      <c r="D909" s="3"/>
    </row>
    <row r="910" spans="1:4" ht="15.75" customHeight="1">
      <c r="A910" s="3"/>
      <c r="B910" s="3"/>
      <c r="C910" s="3"/>
      <c r="D910" s="3"/>
    </row>
    <row r="911" spans="1:4" ht="15.75" customHeight="1">
      <c r="A911" s="3"/>
      <c r="B911" s="3"/>
      <c r="C911" s="3"/>
      <c r="D911" s="3"/>
    </row>
    <row r="912" spans="1:4" ht="15.75" customHeight="1">
      <c r="A912" s="3"/>
      <c r="B912" s="3"/>
      <c r="C912" s="3"/>
      <c r="D912" s="3"/>
    </row>
    <row r="913" spans="1:4" ht="15.75" customHeight="1">
      <c r="A913" s="3"/>
      <c r="B913" s="3"/>
      <c r="C913" s="3"/>
      <c r="D913" s="3"/>
    </row>
    <row r="914" spans="1:4" ht="15.75" customHeight="1">
      <c r="A914" s="3"/>
      <c r="B914" s="3"/>
      <c r="C914" s="3"/>
      <c r="D914" s="3"/>
    </row>
    <row r="915" spans="1:4" ht="15.75" customHeight="1">
      <c r="A915" s="3"/>
      <c r="B915" s="3"/>
      <c r="C915" s="3"/>
      <c r="D915" s="3"/>
    </row>
    <row r="916" spans="1:4" ht="15.75" customHeight="1">
      <c r="A916" s="3"/>
      <c r="B916" s="3"/>
      <c r="C916" s="3"/>
      <c r="D916" s="3"/>
    </row>
    <row r="917" spans="1:4" ht="15.75" customHeight="1">
      <c r="A917" s="3"/>
      <c r="B917" s="3"/>
      <c r="C917" s="3"/>
      <c r="D917" s="3"/>
    </row>
    <row r="918" spans="1:4" ht="15.75" customHeight="1">
      <c r="A918" s="3"/>
      <c r="B918" s="3"/>
      <c r="C918" s="3"/>
      <c r="D918" s="3"/>
    </row>
    <row r="919" spans="1:4" ht="15.75" customHeight="1">
      <c r="A919" s="3"/>
      <c r="B919" s="3"/>
      <c r="C919" s="3"/>
      <c r="D919" s="3"/>
    </row>
    <row r="920" spans="1:4" ht="15.75" customHeight="1">
      <c r="A920" s="3"/>
      <c r="B920" s="3"/>
      <c r="C920" s="3"/>
      <c r="D920" s="3"/>
    </row>
    <row r="921" spans="1:4" ht="15.75" customHeight="1">
      <c r="A921" s="3"/>
      <c r="B921" s="3"/>
      <c r="C921" s="3"/>
      <c r="D921" s="3"/>
    </row>
    <row r="922" spans="1:4" ht="15.75" customHeight="1">
      <c r="A922" s="3"/>
      <c r="B922" s="3"/>
      <c r="C922" s="3"/>
      <c r="D922" s="3"/>
    </row>
    <row r="923" spans="1:4" ht="15.75" customHeight="1">
      <c r="A923" s="3"/>
      <c r="B923" s="3"/>
      <c r="C923" s="3"/>
      <c r="D923" s="3"/>
    </row>
    <row r="924" spans="1:4" ht="15.75" customHeight="1">
      <c r="A924" s="3"/>
      <c r="B924" s="3"/>
      <c r="C924" s="3"/>
      <c r="D924" s="3"/>
    </row>
    <row r="925" spans="1:4" ht="15.75" customHeight="1">
      <c r="A925" s="3"/>
      <c r="B925" s="3"/>
      <c r="C925" s="3"/>
      <c r="D925" s="3"/>
    </row>
    <row r="926" spans="1:4" ht="15.75" customHeight="1">
      <c r="A926" s="3"/>
      <c r="B926" s="3"/>
      <c r="C926" s="3"/>
      <c r="D926" s="3"/>
    </row>
    <row r="927" spans="1:4" ht="15.75" customHeight="1">
      <c r="A927" s="3"/>
      <c r="B927" s="3"/>
      <c r="C927" s="3"/>
      <c r="D927" s="3"/>
    </row>
    <row r="928" spans="1:4" ht="15.75" customHeight="1">
      <c r="A928" s="3"/>
      <c r="B928" s="3"/>
      <c r="C928" s="3"/>
      <c r="D928" s="3"/>
    </row>
    <row r="929" spans="1:4" ht="15.75" customHeight="1">
      <c r="A929" s="3"/>
      <c r="B929" s="3"/>
      <c r="C929" s="3"/>
      <c r="D929" s="3"/>
    </row>
    <row r="930" spans="1:4" ht="15.75" customHeight="1">
      <c r="A930" s="3"/>
      <c r="B930" s="3"/>
      <c r="C930" s="3"/>
      <c r="D930" s="3"/>
    </row>
    <row r="931" spans="1:4" ht="15.75" customHeight="1">
      <c r="A931" s="3"/>
      <c r="B931" s="3"/>
      <c r="C931" s="3"/>
      <c r="D931" s="3"/>
    </row>
    <row r="932" spans="1:4" ht="15.75" customHeight="1">
      <c r="A932" s="3"/>
      <c r="B932" s="3"/>
      <c r="C932" s="3"/>
      <c r="D932" s="3"/>
    </row>
    <row r="933" spans="1:4" ht="15.75" customHeight="1">
      <c r="A933" s="3"/>
      <c r="B933" s="3"/>
      <c r="C933" s="3"/>
      <c r="D933" s="3"/>
    </row>
    <row r="934" spans="1:4" ht="15.75" customHeight="1">
      <c r="A934" s="3"/>
      <c r="B934" s="3"/>
      <c r="C934" s="3"/>
      <c r="D934" s="3"/>
    </row>
    <row r="935" spans="1:4" ht="15.75" customHeight="1">
      <c r="A935" s="3"/>
      <c r="B935" s="3"/>
      <c r="C935" s="3"/>
      <c r="D935" s="3"/>
    </row>
    <row r="936" spans="1:4" ht="15.75" customHeight="1">
      <c r="A936" s="3"/>
      <c r="B936" s="3"/>
      <c r="C936" s="3"/>
      <c r="D936" s="3"/>
    </row>
    <row r="937" spans="1:4" ht="15.75" customHeight="1">
      <c r="A937" s="3"/>
      <c r="B937" s="3"/>
      <c r="C937" s="3"/>
      <c r="D937" s="3"/>
    </row>
    <row r="938" spans="1:4" ht="15.75" customHeight="1">
      <c r="A938" s="3"/>
      <c r="B938" s="3"/>
      <c r="C938" s="3"/>
      <c r="D938" s="3"/>
    </row>
    <row r="939" spans="1:4" ht="15.75" customHeight="1">
      <c r="A939" s="3"/>
      <c r="B939" s="3"/>
      <c r="C939" s="3"/>
      <c r="D939" s="3"/>
    </row>
    <row r="940" spans="1:4" ht="15.75" customHeight="1">
      <c r="A940" s="3"/>
      <c r="B940" s="3"/>
      <c r="C940" s="3"/>
      <c r="D940" s="3"/>
    </row>
    <row r="941" spans="1:4" ht="15.75" customHeight="1">
      <c r="A941" s="3"/>
      <c r="B941" s="3"/>
      <c r="C941" s="3"/>
      <c r="D941" s="3"/>
    </row>
    <row r="942" spans="1:4" ht="15.75" customHeight="1">
      <c r="A942" s="3"/>
      <c r="B942" s="3"/>
      <c r="C942" s="3"/>
      <c r="D942" s="3"/>
    </row>
    <row r="943" spans="1:4" ht="15.75" customHeight="1">
      <c r="A943" s="3"/>
      <c r="B943" s="3"/>
      <c r="C943" s="3"/>
      <c r="D943" s="3"/>
    </row>
    <row r="944" spans="1:4" ht="15.75" customHeight="1">
      <c r="A944" s="3"/>
      <c r="B944" s="3"/>
      <c r="C944" s="3"/>
      <c r="D944" s="3"/>
    </row>
    <row r="945" spans="1:4" ht="15.75" customHeight="1">
      <c r="A945" s="3"/>
      <c r="B945" s="3"/>
      <c r="C945" s="3"/>
      <c r="D945" s="3"/>
    </row>
    <row r="946" spans="1:4" ht="15.75" customHeight="1">
      <c r="A946" s="3"/>
      <c r="B946" s="3"/>
      <c r="C946" s="3"/>
      <c r="D946" s="3"/>
    </row>
    <row r="947" spans="1:4" ht="15.75" customHeight="1">
      <c r="A947" s="3"/>
      <c r="B947" s="3"/>
      <c r="C947" s="3"/>
      <c r="D947" s="3"/>
    </row>
    <row r="948" spans="1:4" ht="15.75" customHeight="1">
      <c r="A948" s="3"/>
      <c r="B948" s="3"/>
      <c r="C948" s="3"/>
      <c r="D948" s="3"/>
    </row>
    <row r="949" spans="1:4" ht="15.75" customHeight="1">
      <c r="A949" s="3"/>
      <c r="B949" s="3"/>
      <c r="C949" s="3"/>
      <c r="D949" s="3"/>
    </row>
    <row r="950" spans="1:4" ht="15.75" customHeight="1">
      <c r="A950" s="3"/>
      <c r="B950" s="3"/>
      <c r="C950" s="3"/>
      <c r="D950" s="3"/>
    </row>
    <row r="951" spans="1:4" ht="15.75" customHeight="1">
      <c r="A951" s="3"/>
      <c r="B951" s="3"/>
      <c r="C951" s="3"/>
      <c r="D951" s="3"/>
    </row>
    <row r="952" spans="1:4" ht="15.75" customHeight="1">
      <c r="A952" s="3"/>
      <c r="B952" s="3"/>
      <c r="C952" s="3"/>
      <c r="D952" s="3"/>
    </row>
    <row r="953" spans="1:4" ht="15.75" customHeight="1">
      <c r="A953" s="3"/>
      <c r="B953" s="3"/>
      <c r="C953" s="3"/>
      <c r="D953" s="3"/>
    </row>
    <row r="954" spans="1:4" ht="15.75" customHeight="1">
      <c r="A954" s="3"/>
      <c r="B954" s="3"/>
      <c r="C954" s="3"/>
      <c r="D954" s="3"/>
    </row>
    <row r="955" spans="1:4" ht="15.75" customHeight="1">
      <c r="A955" s="3"/>
      <c r="B955" s="3"/>
      <c r="C955" s="3"/>
      <c r="D955" s="3"/>
    </row>
    <row r="956" spans="1:4" ht="15.75" customHeight="1">
      <c r="A956" s="3"/>
      <c r="B956" s="3"/>
      <c r="C956" s="3"/>
      <c r="D956" s="3"/>
    </row>
    <row r="957" spans="1:4" ht="15.75" customHeight="1">
      <c r="A957" s="3"/>
      <c r="B957" s="3"/>
      <c r="C957" s="3"/>
      <c r="D957" s="3"/>
    </row>
    <row r="958" spans="1:4" ht="15.75" customHeight="1">
      <c r="A958" s="3"/>
      <c r="B958" s="3"/>
      <c r="C958" s="3"/>
      <c r="D958" s="3"/>
    </row>
    <row r="959" spans="1:4" ht="15.75" customHeight="1">
      <c r="A959" s="3"/>
      <c r="B959" s="3"/>
      <c r="C959" s="3"/>
      <c r="D959" s="3"/>
    </row>
    <row r="960" spans="1:4" ht="15.75" customHeight="1">
      <c r="A960" s="3"/>
      <c r="B960" s="3"/>
      <c r="C960" s="3"/>
      <c r="D960" s="3"/>
    </row>
    <row r="961" spans="1:4" ht="15.75" customHeight="1">
      <c r="A961" s="3"/>
      <c r="B961" s="3"/>
      <c r="C961" s="3"/>
      <c r="D961" s="3"/>
    </row>
    <row r="962" spans="1:4" ht="15.75" customHeight="1">
      <c r="A962" s="3"/>
      <c r="B962" s="3"/>
      <c r="C962" s="3"/>
      <c r="D962" s="3"/>
    </row>
    <row r="963" spans="1:4" ht="15.75" customHeight="1">
      <c r="A963" s="3"/>
      <c r="B963" s="3"/>
      <c r="C963" s="3"/>
      <c r="D963" s="3"/>
    </row>
    <row r="964" spans="1:4" ht="15.75" customHeight="1">
      <c r="A964" s="3"/>
      <c r="B964" s="3"/>
      <c r="C964" s="3"/>
      <c r="D964" s="3"/>
    </row>
    <row r="965" spans="1:4" ht="15.75" customHeight="1">
      <c r="A965" s="3"/>
      <c r="B965" s="3"/>
      <c r="C965" s="3"/>
      <c r="D965" s="3"/>
    </row>
    <row r="966" spans="1:4" ht="15.75" customHeight="1">
      <c r="A966" s="3"/>
      <c r="B966" s="3"/>
      <c r="C966" s="3"/>
      <c r="D966" s="3"/>
    </row>
    <row r="967" spans="1:4" ht="15.75" customHeight="1">
      <c r="A967" s="3"/>
      <c r="B967" s="3"/>
      <c r="C967" s="3"/>
      <c r="D967" s="3"/>
    </row>
    <row r="968" spans="1:4" ht="15.75" customHeight="1">
      <c r="A968" s="3"/>
      <c r="B968" s="3"/>
      <c r="C968" s="3"/>
      <c r="D968" s="3"/>
    </row>
    <row r="969" spans="1:4" ht="15.75" customHeight="1">
      <c r="A969" s="3"/>
      <c r="B969" s="3"/>
      <c r="C969" s="3"/>
      <c r="D969" s="3"/>
    </row>
    <row r="970" spans="1:4" ht="15.75" customHeight="1">
      <c r="A970" s="3"/>
      <c r="B970" s="3"/>
      <c r="C970" s="3"/>
      <c r="D970" s="3"/>
    </row>
    <row r="971" spans="1:4" ht="15.75" customHeight="1">
      <c r="A971" s="3"/>
      <c r="B971" s="3"/>
      <c r="C971" s="3"/>
      <c r="D971" s="3"/>
    </row>
    <row r="972" spans="1:4" ht="15.75" customHeight="1">
      <c r="A972" s="3"/>
      <c r="B972" s="3"/>
      <c r="C972" s="3"/>
      <c r="D972" s="3"/>
    </row>
    <row r="973" spans="1:4" ht="15.75" customHeight="1">
      <c r="A973" s="3"/>
      <c r="B973" s="3"/>
      <c r="C973" s="3"/>
      <c r="D973" s="3"/>
    </row>
    <row r="974" spans="1:4" ht="15.75" customHeight="1">
      <c r="A974" s="3"/>
      <c r="B974" s="3"/>
      <c r="C974" s="3"/>
      <c r="D974" s="3"/>
    </row>
    <row r="975" spans="1:4" ht="15.75" customHeight="1">
      <c r="A975" s="3"/>
      <c r="B975" s="3"/>
      <c r="C975" s="3"/>
      <c r="D975" s="3"/>
    </row>
    <row r="976" spans="1:4" ht="15.75" customHeight="1">
      <c r="A976" s="3"/>
      <c r="B976" s="3"/>
      <c r="C976" s="3"/>
      <c r="D976" s="3"/>
    </row>
    <row r="977" spans="1:4" ht="15.75" customHeight="1">
      <c r="A977" s="3"/>
      <c r="B977" s="3"/>
      <c r="C977" s="3"/>
      <c r="D977" s="3"/>
    </row>
    <row r="978" spans="1:4" ht="15.75" customHeight="1">
      <c r="A978" s="3"/>
      <c r="B978" s="3"/>
      <c r="C978" s="3"/>
      <c r="D978" s="3"/>
    </row>
    <row r="979" spans="1:4" ht="15.75" customHeight="1">
      <c r="A979" s="3"/>
      <c r="B979" s="3"/>
      <c r="C979" s="3"/>
      <c r="D979" s="3"/>
    </row>
    <row r="980" spans="1:4" ht="15.75" customHeight="1">
      <c r="A980" s="3"/>
      <c r="B980" s="3"/>
      <c r="C980" s="3"/>
      <c r="D980" s="3"/>
    </row>
    <row r="981" spans="1:4" ht="15.75" customHeight="1">
      <c r="A981" s="3"/>
      <c r="B981" s="3"/>
      <c r="C981" s="3"/>
      <c r="D981" s="3"/>
    </row>
    <row r="982" spans="1:4" ht="15.75" customHeight="1">
      <c r="A982" s="3"/>
      <c r="B982" s="3"/>
      <c r="C982" s="3"/>
      <c r="D982" s="3"/>
    </row>
    <row r="983" spans="1:4" ht="15.75" customHeight="1">
      <c r="A983" s="3"/>
      <c r="B983" s="3"/>
      <c r="C983" s="3"/>
      <c r="D983" s="3"/>
    </row>
    <row r="984" spans="1:4" ht="15.75" customHeight="1">
      <c r="A984" s="3"/>
      <c r="B984" s="3"/>
      <c r="C984" s="3"/>
      <c r="D984" s="3"/>
    </row>
    <row r="985" spans="1:4" ht="15.75" customHeight="1">
      <c r="A985" s="3"/>
      <c r="B985" s="3"/>
      <c r="C985" s="3"/>
      <c r="D985" s="3"/>
    </row>
    <row r="986" spans="1:4" ht="15.75" customHeight="1">
      <c r="A986" s="3"/>
      <c r="B986" s="3"/>
      <c r="C986" s="3"/>
      <c r="D986" s="3"/>
    </row>
    <row r="987" spans="1:4" ht="15.75" customHeight="1">
      <c r="A987" s="3"/>
      <c r="B987" s="3"/>
      <c r="C987" s="3"/>
      <c r="D987" s="3"/>
    </row>
    <row r="988" spans="1:4" ht="15.75" customHeight="1">
      <c r="A988" s="3"/>
      <c r="B988" s="3"/>
      <c r="C988" s="3"/>
      <c r="D988" s="3"/>
    </row>
    <row r="989" spans="1:4" ht="15.75" customHeight="1">
      <c r="A989" s="3"/>
      <c r="B989" s="3"/>
      <c r="C989" s="3"/>
      <c r="D989" s="3"/>
    </row>
    <row r="990" spans="1:4" ht="15.75" customHeight="1">
      <c r="A990" s="3"/>
      <c r="B990" s="3"/>
      <c r="C990" s="3"/>
      <c r="D990" s="3"/>
    </row>
    <row r="991" spans="1:4" ht="15.75" customHeight="1">
      <c r="A991" s="3"/>
      <c r="B991" s="3"/>
      <c r="C991" s="3"/>
      <c r="D991" s="3"/>
    </row>
    <row r="992" spans="1:4" ht="15.75" customHeight="1">
      <c r="A992" s="3"/>
      <c r="B992" s="3"/>
      <c r="C992" s="3"/>
      <c r="D992" s="3"/>
    </row>
    <row r="993" spans="1:4" ht="15.75" customHeight="1">
      <c r="A993" s="3"/>
      <c r="B993" s="3"/>
      <c r="C993" s="3"/>
      <c r="D993" s="3"/>
    </row>
    <row r="994" spans="1:4" ht="15.75" customHeight="1">
      <c r="A994" s="3"/>
      <c r="B994" s="3"/>
      <c r="C994" s="3"/>
      <c r="D994" s="3"/>
    </row>
    <row r="995" spans="1:4" ht="15.75" customHeight="1">
      <c r="A995" s="3"/>
      <c r="B995" s="3"/>
      <c r="C995" s="3"/>
      <c r="D995" s="3"/>
    </row>
    <row r="996" spans="1:4" ht="15.75" customHeight="1">
      <c r="A996" s="3"/>
      <c r="B996" s="3"/>
      <c r="C996" s="3"/>
      <c r="D996" s="3"/>
    </row>
    <row r="997" spans="1:4" ht="15.75" customHeight="1">
      <c r="A997" s="3"/>
      <c r="B997" s="3"/>
      <c r="C997" s="3"/>
      <c r="D997" s="3"/>
    </row>
    <row r="998" spans="1:4" ht="15.75" customHeight="1">
      <c r="A998" s="3"/>
      <c r="B998" s="3"/>
      <c r="C998" s="3"/>
      <c r="D998" s="3"/>
    </row>
    <row r="999" spans="1:4" ht="15.75" customHeight="1">
      <c r="A999" s="3"/>
      <c r="B999" s="3"/>
      <c r="C999" s="3"/>
      <c r="D999" s="3"/>
    </row>
    <row r="1000" spans="1:4" ht="15.75" customHeight="1">
      <c r="A1000" s="3"/>
      <c r="B1000" s="3"/>
      <c r="C1000" s="3"/>
      <c r="D1000" s="3"/>
    </row>
    <row r="1001" spans="1:4" ht="15.75" customHeight="1">
      <c r="A1001" s="3"/>
      <c r="B1001" s="3"/>
      <c r="C1001" s="3"/>
      <c r="D1001" s="3"/>
    </row>
  </sheetData>
  <mergeCells count="46">
    <mergeCell ref="A1:E1"/>
    <mergeCell ref="A14:D14"/>
    <mergeCell ref="A15:D15"/>
    <mergeCell ref="A16:D16"/>
    <mergeCell ref="A3:E3"/>
    <mergeCell ref="A2:D2"/>
    <mergeCell ref="A7:D7"/>
    <mergeCell ref="A8:D8"/>
    <mergeCell ref="A13:D13"/>
    <mergeCell ref="A12:D12"/>
    <mergeCell ref="A10:E10"/>
    <mergeCell ref="A6:D6"/>
    <mergeCell ref="A5:D5"/>
    <mergeCell ref="A4:F4"/>
    <mergeCell ref="A9:D9"/>
    <mergeCell ref="A11:D11"/>
    <mergeCell ref="B45:F45"/>
    <mergeCell ref="A44:D44"/>
    <mergeCell ref="F44:G44"/>
    <mergeCell ref="A35:D35"/>
    <mergeCell ref="A36:D36"/>
    <mergeCell ref="A38:D38"/>
    <mergeCell ref="A39:D39"/>
    <mergeCell ref="A37:D37"/>
    <mergeCell ref="A41:D41"/>
    <mergeCell ref="G42:H42"/>
    <mergeCell ref="F41:G41"/>
    <mergeCell ref="A22:D22"/>
    <mergeCell ref="A23:D23"/>
    <mergeCell ref="B42:F42"/>
    <mergeCell ref="A26:D26"/>
    <mergeCell ref="A27:D27"/>
    <mergeCell ref="A31:D31"/>
    <mergeCell ref="A30:D30"/>
    <mergeCell ref="A28:D28"/>
    <mergeCell ref="A29:D29"/>
    <mergeCell ref="A32:D32"/>
    <mergeCell ref="A33:D33"/>
    <mergeCell ref="A34:D34"/>
    <mergeCell ref="A24:E24"/>
    <mergeCell ref="A25:D25"/>
    <mergeCell ref="A19:D19"/>
    <mergeCell ref="A20:D20"/>
    <mergeCell ref="A21:D21"/>
    <mergeCell ref="A18:D18"/>
    <mergeCell ref="A17:E1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Z1001"/>
  <sheetViews>
    <sheetView workbookViewId="0">
      <selection activeCell="C15" sqref="C15"/>
    </sheetView>
  </sheetViews>
  <sheetFormatPr defaultColWidth="14.42578125" defaultRowHeight="15" customHeight="1"/>
  <cols>
    <col min="1" max="1" width="35.7109375" customWidth="1"/>
    <col min="2" max="2" width="2" customWidth="1"/>
    <col min="3" max="3" width="8.7109375" customWidth="1"/>
    <col min="4" max="4" width="2" customWidth="1"/>
    <col min="5" max="5" width="8.7109375" customWidth="1"/>
    <col min="6" max="6" width="2.140625" customWidth="1"/>
    <col min="7" max="7" width="12.42578125" customWidth="1"/>
    <col min="8" max="8" width="14.85546875" customWidth="1"/>
    <col min="9" max="26" width="8.7109375" customWidth="1"/>
  </cols>
  <sheetData>
    <row r="1" spans="1:26" s="136" customFormat="1" ht="15" customHeight="1">
      <c r="A1" s="243" t="s">
        <v>458</v>
      </c>
      <c r="B1" s="243"/>
      <c r="C1" s="243"/>
      <c r="D1" s="243"/>
      <c r="E1" s="243"/>
      <c r="F1" s="243"/>
      <c r="G1" s="243"/>
      <c r="H1" s="243"/>
    </row>
    <row r="2" spans="1:26" ht="19.5" customHeight="1">
      <c r="A2" s="265" t="s">
        <v>466</v>
      </c>
      <c r="B2" s="266"/>
      <c r="C2" s="266"/>
      <c r="D2" s="266"/>
      <c r="E2" s="266"/>
      <c r="F2" s="266"/>
      <c r="G2" s="266"/>
      <c r="H2" s="266"/>
      <c r="I2" s="267"/>
    </row>
    <row r="3" spans="1:26" ht="19.5" customHeight="1">
      <c r="A3" s="281"/>
      <c r="B3" s="200"/>
      <c r="C3" s="200"/>
      <c r="D3" s="200"/>
      <c r="E3" s="200"/>
      <c r="F3" s="200"/>
      <c r="G3" s="200"/>
      <c r="H3" s="200"/>
      <c r="I3" s="200"/>
      <c r="J3" s="3"/>
      <c r="K3" s="3"/>
      <c r="L3" s="3"/>
      <c r="M3" s="3"/>
      <c r="N3" s="3"/>
      <c r="O3" s="3"/>
      <c r="P3" s="3"/>
      <c r="Q3" s="3"/>
      <c r="R3" s="3"/>
      <c r="S3" s="3"/>
      <c r="T3" s="3"/>
      <c r="U3" s="3"/>
      <c r="V3" s="3"/>
      <c r="W3" s="3"/>
      <c r="X3" s="3"/>
      <c r="Y3" s="3"/>
      <c r="Z3" s="3"/>
    </row>
    <row r="4" spans="1:26" ht="19.5" customHeight="1">
      <c r="A4" s="17" t="s">
        <v>85</v>
      </c>
      <c r="B4" s="18"/>
      <c r="C4" s="19" t="s">
        <v>89</v>
      </c>
      <c r="D4" s="19"/>
      <c r="E4" s="19" t="s">
        <v>92</v>
      </c>
      <c r="F4" s="19"/>
      <c r="G4" s="19" t="s">
        <v>19</v>
      </c>
      <c r="H4" s="20"/>
      <c r="I4" s="262"/>
    </row>
    <row r="5" spans="1:26" ht="19.5" customHeight="1">
      <c r="A5" s="21" t="s">
        <v>94</v>
      </c>
      <c r="B5" s="22" t="s">
        <v>95</v>
      </c>
      <c r="C5" s="23">
        <v>25040</v>
      </c>
      <c r="D5" s="22" t="s">
        <v>96</v>
      </c>
      <c r="E5" s="159">
        <v>1.84</v>
      </c>
      <c r="F5" s="22" t="s">
        <v>97</v>
      </c>
      <c r="G5" s="24">
        <f t="shared" ref="G5:G9" si="0">SUM(C5*E5)</f>
        <v>46073.599999999999</v>
      </c>
      <c r="H5" s="25"/>
      <c r="I5" s="200"/>
    </row>
    <row r="6" spans="1:26" ht="19.5" customHeight="1">
      <c r="A6" s="21" t="s">
        <v>103</v>
      </c>
      <c r="B6" s="22" t="s">
        <v>95</v>
      </c>
      <c r="C6" s="23"/>
      <c r="D6" s="22" t="s">
        <v>96</v>
      </c>
      <c r="E6" s="159">
        <v>2.2000000000000002</v>
      </c>
      <c r="F6" s="22" t="s">
        <v>97</v>
      </c>
      <c r="G6" s="24">
        <f t="shared" si="0"/>
        <v>0</v>
      </c>
      <c r="H6" s="27"/>
      <c r="I6" s="200"/>
    </row>
    <row r="7" spans="1:26" ht="19.5" customHeight="1">
      <c r="A7" s="21" t="s">
        <v>110</v>
      </c>
      <c r="B7" s="22" t="s">
        <v>95</v>
      </c>
      <c r="C7" s="23">
        <v>1991</v>
      </c>
      <c r="D7" s="22" t="s">
        <v>96</v>
      </c>
      <c r="E7" s="160">
        <v>1.54</v>
      </c>
      <c r="F7" s="22" t="s">
        <v>97</v>
      </c>
      <c r="G7" s="28">
        <f t="shared" si="0"/>
        <v>3066.14</v>
      </c>
      <c r="H7" s="27"/>
      <c r="I7" s="200"/>
    </row>
    <row r="8" spans="1:26" ht="19.5" customHeight="1">
      <c r="A8" s="21" t="s">
        <v>115</v>
      </c>
      <c r="B8" s="22" t="s">
        <v>95</v>
      </c>
      <c r="C8" s="23"/>
      <c r="D8" s="22" t="s">
        <v>96</v>
      </c>
      <c r="E8" s="160">
        <v>1.9</v>
      </c>
      <c r="F8" s="22" t="s">
        <v>97</v>
      </c>
      <c r="G8" s="28">
        <f t="shared" si="0"/>
        <v>0</v>
      </c>
      <c r="H8" s="27"/>
      <c r="I8" s="200"/>
    </row>
    <row r="9" spans="1:26" ht="19.5" customHeight="1">
      <c r="A9" s="21" t="s">
        <v>117</v>
      </c>
      <c r="B9" s="22" t="s">
        <v>95</v>
      </c>
      <c r="C9" s="29">
        <v>13413</v>
      </c>
      <c r="D9" s="22" t="s">
        <v>96</v>
      </c>
      <c r="E9" s="160">
        <v>0.31</v>
      </c>
      <c r="F9" s="22" t="s">
        <v>97</v>
      </c>
      <c r="G9" s="28">
        <f t="shared" si="0"/>
        <v>4158.03</v>
      </c>
      <c r="H9" s="27"/>
      <c r="I9" s="200"/>
    </row>
    <row r="10" spans="1:26" ht="19.5" customHeight="1">
      <c r="A10" s="21" t="s">
        <v>119</v>
      </c>
      <c r="B10" s="30"/>
      <c r="C10" s="31"/>
      <c r="D10" s="31"/>
      <c r="E10" s="31"/>
      <c r="F10" s="31"/>
      <c r="G10" s="30"/>
      <c r="H10" s="32">
        <f>SUM(G6:G9)</f>
        <v>7224.17</v>
      </c>
      <c r="I10" s="200"/>
    </row>
    <row r="11" spans="1:26" ht="19.5" customHeight="1">
      <c r="A11" s="33" t="s">
        <v>122</v>
      </c>
      <c r="B11" s="34"/>
      <c r="C11" s="35"/>
      <c r="D11" s="35"/>
      <c r="E11" s="35"/>
      <c r="F11" s="35"/>
      <c r="G11" s="35"/>
      <c r="H11" s="36"/>
      <c r="I11" s="200"/>
    </row>
    <row r="12" spans="1:26" ht="19.5" customHeight="1">
      <c r="A12" s="158" t="s">
        <v>474</v>
      </c>
      <c r="B12" s="22" t="s">
        <v>95</v>
      </c>
      <c r="C12" s="23">
        <v>44824</v>
      </c>
      <c r="D12" s="22" t="s">
        <v>96</v>
      </c>
      <c r="E12" s="159">
        <v>3.43</v>
      </c>
      <c r="F12" s="22" t="s">
        <v>97</v>
      </c>
      <c r="G12" s="24">
        <f t="shared" ref="G12:G14" si="1">SUM(C12*E12)</f>
        <v>153746.32</v>
      </c>
      <c r="H12" s="27"/>
      <c r="I12" s="200"/>
    </row>
    <row r="13" spans="1:26" ht="19.5" customHeight="1">
      <c r="A13" s="21" t="s">
        <v>110</v>
      </c>
      <c r="B13" s="22" t="s">
        <v>95</v>
      </c>
      <c r="C13" s="23">
        <v>4930</v>
      </c>
      <c r="D13" s="22" t="s">
        <v>96</v>
      </c>
      <c r="E13" s="160">
        <v>3.1</v>
      </c>
      <c r="F13" s="22" t="s">
        <v>97</v>
      </c>
      <c r="G13" s="28">
        <f t="shared" si="1"/>
        <v>15283</v>
      </c>
      <c r="H13" s="27"/>
      <c r="I13" s="200"/>
    </row>
    <row r="14" spans="1:26" ht="19.5" customHeight="1">
      <c r="A14" s="21" t="s">
        <v>126</v>
      </c>
      <c r="B14" s="22" t="s">
        <v>95</v>
      </c>
      <c r="C14" s="23">
        <v>44391</v>
      </c>
      <c r="D14" s="22" t="s">
        <v>96</v>
      </c>
      <c r="E14" s="160">
        <v>0.41</v>
      </c>
      <c r="F14" s="22" t="s">
        <v>97</v>
      </c>
      <c r="G14" s="28">
        <f t="shared" si="1"/>
        <v>18200.309999999998</v>
      </c>
      <c r="H14" s="27"/>
      <c r="I14" s="200"/>
    </row>
    <row r="15" spans="1:26" ht="19.5" customHeight="1">
      <c r="A15" s="21" t="s">
        <v>127</v>
      </c>
      <c r="B15" s="30"/>
      <c r="C15" s="31"/>
      <c r="D15" s="31"/>
      <c r="E15" s="31"/>
      <c r="F15" s="31"/>
      <c r="G15" s="30"/>
      <c r="H15" s="32">
        <f>SUM(G12:G14)</f>
        <v>187229.63</v>
      </c>
      <c r="I15" s="200"/>
    </row>
    <row r="16" spans="1:26" ht="19.5" customHeight="1">
      <c r="A16" s="33" t="s">
        <v>128</v>
      </c>
      <c r="B16" s="34"/>
      <c r="C16" s="35"/>
      <c r="D16" s="35"/>
      <c r="E16" s="35"/>
      <c r="F16" s="35"/>
      <c r="G16" s="35"/>
      <c r="H16" s="36"/>
      <c r="I16" s="200"/>
    </row>
    <row r="17" spans="1:26" ht="19.5" customHeight="1">
      <c r="A17" s="21" t="s">
        <v>94</v>
      </c>
      <c r="B17" s="22" t="s">
        <v>95</v>
      </c>
      <c r="C17" s="23"/>
      <c r="D17" s="22" t="s">
        <v>96</v>
      </c>
      <c r="E17" s="159">
        <v>0.94</v>
      </c>
      <c r="F17" s="22" t="s">
        <v>97</v>
      </c>
      <c r="G17" s="24">
        <f t="shared" ref="G17:G19" si="2">SUM(C17*E17)</f>
        <v>0</v>
      </c>
      <c r="H17" s="27"/>
      <c r="I17" s="200"/>
    </row>
    <row r="18" spans="1:26" ht="19.5" customHeight="1">
      <c r="A18" s="21" t="s">
        <v>110</v>
      </c>
      <c r="B18" s="22" t="s">
        <v>95</v>
      </c>
      <c r="C18" s="23"/>
      <c r="D18" s="22" t="s">
        <v>96</v>
      </c>
      <c r="E18" s="160">
        <v>0.47</v>
      </c>
      <c r="F18" s="22" t="s">
        <v>97</v>
      </c>
      <c r="G18" s="28">
        <f t="shared" si="2"/>
        <v>0</v>
      </c>
      <c r="H18" s="27"/>
      <c r="I18" s="200"/>
    </row>
    <row r="19" spans="1:26" ht="19.5" customHeight="1">
      <c r="A19" s="21" t="s">
        <v>126</v>
      </c>
      <c r="B19" s="22" t="s">
        <v>95</v>
      </c>
      <c r="C19" s="23"/>
      <c r="D19" s="22" t="s">
        <v>96</v>
      </c>
      <c r="E19" s="160">
        <v>0.08</v>
      </c>
      <c r="F19" s="22" t="s">
        <v>97</v>
      </c>
      <c r="G19" s="28">
        <f t="shared" si="2"/>
        <v>0</v>
      </c>
      <c r="H19" s="27"/>
      <c r="I19" s="200"/>
    </row>
    <row r="20" spans="1:26" ht="19.5" customHeight="1">
      <c r="A20" s="21" t="s">
        <v>129</v>
      </c>
      <c r="B20" s="30"/>
      <c r="C20" s="31"/>
      <c r="D20" s="31"/>
      <c r="E20" s="38"/>
      <c r="F20" s="31"/>
      <c r="G20" s="30"/>
      <c r="H20" s="32">
        <f>SUM(G17:G19)</f>
        <v>0</v>
      </c>
      <c r="I20" s="200"/>
    </row>
    <row r="21" spans="1:26" ht="27.75" customHeight="1">
      <c r="A21" s="156" t="s">
        <v>476</v>
      </c>
      <c r="B21" s="34"/>
      <c r="C21" s="35"/>
      <c r="D21" s="35"/>
      <c r="E21" s="35"/>
      <c r="F21" s="35"/>
      <c r="G21" s="35"/>
      <c r="H21" s="36"/>
      <c r="I21" s="200"/>
    </row>
    <row r="22" spans="1:26" ht="19.5" customHeight="1">
      <c r="A22" s="21" t="s">
        <v>130</v>
      </c>
      <c r="B22" s="22" t="s">
        <v>95</v>
      </c>
      <c r="C22" s="23"/>
      <c r="D22" s="22" t="s">
        <v>96</v>
      </c>
      <c r="E22" s="161">
        <v>2.2974999999999999</v>
      </c>
      <c r="F22" s="22" t="s">
        <v>97</v>
      </c>
      <c r="G22" s="24">
        <f t="shared" ref="G22:G23" si="3">SUM(C22*E22)</f>
        <v>0</v>
      </c>
      <c r="H22" s="27"/>
      <c r="I22" s="200"/>
    </row>
    <row r="23" spans="1:26" ht="19.5" customHeight="1">
      <c r="A23" s="21" t="s">
        <v>131</v>
      </c>
      <c r="B23" s="22" t="s">
        <v>95</v>
      </c>
      <c r="C23" s="23"/>
      <c r="D23" s="22" t="s">
        <v>96</v>
      </c>
      <c r="E23" s="162">
        <v>4.0324999999999998</v>
      </c>
      <c r="F23" s="22" t="s">
        <v>97</v>
      </c>
      <c r="G23" s="24">
        <f t="shared" si="3"/>
        <v>0</v>
      </c>
      <c r="H23" s="27"/>
      <c r="I23" s="200"/>
    </row>
    <row r="24" spans="1:26" ht="19.5" customHeight="1">
      <c r="A24" s="21" t="s">
        <v>132</v>
      </c>
      <c r="B24" s="22" t="s">
        <v>95</v>
      </c>
      <c r="C24" s="23"/>
      <c r="D24" s="22" t="s">
        <v>96</v>
      </c>
      <c r="E24" s="162">
        <v>0.95250000000000001</v>
      </c>
      <c r="F24" s="22" t="s">
        <v>97</v>
      </c>
      <c r="G24" s="24"/>
      <c r="H24" s="27"/>
      <c r="I24" s="200"/>
    </row>
    <row r="25" spans="1:26" ht="19.5" customHeight="1">
      <c r="A25" s="21" t="s">
        <v>133</v>
      </c>
      <c r="B25" s="30"/>
      <c r="C25" s="22"/>
      <c r="D25" s="22"/>
      <c r="E25" s="39"/>
      <c r="F25" s="22"/>
      <c r="G25" s="39"/>
      <c r="H25" s="32">
        <f>SUM(G22:G24)</f>
        <v>0</v>
      </c>
      <c r="I25" s="200"/>
    </row>
    <row r="26" spans="1:26" ht="19.5" customHeight="1">
      <c r="A26" s="157" t="s">
        <v>475</v>
      </c>
      <c r="B26" s="40"/>
      <c r="C26" s="41"/>
      <c r="D26" s="41"/>
      <c r="E26" s="42"/>
      <c r="F26" s="41"/>
      <c r="G26" s="42"/>
      <c r="H26" s="43"/>
      <c r="I26" s="200"/>
    </row>
    <row r="27" spans="1:26" ht="19.5" customHeight="1">
      <c r="A27" s="282" t="s">
        <v>134</v>
      </c>
      <c r="B27" s="245"/>
      <c r="C27" s="245"/>
      <c r="D27" s="245"/>
      <c r="E27" s="245"/>
      <c r="F27" s="245"/>
      <c r="G27" s="246"/>
      <c r="H27" s="44"/>
      <c r="I27" s="200"/>
    </row>
    <row r="28" spans="1:26" ht="19.5" customHeight="1">
      <c r="A28" s="21" t="s">
        <v>135</v>
      </c>
      <c r="B28" s="22" t="s">
        <v>95</v>
      </c>
      <c r="C28" s="23"/>
      <c r="D28" s="22" t="s">
        <v>96</v>
      </c>
      <c r="E28" s="159">
        <v>1.84</v>
      </c>
      <c r="F28" s="22" t="s">
        <v>97</v>
      </c>
      <c r="G28" s="24">
        <f t="shared" ref="G28:G34" si="4">SUM(C28*E28)</f>
        <v>0</v>
      </c>
      <c r="H28" s="27"/>
      <c r="I28" s="200"/>
    </row>
    <row r="29" spans="1:26" ht="19.5" customHeight="1">
      <c r="A29" s="21" t="s">
        <v>136</v>
      </c>
      <c r="B29" s="22" t="s">
        <v>95</v>
      </c>
      <c r="C29" s="23"/>
      <c r="D29" s="22" t="s">
        <v>96</v>
      </c>
      <c r="E29" s="159">
        <v>1.54</v>
      </c>
      <c r="F29" s="22" t="s">
        <v>97</v>
      </c>
      <c r="G29" s="24">
        <f t="shared" si="4"/>
        <v>0</v>
      </c>
      <c r="H29" s="27"/>
      <c r="I29" s="200"/>
      <c r="J29" s="3"/>
      <c r="K29" s="3"/>
      <c r="L29" s="3"/>
      <c r="M29" s="3"/>
      <c r="N29" s="3"/>
      <c r="O29" s="3"/>
      <c r="P29" s="3"/>
      <c r="Q29" s="3"/>
      <c r="R29" s="3"/>
      <c r="S29" s="3"/>
      <c r="T29" s="3"/>
      <c r="U29" s="3"/>
      <c r="V29" s="3"/>
      <c r="W29" s="3"/>
      <c r="X29" s="3"/>
      <c r="Y29" s="3"/>
      <c r="Z29" s="3"/>
    </row>
    <row r="30" spans="1:26" ht="19.5" customHeight="1">
      <c r="A30" s="21" t="s">
        <v>137</v>
      </c>
      <c r="B30" s="22" t="s">
        <v>95</v>
      </c>
      <c r="C30" s="23"/>
      <c r="D30" s="22" t="s">
        <v>96</v>
      </c>
      <c r="E30" s="159">
        <v>0.31</v>
      </c>
      <c r="F30" s="22" t="s">
        <v>97</v>
      </c>
      <c r="G30" s="24">
        <f t="shared" si="4"/>
        <v>0</v>
      </c>
      <c r="H30" s="27"/>
      <c r="I30" s="200"/>
      <c r="J30" s="3"/>
      <c r="K30" s="3"/>
      <c r="L30" s="3"/>
      <c r="M30" s="3"/>
      <c r="N30" s="3"/>
      <c r="O30" s="3"/>
      <c r="P30" s="3"/>
      <c r="Q30" s="3"/>
      <c r="R30" s="3"/>
      <c r="S30" s="3"/>
      <c r="T30" s="3"/>
      <c r="U30" s="3"/>
      <c r="V30" s="3"/>
      <c r="W30" s="3"/>
      <c r="X30" s="3"/>
      <c r="Y30" s="3"/>
      <c r="Z30" s="3"/>
    </row>
    <row r="31" spans="1:26" ht="19.5" customHeight="1">
      <c r="A31" s="21" t="s">
        <v>138</v>
      </c>
      <c r="B31" s="22" t="s">
        <v>95</v>
      </c>
      <c r="C31" s="23"/>
      <c r="D31" s="22" t="s">
        <v>96</v>
      </c>
      <c r="E31" s="159">
        <v>3.41</v>
      </c>
      <c r="F31" s="22" t="s">
        <v>97</v>
      </c>
      <c r="G31" s="24">
        <f t="shared" si="4"/>
        <v>0</v>
      </c>
      <c r="H31" s="27"/>
      <c r="I31" s="200"/>
      <c r="J31" s="3"/>
      <c r="K31" s="3"/>
      <c r="L31" s="3"/>
      <c r="M31" s="3"/>
      <c r="N31" s="3"/>
      <c r="O31" s="3"/>
      <c r="P31" s="3"/>
      <c r="Q31" s="3"/>
      <c r="R31" s="3"/>
      <c r="S31" s="3"/>
      <c r="T31" s="3"/>
      <c r="U31" s="3"/>
      <c r="V31" s="3"/>
      <c r="W31" s="3"/>
      <c r="X31" s="3"/>
      <c r="Y31" s="3"/>
      <c r="Z31" s="3"/>
    </row>
    <row r="32" spans="1:26" ht="19.5" customHeight="1">
      <c r="A32" s="21" t="s">
        <v>139</v>
      </c>
      <c r="B32" s="22" t="s">
        <v>95</v>
      </c>
      <c r="C32" s="23"/>
      <c r="D32" s="22" t="s">
        <v>96</v>
      </c>
      <c r="E32" s="159">
        <v>3.01</v>
      </c>
      <c r="F32" s="22" t="s">
        <v>97</v>
      </c>
      <c r="G32" s="24">
        <f t="shared" si="4"/>
        <v>0</v>
      </c>
      <c r="H32" s="27"/>
      <c r="I32" s="200"/>
      <c r="J32" s="3"/>
      <c r="K32" s="3"/>
      <c r="L32" s="3"/>
      <c r="M32" s="3"/>
      <c r="N32" s="3"/>
      <c r="O32" s="3"/>
      <c r="P32" s="3"/>
      <c r="Q32" s="3"/>
      <c r="R32" s="3"/>
      <c r="S32" s="3"/>
      <c r="T32" s="3"/>
      <c r="U32" s="3"/>
      <c r="V32" s="3"/>
      <c r="W32" s="3"/>
      <c r="X32" s="3"/>
      <c r="Y32" s="3"/>
      <c r="Z32" s="3"/>
    </row>
    <row r="33" spans="1:26" ht="19.5" customHeight="1">
      <c r="A33" s="21" t="s">
        <v>140</v>
      </c>
      <c r="B33" s="22" t="s">
        <v>95</v>
      </c>
      <c r="C33" s="23"/>
      <c r="D33" s="22" t="s">
        <v>96</v>
      </c>
      <c r="E33" s="160">
        <v>0.32</v>
      </c>
      <c r="F33" s="22" t="s">
        <v>97</v>
      </c>
      <c r="G33" s="24">
        <f t="shared" si="4"/>
        <v>0</v>
      </c>
      <c r="H33" s="27"/>
      <c r="I33" s="200"/>
    </row>
    <row r="34" spans="1:26" ht="19.5" customHeight="1">
      <c r="A34" s="21" t="s">
        <v>141</v>
      </c>
      <c r="B34" s="22" t="s">
        <v>95</v>
      </c>
      <c r="C34" s="23"/>
      <c r="D34" s="22" t="s">
        <v>96</v>
      </c>
      <c r="E34" s="160">
        <v>0.94</v>
      </c>
      <c r="F34" s="22" t="s">
        <v>97</v>
      </c>
      <c r="G34" s="24">
        <f t="shared" si="4"/>
        <v>0</v>
      </c>
      <c r="H34" s="27"/>
      <c r="I34" s="200"/>
      <c r="J34" s="3"/>
      <c r="K34" s="3"/>
      <c r="L34" s="3"/>
      <c r="M34" s="3"/>
      <c r="N34" s="3"/>
      <c r="O34" s="3"/>
      <c r="P34" s="3"/>
      <c r="Q34" s="3"/>
      <c r="R34" s="3"/>
      <c r="S34" s="3"/>
      <c r="T34" s="3"/>
      <c r="U34" s="3"/>
      <c r="V34" s="3"/>
      <c r="W34" s="3"/>
      <c r="X34" s="3"/>
      <c r="Y34" s="3"/>
      <c r="Z34" s="3"/>
    </row>
    <row r="35" spans="1:26" ht="19.5" customHeight="1">
      <c r="A35" s="21" t="s">
        <v>142</v>
      </c>
      <c r="B35" s="22" t="s">
        <v>95</v>
      </c>
      <c r="C35" s="23"/>
      <c r="D35" s="22" t="s">
        <v>96</v>
      </c>
      <c r="E35" s="160">
        <v>0.47</v>
      </c>
      <c r="F35" s="22" t="s">
        <v>97</v>
      </c>
      <c r="G35" s="45"/>
      <c r="H35" s="27"/>
      <c r="I35" s="200"/>
      <c r="J35" s="3"/>
      <c r="K35" s="3"/>
      <c r="L35" s="3"/>
      <c r="M35" s="3"/>
      <c r="N35" s="3"/>
      <c r="O35" s="3"/>
      <c r="P35" s="3"/>
      <c r="Q35" s="3"/>
      <c r="R35" s="3"/>
      <c r="S35" s="3"/>
      <c r="T35" s="3"/>
      <c r="U35" s="3"/>
      <c r="V35" s="3"/>
      <c r="W35" s="3"/>
      <c r="X35" s="3"/>
      <c r="Y35" s="3"/>
      <c r="Z35" s="3"/>
    </row>
    <row r="36" spans="1:26" ht="19.5" customHeight="1">
      <c r="A36" s="21" t="s">
        <v>143</v>
      </c>
      <c r="B36" s="22" t="s">
        <v>95</v>
      </c>
      <c r="C36" s="23"/>
      <c r="D36" s="22" t="s">
        <v>96</v>
      </c>
      <c r="E36" s="160">
        <v>0.08</v>
      </c>
      <c r="F36" s="22" t="s">
        <v>97</v>
      </c>
      <c r="G36" s="24">
        <f>SUM(C36*E36)</f>
        <v>0</v>
      </c>
      <c r="H36" s="27"/>
      <c r="I36" s="200"/>
    </row>
    <row r="37" spans="1:26" ht="19.5" customHeight="1">
      <c r="A37" s="21" t="s">
        <v>144</v>
      </c>
      <c r="B37" s="30"/>
      <c r="C37" s="22"/>
      <c r="D37" s="22"/>
      <c r="E37" s="39"/>
      <c r="F37" s="22"/>
      <c r="G37" s="39"/>
      <c r="H37" s="32">
        <f>SUM(G28:G36)</f>
        <v>0</v>
      </c>
      <c r="I37" s="200"/>
    </row>
    <row r="38" spans="1:26" ht="19.5" customHeight="1">
      <c r="A38" s="283" t="s">
        <v>145</v>
      </c>
      <c r="B38" s="269"/>
      <c r="C38" s="269"/>
      <c r="D38" s="269"/>
      <c r="E38" s="269"/>
      <c r="F38" s="269"/>
      <c r="G38" s="270"/>
      <c r="H38" s="46">
        <f>H10+H15+H20+H25+H26+H37</f>
        <v>194453.80000000002</v>
      </c>
      <c r="I38" s="200"/>
    </row>
    <row r="39" spans="1:26" ht="19.5" customHeight="1">
      <c r="A39" s="1"/>
      <c r="B39" s="1"/>
      <c r="C39" s="1"/>
      <c r="D39" s="1"/>
      <c r="E39" s="1"/>
      <c r="F39" s="1"/>
      <c r="G39" s="1"/>
      <c r="H39" s="1"/>
      <c r="I39" s="200"/>
    </row>
    <row r="40" spans="1:26" ht="19.5" customHeight="1">
      <c r="A40" s="47" t="s">
        <v>146</v>
      </c>
      <c r="B40" s="278" t="s">
        <v>467</v>
      </c>
      <c r="C40" s="279"/>
      <c r="D40" s="280"/>
      <c r="E40" s="263"/>
      <c r="F40" s="200"/>
      <c r="G40" s="200"/>
      <c r="H40" s="200"/>
      <c r="I40" s="200"/>
    </row>
    <row r="41" spans="1:26" ht="19.5" customHeight="1">
      <c r="A41" s="10" t="s">
        <v>148</v>
      </c>
      <c r="B41" s="277">
        <f>H38</f>
        <v>194453.80000000002</v>
      </c>
      <c r="C41" s="190"/>
      <c r="D41" s="191"/>
      <c r="E41" s="207"/>
      <c r="F41" s="200"/>
      <c r="G41" s="200"/>
      <c r="H41" s="200"/>
      <c r="I41" s="200"/>
    </row>
    <row r="42" spans="1:26" ht="19.5" customHeight="1">
      <c r="A42" s="10" t="s">
        <v>149</v>
      </c>
      <c r="B42" s="277"/>
      <c r="C42" s="190"/>
      <c r="D42" s="191"/>
      <c r="E42" s="207"/>
      <c r="F42" s="200"/>
      <c r="G42" s="200"/>
      <c r="H42" s="200"/>
      <c r="I42" s="200"/>
    </row>
    <row r="43" spans="1:26" ht="19.5" customHeight="1">
      <c r="A43" s="10" t="s">
        <v>150</v>
      </c>
      <c r="B43" s="277"/>
      <c r="C43" s="190"/>
      <c r="D43" s="191"/>
      <c r="E43" s="207"/>
      <c r="F43" s="200"/>
      <c r="G43" s="200"/>
      <c r="H43" s="200"/>
      <c r="I43" s="200"/>
    </row>
    <row r="44" spans="1:26" ht="19.5" customHeight="1">
      <c r="A44" s="10" t="s">
        <v>151</v>
      </c>
      <c r="B44" s="277"/>
      <c r="C44" s="190"/>
      <c r="D44" s="191"/>
      <c r="E44" s="207"/>
      <c r="F44" s="200"/>
      <c r="G44" s="200"/>
      <c r="H44" s="200"/>
      <c r="I44" s="200"/>
    </row>
    <row r="45" spans="1:26" ht="19.5" customHeight="1">
      <c r="A45" s="10" t="s">
        <v>152</v>
      </c>
      <c r="B45" s="277"/>
      <c r="C45" s="190"/>
      <c r="D45" s="191"/>
      <c r="E45" s="207"/>
      <c r="F45" s="200"/>
      <c r="G45" s="200"/>
      <c r="H45" s="200"/>
      <c r="I45" s="200"/>
    </row>
    <row r="46" spans="1:26" ht="19.5" customHeight="1">
      <c r="A46" s="10" t="s">
        <v>153</v>
      </c>
      <c r="B46" s="277"/>
      <c r="C46" s="190"/>
      <c r="D46" s="191"/>
      <c r="E46" s="207"/>
      <c r="F46" s="200"/>
      <c r="G46" s="200"/>
      <c r="H46" s="200"/>
      <c r="I46" s="200"/>
    </row>
    <row r="47" spans="1:26" ht="19.5" customHeight="1">
      <c r="A47" s="10" t="s">
        <v>154</v>
      </c>
      <c r="B47" s="277"/>
      <c r="C47" s="190"/>
      <c r="D47" s="191"/>
      <c r="E47" s="207"/>
      <c r="F47" s="200"/>
      <c r="G47" s="200"/>
      <c r="H47" s="200"/>
      <c r="I47" s="200"/>
    </row>
    <row r="48" spans="1:26" ht="19.5" customHeight="1">
      <c r="A48" s="10" t="s">
        <v>155</v>
      </c>
      <c r="B48" s="277"/>
      <c r="C48" s="190"/>
      <c r="D48" s="191"/>
      <c r="E48" s="207"/>
      <c r="F48" s="200"/>
      <c r="G48" s="200"/>
      <c r="H48" s="200"/>
      <c r="I48" s="200"/>
      <c r="J48" s="3"/>
      <c r="K48" s="3"/>
      <c r="L48" s="3"/>
      <c r="M48" s="3"/>
      <c r="N48" s="3"/>
      <c r="O48" s="3"/>
      <c r="P48" s="3"/>
      <c r="Q48" s="3"/>
      <c r="R48" s="3"/>
      <c r="S48" s="3"/>
      <c r="T48" s="3"/>
      <c r="U48" s="3"/>
      <c r="V48" s="3"/>
      <c r="W48" s="3"/>
      <c r="X48" s="3"/>
      <c r="Y48" s="3"/>
      <c r="Z48" s="3"/>
    </row>
    <row r="49" spans="1:26" ht="19.5" customHeight="1">
      <c r="A49" s="10" t="s">
        <v>156</v>
      </c>
      <c r="B49" s="277"/>
      <c r="C49" s="190"/>
      <c r="D49" s="191"/>
      <c r="E49" s="207"/>
      <c r="F49" s="200"/>
      <c r="G49" s="200"/>
      <c r="H49" s="200"/>
      <c r="I49" s="200"/>
    </row>
    <row r="50" spans="1:26" ht="19.5" customHeight="1">
      <c r="A50" s="10" t="s">
        <v>157</v>
      </c>
      <c r="B50" s="277"/>
      <c r="C50" s="190"/>
      <c r="D50" s="191"/>
      <c r="E50" s="207"/>
      <c r="F50" s="200"/>
      <c r="G50" s="200"/>
      <c r="H50" s="200"/>
      <c r="I50" s="200"/>
    </row>
    <row r="51" spans="1:26" ht="19.5" customHeight="1">
      <c r="A51" s="10" t="s">
        <v>158</v>
      </c>
      <c r="B51" s="277"/>
      <c r="C51" s="190"/>
      <c r="D51" s="191"/>
      <c r="E51" s="207"/>
      <c r="F51" s="200"/>
      <c r="G51" s="200"/>
      <c r="H51" s="200"/>
      <c r="I51" s="200"/>
    </row>
    <row r="52" spans="1:26" ht="19.5" customHeight="1">
      <c r="A52" s="10" t="s">
        <v>159</v>
      </c>
      <c r="B52" s="277"/>
      <c r="C52" s="190"/>
      <c r="D52" s="191"/>
      <c r="E52" s="207"/>
      <c r="F52" s="200"/>
      <c r="G52" s="200"/>
      <c r="H52" s="200"/>
      <c r="I52" s="200"/>
    </row>
    <row r="53" spans="1:26" ht="19.5" customHeight="1">
      <c r="A53" s="10" t="s">
        <v>160</v>
      </c>
      <c r="B53" s="277"/>
      <c r="C53" s="190"/>
      <c r="D53" s="191"/>
      <c r="E53" s="207"/>
      <c r="F53" s="200"/>
      <c r="G53" s="200"/>
      <c r="H53" s="200"/>
      <c r="I53" s="200"/>
    </row>
    <row r="54" spans="1:26" ht="19.5" customHeight="1">
      <c r="A54" s="48" t="s">
        <v>18</v>
      </c>
      <c r="B54" s="277"/>
      <c r="C54" s="190"/>
      <c r="D54" s="191"/>
      <c r="E54" s="207"/>
      <c r="F54" s="200"/>
      <c r="G54" s="200"/>
      <c r="H54" s="200"/>
      <c r="I54" s="200"/>
      <c r="J54" s="3"/>
      <c r="K54" s="3"/>
      <c r="L54" s="3"/>
      <c r="M54" s="3"/>
      <c r="N54" s="3"/>
      <c r="O54" s="3"/>
      <c r="P54" s="3"/>
      <c r="Q54" s="3"/>
      <c r="R54" s="3"/>
      <c r="S54" s="3"/>
      <c r="T54" s="3"/>
      <c r="U54" s="3"/>
      <c r="V54" s="3"/>
      <c r="W54" s="3"/>
      <c r="X54" s="3"/>
      <c r="Y54" s="3"/>
      <c r="Z54" s="3"/>
    </row>
    <row r="55" spans="1:26" ht="19.5" customHeight="1">
      <c r="A55" s="48" t="s">
        <v>18</v>
      </c>
      <c r="B55" s="277"/>
      <c r="C55" s="190"/>
      <c r="D55" s="191"/>
      <c r="E55" s="207"/>
      <c r="F55" s="200"/>
      <c r="G55" s="200"/>
      <c r="H55" s="200"/>
      <c r="I55" s="200"/>
      <c r="J55" s="3"/>
      <c r="K55" s="3"/>
      <c r="L55" s="3"/>
      <c r="M55" s="3"/>
      <c r="N55" s="3"/>
      <c r="O55" s="3"/>
      <c r="P55" s="3"/>
      <c r="Q55" s="3"/>
      <c r="R55" s="3"/>
      <c r="S55" s="3"/>
      <c r="T55" s="3"/>
      <c r="U55" s="3"/>
      <c r="V55" s="3"/>
      <c r="W55" s="3"/>
      <c r="X55" s="3"/>
      <c r="Y55" s="3"/>
      <c r="Z55" s="3"/>
    </row>
    <row r="56" spans="1:26" ht="19.5" customHeight="1">
      <c r="A56" s="48" t="s">
        <v>18</v>
      </c>
      <c r="B56" s="285"/>
      <c r="C56" s="205"/>
      <c r="D56" s="206"/>
      <c r="E56" s="207"/>
      <c r="F56" s="200"/>
      <c r="G56" s="200"/>
      <c r="H56" s="200"/>
      <c r="I56" s="200"/>
    </row>
    <row r="57" spans="1:26" ht="19.5" customHeight="1">
      <c r="A57" s="276" t="s">
        <v>161</v>
      </c>
      <c r="B57" s="190"/>
      <c r="C57" s="252"/>
      <c r="D57" s="49"/>
      <c r="E57" s="286">
        <f>SUM(B41:B56)</f>
        <v>194453.80000000002</v>
      </c>
      <c r="F57" s="190"/>
      <c r="G57" s="191"/>
      <c r="H57" s="263"/>
      <c r="I57" s="200"/>
    </row>
    <row r="58" spans="1:26" ht="19.5" customHeight="1">
      <c r="A58" s="284"/>
      <c r="B58" s="200"/>
      <c r="C58" s="200"/>
      <c r="D58" s="200"/>
      <c r="E58" s="200"/>
      <c r="F58" s="200"/>
      <c r="G58" s="200"/>
      <c r="H58" s="200"/>
      <c r="I58" s="200"/>
    </row>
    <row r="59" spans="1:26" ht="19.5" customHeight="1">
      <c r="B59" s="3"/>
    </row>
    <row r="60" spans="1:26" ht="19.5" customHeight="1">
      <c r="B60" s="3"/>
    </row>
    <row r="61" spans="1:26" ht="19.5" customHeight="1">
      <c r="B61" s="3"/>
    </row>
    <row r="62" spans="1:26" ht="19.5" customHeight="1">
      <c r="B62" s="3"/>
    </row>
    <row r="63" spans="1:26" ht="19.5" customHeight="1">
      <c r="B63" s="3"/>
    </row>
    <row r="64" spans="1:26" ht="19.5" customHeight="1">
      <c r="B64" s="3"/>
    </row>
    <row r="65" spans="2:2" ht="19.5" customHeight="1">
      <c r="B65" s="3"/>
    </row>
    <row r="66" spans="2:2" ht="19.5" customHeight="1">
      <c r="B66" s="3"/>
    </row>
    <row r="67" spans="2:2" ht="19.5" customHeight="1">
      <c r="B67" s="3"/>
    </row>
    <row r="68" spans="2:2" ht="19.5" customHeight="1">
      <c r="B68" s="3"/>
    </row>
    <row r="69" spans="2:2" ht="19.5" customHeight="1">
      <c r="B69" s="3"/>
    </row>
    <row r="70" spans="2:2" ht="19.5" customHeight="1">
      <c r="B70" s="3"/>
    </row>
    <row r="71" spans="2:2" ht="19.5" customHeight="1">
      <c r="B71" s="3"/>
    </row>
    <row r="72" spans="2:2" ht="19.5" customHeight="1">
      <c r="B72" s="3"/>
    </row>
    <row r="73" spans="2:2" ht="19.5" customHeight="1">
      <c r="B73" s="3"/>
    </row>
    <row r="74" spans="2:2" ht="19.5" customHeight="1">
      <c r="B74" s="3"/>
    </row>
    <row r="75" spans="2:2" ht="19.5" customHeight="1">
      <c r="B75" s="3"/>
    </row>
    <row r="76" spans="2:2" ht="19.5" customHeight="1">
      <c r="B76" s="3"/>
    </row>
    <row r="77" spans="2:2" ht="19.5" customHeight="1">
      <c r="B77" s="3"/>
    </row>
    <row r="78" spans="2:2" ht="19.5" customHeight="1">
      <c r="B78" s="3"/>
    </row>
    <row r="79" spans="2:2" ht="19.5" customHeight="1">
      <c r="B79" s="3"/>
    </row>
    <row r="80" spans="2:2" ht="19.5" customHeight="1">
      <c r="B80" s="3"/>
    </row>
    <row r="81" spans="2:2" ht="19.5" customHeight="1">
      <c r="B81" s="3"/>
    </row>
    <row r="82" spans="2:2" ht="19.5" customHeight="1">
      <c r="B82" s="3"/>
    </row>
    <row r="83" spans="2:2" ht="19.5" customHeight="1">
      <c r="B83" s="3"/>
    </row>
    <row r="84" spans="2:2" ht="19.5" customHeight="1">
      <c r="B84" s="3"/>
    </row>
    <row r="85" spans="2:2" ht="19.5" customHeight="1">
      <c r="B85" s="3"/>
    </row>
    <row r="86" spans="2:2" ht="19.5" customHeight="1">
      <c r="B86" s="3"/>
    </row>
    <row r="87" spans="2:2" ht="19.5" customHeight="1">
      <c r="B87" s="3"/>
    </row>
    <row r="88" spans="2:2" ht="19.5" customHeight="1">
      <c r="B88" s="3"/>
    </row>
    <row r="89" spans="2:2" ht="19.5" customHeight="1">
      <c r="B89" s="3"/>
    </row>
    <row r="90" spans="2:2" ht="19.5" customHeight="1">
      <c r="B90" s="3"/>
    </row>
    <row r="91" spans="2:2" ht="19.5" customHeight="1">
      <c r="B91" s="3"/>
    </row>
    <row r="92" spans="2:2" ht="19.5" customHeight="1">
      <c r="B92" s="3"/>
    </row>
    <row r="93" spans="2:2" ht="19.5" customHeight="1">
      <c r="B93" s="3"/>
    </row>
    <row r="94" spans="2:2" ht="19.5" customHeight="1">
      <c r="B94" s="3"/>
    </row>
    <row r="95" spans="2:2" ht="19.5" customHeight="1">
      <c r="B95" s="3"/>
    </row>
    <row r="96" spans="2:2" ht="19.5" customHeight="1">
      <c r="B96" s="3"/>
    </row>
    <row r="97" spans="2:2" ht="19.5" customHeight="1">
      <c r="B97" s="3"/>
    </row>
    <row r="98" spans="2:2" ht="19.5" customHeight="1">
      <c r="B98" s="3"/>
    </row>
    <row r="99" spans="2:2" ht="19.5" customHeight="1">
      <c r="B99" s="3"/>
    </row>
    <row r="100" spans="2:2" ht="19.5" customHeight="1">
      <c r="B100" s="3"/>
    </row>
    <row r="101" spans="2:2" ht="19.5" customHeight="1">
      <c r="B101" s="3"/>
    </row>
    <row r="102" spans="2:2" ht="19.5" customHeight="1">
      <c r="B102" s="3"/>
    </row>
    <row r="103" spans="2:2" ht="19.5" customHeight="1">
      <c r="B103" s="3"/>
    </row>
    <row r="104" spans="2:2" ht="19.5" customHeight="1">
      <c r="B104" s="3"/>
    </row>
    <row r="105" spans="2:2" ht="19.5" customHeight="1">
      <c r="B105" s="3"/>
    </row>
    <row r="106" spans="2:2" ht="19.5" customHeight="1">
      <c r="B106" s="3"/>
    </row>
    <row r="107" spans="2:2" ht="19.5" customHeight="1">
      <c r="B107" s="3"/>
    </row>
    <row r="108" spans="2:2" ht="19.5" customHeight="1">
      <c r="B108" s="3"/>
    </row>
    <row r="109" spans="2:2" ht="19.5" customHeight="1">
      <c r="B109" s="3"/>
    </row>
    <row r="110" spans="2:2" ht="19.5" customHeight="1">
      <c r="B110" s="3"/>
    </row>
    <row r="111" spans="2:2" ht="19.5" customHeight="1">
      <c r="B111" s="3"/>
    </row>
    <row r="112" spans="2:2" ht="19.5" customHeight="1">
      <c r="B112" s="3"/>
    </row>
    <row r="113" spans="2:2" ht="19.5" customHeight="1">
      <c r="B113" s="3"/>
    </row>
    <row r="114" spans="2:2" ht="19.5" customHeight="1">
      <c r="B114" s="3"/>
    </row>
    <row r="115" spans="2:2" ht="19.5" customHeight="1">
      <c r="B115" s="3"/>
    </row>
    <row r="116" spans="2:2" ht="19.5" customHeight="1">
      <c r="B116" s="3"/>
    </row>
    <row r="117" spans="2:2" ht="19.5" customHeight="1">
      <c r="B117" s="3"/>
    </row>
    <row r="118" spans="2:2" ht="19.5" customHeight="1">
      <c r="B118" s="3"/>
    </row>
    <row r="119" spans="2:2" ht="19.5" customHeight="1">
      <c r="B119" s="3"/>
    </row>
    <row r="120" spans="2:2" ht="19.5" customHeight="1">
      <c r="B120" s="3"/>
    </row>
    <row r="121" spans="2:2" ht="19.5" customHeight="1">
      <c r="B121" s="3"/>
    </row>
    <row r="122" spans="2:2" ht="19.5" customHeight="1">
      <c r="B122" s="3"/>
    </row>
    <row r="123" spans="2:2" ht="19.5" customHeight="1">
      <c r="B123" s="3"/>
    </row>
    <row r="124" spans="2:2" ht="19.5" customHeight="1">
      <c r="B124" s="3"/>
    </row>
    <row r="125" spans="2:2" ht="19.5" customHeight="1">
      <c r="B125" s="3"/>
    </row>
    <row r="126" spans="2:2" ht="19.5" customHeight="1">
      <c r="B126" s="3"/>
    </row>
    <row r="127" spans="2:2" ht="19.5" customHeight="1">
      <c r="B127" s="3"/>
    </row>
    <row r="128" spans="2:2" ht="19.5" customHeight="1">
      <c r="B128" s="3"/>
    </row>
    <row r="129" spans="2:2" ht="19.5" customHeight="1">
      <c r="B129" s="3"/>
    </row>
    <row r="130" spans="2:2" ht="19.5" customHeight="1">
      <c r="B130" s="3"/>
    </row>
    <row r="131" spans="2:2" ht="19.5" customHeight="1">
      <c r="B131" s="3"/>
    </row>
    <row r="132" spans="2:2" ht="19.5" customHeight="1">
      <c r="B132" s="3"/>
    </row>
    <row r="133" spans="2:2" ht="19.5" customHeight="1">
      <c r="B133" s="3"/>
    </row>
    <row r="134" spans="2:2" ht="19.5" customHeight="1">
      <c r="B134" s="3"/>
    </row>
    <row r="135" spans="2:2" ht="19.5" customHeight="1">
      <c r="B135" s="3"/>
    </row>
    <row r="136" spans="2:2" ht="19.5" customHeight="1">
      <c r="B136" s="3"/>
    </row>
    <row r="137" spans="2:2" ht="19.5" customHeight="1">
      <c r="B137" s="3"/>
    </row>
    <row r="138" spans="2:2" ht="19.5" customHeight="1">
      <c r="B138" s="3"/>
    </row>
    <row r="139" spans="2:2" ht="19.5" customHeight="1">
      <c r="B139" s="3"/>
    </row>
    <row r="140" spans="2:2" ht="19.5" customHeight="1">
      <c r="B140" s="3"/>
    </row>
    <row r="141" spans="2:2" ht="19.5" customHeight="1">
      <c r="B141" s="3"/>
    </row>
    <row r="142" spans="2:2" ht="19.5" customHeight="1">
      <c r="B142" s="3"/>
    </row>
    <row r="143" spans="2:2" ht="19.5" customHeight="1">
      <c r="B143" s="3"/>
    </row>
    <row r="144" spans="2:2" ht="19.5" customHeight="1">
      <c r="B144" s="3"/>
    </row>
    <row r="145" spans="2:2" ht="19.5" customHeight="1">
      <c r="B145" s="3"/>
    </row>
    <row r="146" spans="2:2" ht="19.5" customHeight="1">
      <c r="B146" s="3"/>
    </row>
    <row r="147" spans="2:2" ht="19.5" customHeight="1">
      <c r="B147" s="3"/>
    </row>
    <row r="148" spans="2:2" ht="19.5" customHeight="1">
      <c r="B148" s="3"/>
    </row>
    <row r="149" spans="2:2" ht="19.5" customHeight="1">
      <c r="B149" s="3"/>
    </row>
    <row r="150" spans="2:2" ht="19.5" customHeight="1">
      <c r="B150" s="3"/>
    </row>
    <row r="151" spans="2:2" ht="19.5" customHeight="1">
      <c r="B151" s="3"/>
    </row>
    <row r="152" spans="2:2" ht="19.5" customHeight="1">
      <c r="B152" s="3"/>
    </row>
    <row r="153" spans="2:2" ht="19.5" customHeight="1">
      <c r="B153" s="3"/>
    </row>
    <row r="154" spans="2:2" ht="19.5" customHeight="1">
      <c r="B154" s="3"/>
    </row>
    <row r="155" spans="2:2" ht="19.5" customHeight="1">
      <c r="B155" s="3"/>
    </row>
    <row r="156" spans="2:2" ht="19.5" customHeight="1">
      <c r="B156" s="3"/>
    </row>
    <row r="157" spans="2:2" ht="19.5" customHeight="1">
      <c r="B157" s="3"/>
    </row>
    <row r="158" spans="2:2" ht="19.5" customHeight="1">
      <c r="B158" s="3"/>
    </row>
    <row r="159" spans="2:2" ht="19.5" customHeight="1">
      <c r="B159" s="3"/>
    </row>
    <row r="160" spans="2:2" ht="19.5" customHeight="1">
      <c r="B160" s="3"/>
    </row>
    <row r="161" spans="2:2" ht="19.5" customHeight="1">
      <c r="B161" s="3"/>
    </row>
    <row r="162" spans="2:2" ht="19.5" customHeight="1">
      <c r="B162" s="3"/>
    </row>
    <row r="163" spans="2:2" ht="19.5" customHeight="1">
      <c r="B163" s="3"/>
    </row>
    <row r="164" spans="2:2" ht="19.5" customHeight="1">
      <c r="B164" s="3"/>
    </row>
    <row r="165" spans="2:2" ht="19.5" customHeight="1">
      <c r="B165" s="3"/>
    </row>
    <row r="166" spans="2:2" ht="19.5" customHeight="1">
      <c r="B166" s="3"/>
    </row>
    <row r="167" spans="2:2" ht="19.5" customHeight="1">
      <c r="B167" s="3"/>
    </row>
    <row r="168" spans="2:2" ht="19.5" customHeight="1">
      <c r="B168" s="3"/>
    </row>
    <row r="169" spans="2:2" ht="19.5" customHeight="1">
      <c r="B169" s="3"/>
    </row>
    <row r="170" spans="2:2" ht="19.5" customHeight="1">
      <c r="B170" s="3"/>
    </row>
    <row r="171" spans="2:2" ht="19.5" customHeight="1">
      <c r="B171" s="3"/>
    </row>
    <row r="172" spans="2:2" ht="19.5" customHeight="1">
      <c r="B172" s="3"/>
    </row>
    <row r="173" spans="2:2" ht="19.5" customHeight="1">
      <c r="B173" s="3"/>
    </row>
    <row r="174" spans="2:2" ht="19.5" customHeight="1">
      <c r="B174" s="3"/>
    </row>
    <row r="175" spans="2:2" ht="19.5" customHeight="1">
      <c r="B175" s="3"/>
    </row>
    <row r="176" spans="2:2" ht="19.5" customHeight="1">
      <c r="B176" s="3"/>
    </row>
    <row r="177" spans="2:2" ht="19.5" customHeight="1">
      <c r="B177" s="3"/>
    </row>
    <row r="178" spans="2:2" ht="19.5" customHeight="1">
      <c r="B178" s="3"/>
    </row>
    <row r="179" spans="2:2" ht="19.5" customHeight="1">
      <c r="B179" s="3"/>
    </row>
    <row r="180" spans="2:2" ht="19.5" customHeight="1">
      <c r="B180" s="3"/>
    </row>
    <row r="181" spans="2:2" ht="19.5" customHeight="1">
      <c r="B181" s="3"/>
    </row>
    <row r="182" spans="2:2" ht="19.5" customHeight="1">
      <c r="B182" s="3"/>
    </row>
    <row r="183" spans="2:2" ht="19.5" customHeight="1">
      <c r="B183" s="3"/>
    </row>
    <row r="184" spans="2:2" ht="19.5" customHeight="1">
      <c r="B184" s="3"/>
    </row>
    <row r="185" spans="2:2" ht="19.5" customHeight="1">
      <c r="B185" s="3"/>
    </row>
    <row r="186" spans="2:2" ht="19.5" customHeight="1">
      <c r="B186" s="3"/>
    </row>
    <row r="187" spans="2:2" ht="19.5" customHeight="1">
      <c r="B187" s="3"/>
    </row>
    <row r="188" spans="2:2" ht="19.5" customHeight="1">
      <c r="B188" s="3"/>
    </row>
    <row r="189" spans="2:2" ht="19.5" customHeight="1">
      <c r="B189" s="3"/>
    </row>
    <row r="190" spans="2:2" ht="19.5" customHeight="1">
      <c r="B190" s="3"/>
    </row>
    <row r="191" spans="2:2" ht="19.5" customHeight="1">
      <c r="B191" s="3"/>
    </row>
    <row r="192" spans="2:2" ht="19.5" customHeight="1">
      <c r="B192" s="3"/>
    </row>
    <row r="193" spans="2:2" ht="19.5" customHeight="1">
      <c r="B193" s="3"/>
    </row>
    <row r="194" spans="2:2" ht="19.5" customHeight="1">
      <c r="B194" s="3"/>
    </row>
    <row r="195" spans="2:2" ht="19.5" customHeight="1">
      <c r="B195" s="3"/>
    </row>
    <row r="196" spans="2:2" ht="19.5" customHeight="1">
      <c r="B196" s="3"/>
    </row>
    <row r="197" spans="2:2" ht="19.5" customHeight="1">
      <c r="B197" s="3"/>
    </row>
    <row r="198" spans="2:2" ht="19.5" customHeight="1">
      <c r="B198" s="3"/>
    </row>
    <row r="199" spans="2:2" ht="19.5" customHeight="1">
      <c r="B199" s="3"/>
    </row>
    <row r="200" spans="2:2" ht="19.5" customHeight="1">
      <c r="B200" s="3"/>
    </row>
    <row r="201" spans="2:2" ht="19.5" customHeight="1">
      <c r="B201" s="3"/>
    </row>
    <row r="202" spans="2:2" ht="19.5" customHeight="1">
      <c r="B202" s="3"/>
    </row>
    <row r="203" spans="2:2" ht="19.5" customHeight="1">
      <c r="B203" s="3"/>
    </row>
    <row r="204" spans="2:2" ht="19.5" customHeight="1">
      <c r="B204" s="3"/>
    </row>
    <row r="205" spans="2:2" ht="19.5" customHeight="1">
      <c r="B205" s="3"/>
    </row>
    <row r="206" spans="2:2" ht="19.5" customHeight="1">
      <c r="B206" s="3"/>
    </row>
    <row r="207" spans="2:2" ht="19.5" customHeight="1">
      <c r="B207" s="3"/>
    </row>
    <row r="208" spans="2:2" ht="19.5" customHeight="1">
      <c r="B208" s="3"/>
    </row>
    <row r="209" spans="2:2" ht="19.5" customHeight="1">
      <c r="B209" s="3"/>
    </row>
    <row r="210" spans="2:2" ht="19.5" customHeight="1">
      <c r="B210" s="3"/>
    </row>
    <row r="211" spans="2:2" ht="19.5" customHeight="1">
      <c r="B211" s="3"/>
    </row>
    <row r="212" spans="2:2" ht="19.5" customHeight="1">
      <c r="B212" s="3"/>
    </row>
    <row r="213" spans="2:2" ht="19.5" customHeight="1">
      <c r="B213" s="3"/>
    </row>
    <row r="214" spans="2:2" ht="19.5" customHeight="1">
      <c r="B214" s="3"/>
    </row>
    <row r="215" spans="2:2" ht="19.5" customHeight="1">
      <c r="B215" s="3"/>
    </row>
    <row r="216" spans="2:2" ht="19.5" customHeight="1">
      <c r="B216" s="3"/>
    </row>
    <row r="217" spans="2:2" ht="19.5" customHeight="1">
      <c r="B217" s="3"/>
    </row>
    <row r="218" spans="2:2" ht="19.5" customHeight="1">
      <c r="B218" s="3"/>
    </row>
    <row r="219" spans="2:2" ht="19.5" customHeight="1">
      <c r="B219" s="3"/>
    </row>
    <row r="220" spans="2:2" ht="19.5" customHeight="1">
      <c r="B220" s="3"/>
    </row>
    <row r="221" spans="2:2" ht="19.5" customHeight="1">
      <c r="B221" s="3"/>
    </row>
    <row r="222" spans="2:2" ht="19.5" customHeight="1">
      <c r="B222" s="3"/>
    </row>
    <row r="223" spans="2:2" ht="19.5" customHeight="1">
      <c r="B223" s="3"/>
    </row>
    <row r="224" spans="2:2" ht="19.5" customHeight="1">
      <c r="B224" s="3"/>
    </row>
    <row r="225" spans="2:2" ht="19.5" customHeight="1">
      <c r="B225" s="3"/>
    </row>
    <row r="226" spans="2:2" ht="19.5" customHeight="1">
      <c r="B226" s="3"/>
    </row>
    <row r="227" spans="2:2" ht="19.5" customHeight="1">
      <c r="B227" s="3"/>
    </row>
    <row r="228" spans="2:2" ht="19.5" customHeight="1">
      <c r="B228" s="3"/>
    </row>
    <row r="229" spans="2:2" ht="19.5" customHeight="1">
      <c r="B229" s="3"/>
    </row>
    <row r="230" spans="2:2" ht="19.5" customHeight="1">
      <c r="B230" s="3"/>
    </row>
    <row r="231" spans="2:2" ht="19.5" customHeight="1">
      <c r="B231" s="3"/>
    </row>
    <row r="232" spans="2:2" ht="19.5" customHeight="1">
      <c r="B232" s="3"/>
    </row>
    <row r="233" spans="2:2" ht="19.5" customHeight="1">
      <c r="B233" s="3"/>
    </row>
    <row r="234" spans="2:2" ht="19.5" customHeight="1">
      <c r="B234" s="3"/>
    </row>
    <row r="235" spans="2:2" ht="19.5" customHeight="1">
      <c r="B235" s="3"/>
    </row>
    <row r="236" spans="2:2" ht="19.5" customHeight="1">
      <c r="B236" s="3"/>
    </row>
    <row r="237" spans="2:2" ht="19.5" customHeight="1">
      <c r="B237" s="3"/>
    </row>
    <row r="238" spans="2:2" ht="19.5" customHeight="1">
      <c r="B238" s="3"/>
    </row>
    <row r="239" spans="2:2" ht="19.5" customHeight="1">
      <c r="B239" s="3"/>
    </row>
    <row r="240" spans="2:2" ht="19.5" customHeight="1">
      <c r="B240" s="3"/>
    </row>
    <row r="241" spans="2:2" ht="19.5" customHeight="1">
      <c r="B241" s="3"/>
    </row>
    <row r="242" spans="2:2" ht="19.5" customHeight="1">
      <c r="B242" s="3"/>
    </row>
    <row r="243" spans="2:2" ht="19.5" customHeight="1">
      <c r="B243" s="3"/>
    </row>
    <row r="244" spans="2:2" ht="19.5" customHeight="1">
      <c r="B244" s="3"/>
    </row>
    <row r="245" spans="2:2" ht="19.5" customHeight="1">
      <c r="B245" s="3"/>
    </row>
    <row r="246" spans="2:2" ht="19.5" customHeight="1">
      <c r="B246" s="3"/>
    </row>
    <row r="247" spans="2:2" ht="19.5" customHeight="1">
      <c r="B247" s="3"/>
    </row>
    <row r="248" spans="2:2" ht="19.5" customHeight="1">
      <c r="B248" s="3"/>
    </row>
    <row r="249" spans="2:2" ht="19.5" customHeight="1">
      <c r="B249" s="3"/>
    </row>
    <row r="250" spans="2:2" ht="19.5" customHeight="1">
      <c r="B250" s="3"/>
    </row>
    <row r="251" spans="2:2" ht="19.5" customHeight="1">
      <c r="B251" s="3"/>
    </row>
    <row r="252" spans="2:2" ht="19.5" customHeight="1">
      <c r="B252" s="3"/>
    </row>
    <row r="253" spans="2:2" ht="19.5" customHeight="1">
      <c r="B253" s="3"/>
    </row>
    <row r="254" spans="2:2" ht="19.5" customHeight="1">
      <c r="B254" s="3"/>
    </row>
    <row r="255" spans="2:2" ht="19.5" customHeight="1">
      <c r="B255" s="3"/>
    </row>
    <row r="256" spans="2:2" ht="19.5" customHeight="1">
      <c r="B256" s="3"/>
    </row>
    <row r="257" spans="2:2" ht="19.5" customHeight="1">
      <c r="B257" s="3"/>
    </row>
    <row r="258" spans="2:2" ht="19.5" customHeight="1">
      <c r="B258" s="3"/>
    </row>
    <row r="259" spans="2:2" ht="19.5" customHeight="1">
      <c r="B259" s="3"/>
    </row>
    <row r="260" spans="2:2" ht="19.5" customHeight="1">
      <c r="B260" s="3"/>
    </row>
    <row r="261" spans="2:2" ht="19.5" customHeight="1">
      <c r="B261" s="3"/>
    </row>
    <row r="262" spans="2:2" ht="19.5" customHeight="1">
      <c r="B262" s="3"/>
    </row>
    <row r="263" spans="2:2" ht="19.5" customHeight="1">
      <c r="B263" s="3"/>
    </row>
    <row r="264" spans="2:2" ht="19.5" customHeight="1">
      <c r="B264" s="3"/>
    </row>
    <row r="265" spans="2:2" ht="19.5" customHeight="1">
      <c r="B265" s="3"/>
    </row>
    <row r="266" spans="2:2" ht="19.5" customHeight="1">
      <c r="B266" s="3"/>
    </row>
    <row r="267" spans="2:2" ht="19.5" customHeight="1">
      <c r="B267" s="3"/>
    </row>
    <row r="268" spans="2:2" ht="19.5" customHeight="1">
      <c r="B268" s="3"/>
    </row>
    <row r="269" spans="2:2" ht="19.5" customHeight="1">
      <c r="B269" s="3"/>
    </row>
    <row r="270" spans="2:2" ht="19.5" customHeight="1">
      <c r="B270" s="3"/>
    </row>
    <row r="271" spans="2:2" ht="19.5" customHeight="1">
      <c r="B271" s="3"/>
    </row>
    <row r="272" spans="2:2" ht="19.5" customHeight="1">
      <c r="B272" s="3"/>
    </row>
    <row r="273" spans="2:2" ht="19.5" customHeight="1">
      <c r="B273" s="3"/>
    </row>
    <row r="274" spans="2:2" ht="19.5" customHeight="1">
      <c r="B274" s="3"/>
    </row>
    <row r="275" spans="2:2" ht="19.5" customHeight="1">
      <c r="B275" s="3"/>
    </row>
    <row r="276" spans="2:2" ht="19.5" customHeight="1">
      <c r="B276" s="3"/>
    </row>
    <row r="277" spans="2:2" ht="19.5" customHeight="1">
      <c r="B277" s="3"/>
    </row>
    <row r="278" spans="2:2" ht="19.5" customHeight="1">
      <c r="B278" s="3"/>
    </row>
    <row r="279" spans="2:2" ht="19.5" customHeight="1">
      <c r="B279" s="3"/>
    </row>
    <row r="280" spans="2:2" ht="19.5" customHeight="1">
      <c r="B280" s="3"/>
    </row>
    <row r="281" spans="2:2" ht="19.5" customHeight="1">
      <c r="B281" s="3"/>
    </row>
    <row r="282" spans="2:2" ht="19.5" customHeight="1">
      <c r="B282" s="3"/>
    </row>
    <row r="283" spans="2:2" ht="19.5" customHeight="1">
      <c r="B283" s="3"/>
    </row>
    <row r="284" spans="2:2" ht="19.5" customHeight="1">
      <c r="B284" s="3"/>
    </row>
    <row r="285" spans="2:2" ht="19.5" customHeight="1">
      <c r="B285" s="3"/>
    </row>
    <row r="286" spans="2:2" ht="19.5" customHeight="1">
      <c r="B286" s="3"/>
    </row>
    <row r="287" spans="2:2" ht="19.5" customHeight="1">
      <c r="B287" s="3"/>
    </row>
    <row r="288" spans="2:2" ht="19.5" customHeight="1">
      <c r="B288" s="3"/>
    </row>
    <row r="289" spans="2:2" ht="19.5" customHeight="1">
      <c r="B289" s="3"/>
    </row>
    <row r="290" spans="2:2" ht="19.5" customHeight="1">
      <c r="B290" s="3"/>
    </row>
    <row r="291" spans="2:2" ht="19.5" customHeight="1">
      <c r="B291" s="3"/>
    </row>
    <row r="292" spans="2:2" ht="19.5" customHeight="1">
      <c r="B292" s="3"/>
    </row>
    <row r="293" spans="2:2" ht="19.5" customHeight="1">
      <c r="B293" s="3"/>
    </row>
    <row r="294" spans="2:2" ht="19.5" customHeight="1">
      <c r="B294" s="3"/>
    </row>
    <row r="295" spans="2:2" ht="19.5" customHeight="1">
      <c r="B295" s="3"/>
    </row>
    <row r="296" spans="2:2" ht="19.5" customHeight="1">
      <c r="B296" s="3"/>
    </row>
    <row r="297" spans="2:2" ht="19.5" customHeight="1">
      <c r="B297" s="3"/>
    </row>
    <row r="298" spans="2:2" ht="19.5" customHeight="1">
      <c r="B298" s="3"/>
    </row>
    <row r="299" spans="2:2" ht="19.5" customHeight="1">
      <c r="B299" s="3"/>
    </row>
    <row r="300" spans="2:2" ht="19.5" customHeight="1">
      <c r="B300" s="3"/>
    </row>
    <row r="301" spans="2:2" ht="19.5" customHeight="1">
      <c r="B301" s="3"/>
    </row>
    <row r="302" spans="2:2" ht="19.5" customHeight="1">
      <c r="B302" s="3"/>
    </row>
    <row r="303" spans="2:2" ht="19.5" customHeight="1">
      <c r="B303" s="3"/>
    </row>
    <row r="304" spans="2:2" ht="19.5" customHeight="1">
      <c r="B304" s="3"/>
    </row>
    <row r="305" spans="2:2" ht="19.5" customHeight="1">
      <c r="B305" s="3"/>
    </row>
    <row r="306" spans="2:2" ht="19.5" customHeight="1">
      <c r="B306" s="3"/>
    </row>
    <row r="307" spans="2:2" ht="19.5" customHeight="1">
      <c r="B307" s="3"/>
    </row>
    <row r="308" spans="2:2" ht="19.5" customHeight="1">
      <c r="B308" s="3"/>
    </row>
    <row r="309" spans="2:2" ht="19.5" customHeight="1">
      <c r="B309" s="3"/>
    </row>
    <row r="310" spans="2:2" ht="19.5" customHeight="1">
      <c r="B310" s="3"/>
    </row>
    <row r="311" spans="2:2" ht="19.5" customHeight="1">
      <c r="B311" s="3"/>
    </row>
    <row r="312" spans="2:2" ht="19.5" customHeight="1">
      <c r="B312" s="3"/>
    </row>
    <row r="313" spans="2:2" ht="19.5" customHeight="1">
      <c r="B313" s="3"/>
    </row>
    <row r="314" spans="2:2" ht="19.5" customHeight="1">
      <c r="B314" s="3"/>
    </row>
    <row r="315" spans="2:2" ht="19.5" customHeight="1">
      <c r="B315" s="3"/>
    </row>
    <row r="316" spans="2:2" ht="19.5" customHeight="1">
      <c r="B316" s="3"/>
    </row>
    <row r="317" spans="2:2" ht="19.5" customHeight="1">
      <c r="B317" s="3"/>
    </row>
    <row r="318" spans="2:2" ht="19.5" customHeight="1">
      <c r="B318" s="3"/>
    </row>
    <row r="319" spans="2:2" ht="19.5" customHeight="1">
      <c r="B319" s="3"/>
    </row>
    <row r="320" spans="2:2" ht="19.5" customHeight="1">
      <c r="B320" s="3"/>
    </row>
    <row r="321" spans="2:2" ht="19.5" customHeight="1">
      <c r="B321" s="3"/>
    </row>
    <row r="322" spans="2:2" ht="19.5" customHeight="1">
      <c r="B322" s="3"/>
    </row>
    <row r="323" spans="2:2" ht="19.5" customHeight="1">
      <c r="B323" s="3"/>
    </row>
    <row r="324" spans="2:2" ht="19.5" customHeight="1">
      <c r="B324" s="3"/>
    </row>
    <row r="325" spans="2:2" ht="19.5" customHeight="1">
      <c r="B325" s="3"/>
    </row>
    <row r="326" spans="2:2" ht="19.5" customHeight="1">
      <c r="B326" s="3"/>
    </row>
    <row r="327" spans="2:2" ht="19.5" customHeight="1">
      <c r="B327" s="3"/>
    </row>
    <row r="328" spans="2:2" ht="19.5" customHeight="1">
      <c r="B328" s="3"/>
    </row>
    <row r="329" spans="2:2" ht="19.5" customHeight="1">
      <c r="B329" s="3"/>
    </row>
    <row r="330" spans="2:2" ht="19.5" customHeight="1">
      <c r="B330" s="3"/>
    </row>
    <row r="331" spans="2:2" ht="19.5" customHeight="1">
      <c r="B331" s="3"/>
    </row>
    <row r="332" spans="2:2" ht="19.5" customHeight="1">
      <c r="B332" s="3"/>
    </row>
    <row r="333" spans="2:2" ht="19.5" customHeight="1">
      <c r="B333" s="3"/>
    </row>
    <row r="334" spans="2:2" ht="19.5" customHeight="1">
      <c r="B334" s="3"/>
    </row>
    <row r="335" spans="2:2" ht="19.5" customHeight="1">
      <c r="B335" s="3"/>
    </row>
    <row r="336" spans="2:2" ht="19.5" customHeight="1">
      <c r="B336" s="3"/>
    </row>
    <row r="337" spans="2:2" ht="19.5" customHeight="1">
      <c r="B337" s="3"/>
    </row>
    <row r="338" spans="2:2" ht="19.5" customHeight="1">
      <c r="B338" s="3"/>
    </row>
    <row r="339" spans="2:2" ht="19.5" customHeight="1">
      <c r="B339" s="3"/>
    </row>
    <row r="340" spans="2:2" ht="19.5" customHeight="1">
      <c r="B340" s="3"/>
    </row>
    <row r="341" spans="2:2" ht="19.5" customHeight="1">
      <c r="B341" s="3"/>
    </row>
    <row r="342" spans="2:2" ht="19.5" customHeight="1">
      <c r="B342" s="3"/>
    </row>
    <row r="343" spans="2:2" ht="19.5" customHeight="1">
      <c r="B343" s="3"/>
    </row>
    <row r="344" spans="2:2" ht="19.5" customHeight="1">
      <c r="B344" s="3"/>
    </row>
    <row r="345" spans="2:2" ht="19.5" customHeight="1">
      <c r="B345" s="3"/>
    </row>
    <row r="346" spans="2:2" ht="19.5" customHeight="1">
      <c r="B346" s="3"/>
    </row>
    <row r="347" spans="2:2" ht="19.5" customHeight="1">
      <c r="B347" s="3"/>
    </row>
    <row r="348" spans="2:2" ht="19.5" customHeight="1">
      <c r="B348" s="3"/>
    </row>
    <row r="349" spans="2:2" ht="19.5" customHeight="1">
      <c r="B349" s="3"/>
    </row>
    <row r="350" spans="2:2" ht="19.5" customHeight="1">
      <c r="B350" s="3"/>
    </row>
    <row r="351" spans="2:2" ht="19.5" customHeight="1">
      <c r="B351" s="3"/>
    </row>
    <row r="352" spans="2:2" ht="19.5" customHeight="1">
      <c r="B352" s="3"/>
    </row>
    <row r="353" spans="2:2" ht="19.5" customHeight="1">
      <c r="B353" s="3"/>
    </row>
    <row r="354" spans="2:2" ht="19.5" customHeight="1">
      <c r="B354" s="3"/>
    </row>
    <row r="355" spans="2:2" ht="19.5" customHeight="1">
      <c r="B355" s="3"/>
    </row>
    <row r="356" spans="2:2" ht="19.5" customHeight="1">
      <c r="B356" s="3"/>
    </row>
    <row r="357" spans="2:2" ht="19.5" customHeight="1">
      <c r="B357" s="3"/>
    </row>
    <row r="358" spans="2:2" ht="19.5" customHeight="1">
      <c r="B358" s="3"/>
    </row>
    <row r="359" spans="2:2" ht="19.5" customHeight="1">
      <c r="B359" s="3"/>
    </row>
    <row r="360" spans="2:2" ht="19.5" customHeight="1">
      <c r="B360" s="3"/>
    </row>
    <row r="361" spans="2:2" ht="19.5" customHeight="1">
      <c r="B361" s="3"/>
    </row>
    <row r="362" spans="2:2" ht="19.5" customHeight="1">
      <c r="B362" s="3"/>
    </row>
    <row r="363" spans="2:2" ht="19.5" customHeight="1">
      <c r="B363" s="3"/>
    </row>
    <row r="364" spans="2:2" ht="19.5" customHeight="1">
      <c r="B364" s="3"/>
    </row>
    <row r="365" spans="2:2" ht="19.5" customHeight="1">
      <c r="B365" s="3"/>
    </row>
    <row r="366" spans="2:2" ht="19.5" customHeight="1">
      <c r="B366" s="3"/>
    </row>
    <row r="367" spans="2:2" ht="19.5" customHeight="1">
      <c r="B367" s="3"/>
    </row>
    <row r="368" spans="2:2" ht="19.5" customHeight="1">
      <c r="B368" s="3"/>
    </row>
    <row r="369" spans="2:2" ht="19.5" customHeight="1">
      <c r="B369" s="3"/>
    </row>
    <row r="370" spans="2:2" ht="19.5" customHeight="1">
      <c r="B370" s="3"/>
    </row>
    <row r="371" spans="2:2" ht="19.5" customHeight="1">
      <c r="B371" s="3"/>
    </row>
    <row r="372" spans="2:2" ht="19.5" customHeight="1">
      <c r="B372" s="3"/>
    </row>
    <row r="373" spans="2:2" ht="19.5" customHeight="1">
      <c r="B373" s="3"/>
    </row>
    <row r="374" spans="2:2" ht="19.5" customHeight="1">
      <c r="B374" s="3"/>
    </row>
    <row r="375" spans="2:2" ht="19.5" customHeight="1">
      <c r="B375" s="3"/>
    </row>
    <row r="376" spans="2:2" ht="19.5" customHeight="1">
      <c r="B376" s="3"/>
    </row>
    <row r="377" spans="2:2" ht="19.5" customHeight="1">
      <c r="B377" s="3"/>
    </row>
    <row r="378" spans="2:2" ht="19.5" customHeight="1">
      <c r="B378" s="3"/>
    </row>
    <row r="379" spans="2:2" ht="19.5" customHeight="1">
      <c r="B379" s="3"/>
    </row>
    <row r="380" spans="2:2" ht="19.5" customHeight="1">
      <c r="B380" s="3"/>
    </row>
    <row r="381" spans="2:2" ht="19.5" customHeight="1">
      <c r="B381" s="3"/>
    </row>
    <row r="382" spans="2:2" ht="19.5" customHeight="1">
      <c r="B382" s="3"/>
    </row>
    <row r="383" spans="2:2" ht="19.5" customHeight="1">
      <c r="B383" s="3"/>
    </row>
    <row r="384" spans="2:2" ht="19.5" customHeight="1">
      <c r="B384" s="3"/>
    </row>
    <row r="385" spans="2:2" ht="19.5" customHeight="1">
      <c r="B385" s="3"/>
    </row>
    <row r="386" spans="2:2" ht="19.5" customHeight="1">
      <c r="B386" s="3"/>
    </row>
    <row r="387" spans="2:2" ht="19.5" customHeight="1">
      <c r="B387" s="3"/>
    </row>
    <row r="388" spans="2:2" ht="19.5" customHeight="1">
      <c r="B388" s="3"/>
    </row>
    <row r="389" spans="2:2" ht="19.5" customHeight="1">
      <c r="B389" s="3"/>
    </row>
    <row r="390" spans="2:2" ht="19.5" customHeight="1">
      <c r="B390" s="3"/>
    </row>
    <row r="391" spans="2:2" ht="19.5" customHeight="1">
      <c r="B391" s="3"/>
    </row>
    <row r="392" spans="2:2" ht="19.5" customHeight="1">
      <c r="B392" s="3"/>
    </row>
    <row r="393" spans="2:2" ht="19.5" customHeight="1">
      <c r="B393" s="3"/>
    </row>
    <row r="394" spans="2:2" ht="19.5" customHeight="1">
      <c r="B394" s="3"/>
    </row>
    <row r="395" spans="2:2" ht="19.5" customHeight="1">
      <c r="B395" s="3"/>
    </row>
    <row r="396" spans="2:2" ht="19.5" customHeight="1">
      <c r="B396" s="3"/>
    </row>
    <row r="397" spans="2:2" ht="19.5" customHeight="1">
      <c r="B397" s="3"/>
    </row>
    <row r="398" spans="2:2" ht="19.5" customHeight="1">
      <c r="B398" s="3"/>
    </row>
    <row r="399" spans="2:2" ht="19.5" customHeight="1">
      <c r="B399" s="3"/>
    </row>
    <row r="400" spans="2:2" ht="19.5" customHeight="1">
      <c r="B400" s="3"/>
    </row>
    <row r="401" spans="2:2" ht="19.5" customHeight="1">
      <c r="B401" s="3"/>
    </row>
    <row r="402" spans="2:2" ht="19.5" customHeight="1">
      <c r="B402" s="3"/>
    </row>
    <row r="403" spans="2:2" ht="19.5" customHeight="1">
      <c r="B403" s="3"/>
    </row>
    <row r="404" spans="2:2" ht="19.5" customHeight="1">
      <c r="B404" s="3"/>
    </row>
    <row r="405" spans="2:2" ht="19.5" customHeight="1">
      <c r="B405" s="3"/>
    </row>
    <row r="406" spans="2:2" ht="19.5" customHeight="1">
      <c r="B406" s="3"/>
    </row>
    <row r="407" spans="2:2" ht="19.5" customHeight="1">
      <c r="B407" s="3"/>
    </row>
    <row r="408" spans="2:2" ht="19.5" customHeight="1">
      <c r="B408" s="3"/>
    </row>
    <row r="409" spans="2:2" ht="19.5" customHeight="1">
      <c r="B409" s="3"/>
    </row>
    <row r="410" spans="2:2" ht="19.5" customHeight="1">
      <c r="B410" s="3"/>
    </row>
    <row r="411" spans="2:2" ht="19.5" customHeight="1">
      <c r="B411" s="3"/>
    </row>
    <row r="412" spans="2:2" ht="19.5" customHeight="1">
      <c r="B412" s="3"/>
    </row>
    <row r="413" spans="2:2" ht="19.5" customHeight="1">
      <c r="B413" s="3"/>
    </row>
    <row r="414" spans="2:2" ht="19.5" customHeight="1">
      <c r="B414" s="3"/>
    </row>
    <row r="415" spans="2:2" ht="19.5" customHeight="1">
      <c r="B415" s="3"/>
    </row>
    <row r="416" spans="2:2" ht="19.5" customHeight="1">
      <c r="B416" s="3"/>
    </row>
    <row r="417" spans="2:2" ht="19.5" customHeight="1">
      <c r="B417" s="3"/>
    </row>
    <row r="418" spans="2:2" ht="19.5" customHeight="1">
      <c r="B418" s="3"/>
    </row>
    <row r="419" spans="2:2" ht="19.5" customHeight="1">
      <c r="B419" s="3"/>
    </row>
    <row r="420" spans="2:2" ht="19.5" customHeight="1">
      <c r="B420" s="3"/>
    </row>
    <row r="421" spans="2:2" ht="19.5" customHeight="1">
      <c r="B421" s="3"/>
    </row>
    <row r="422" spans="2:2" ht="19.5" customHeight="1">
      <c r="B422" s="3"/>
    </row>
    <row r="423" spans="2:2" ht="19.5" customHeight="1">
      <c r="B423" s="3"/>
    </row>
    <row r="424" spans="2:2" ht="19.5" customHeight="1">
      <c r="B424" s="3"/>
    </row>
    <row r="425" spans="2:2" ht="19.5" customHeight="1">
      <c r="B425" s="3"/>
    </row>
    <row r="426" spans="2:2" ht="19.5" customHeight="1">
      <c r="B426" s="3"/>
    </row>
    <row r="427" spans="2:2" ht="19.5" customHeight="1">
      <c r="B427" s="3"/>
    </row>
    <row r="428" spans="2:2" ht="19.5" customHeight="1">
      <c r="B428" s="3"/>
    </row>
    <row r="429" spans="2:2" ht="19.5" customHeight="1">
      <c r="B429" s="3"/>
    </row>
    <row r="430" spans="2:2" ht="19.5" customHeight="1">
      <c r="B430" s="3"/>
    </row>
    <row r="431" spans="2:2" ht="19.5" customHeight="1">
      <c r="B431" s="3"/>
    </row>
    <row r="432" spans="2:2" ht="19.5" customHeight="1">
      <c r="B432" s="3"/>
    </row>
    <row r="433" spans="2:2" ht="19.5" customHeight="1">
      <c r="B433" s="3"/>
    </row>
    <row r="434" spans="2:2" ht="19.5" customHeight="1">
      <c r="B434" s="3"/>
    </row>
    <row r="435" spans="2:2" ht="19.5" customHeight="1">
      <c r="B435" s="3"/>
    </row>
    <row r="436" spans="2:2" ht="19.5" customHeight="1">
      <c r="B436" s="3"/>
    </row>
    <row r="437" spans="2:2" ht="19.5" customHeight="1">
      <c r="B437" s="3"/>
    </row>
    <row r="438" spans="2:2" ht="19.5" customHeight="1">
      <c r="B438" s="3"/>
    </row>
    <row r="439" spans="2:2" ht="19.5" customHeight="1">
      <c r="B439" s="3"/>
    </row>
    <row r="440" spans="2:2" ht="19.5" customHeight="1">
      <c r="B440" s="3"/>
    </row>
    <row r="441" spans="2:2" ht="19.5" customHeight="1">
      <c r="B441" s="3"/>
    </row>
    <row r="442" spans="2:2" ht="19.5" customHeight="1">
      <c r="B442" s="3"/>
    </row>
    <row r="443" spans="2:2" ht="19.5" customHeight="1">
      <c r="B443" s="3"/>
    </row>
    <row r="444" spans="2:2" ht="19.5" customHeight="1">
      <c r="B444" s="3"/>
    </row>
    <row r="445" spans="2:2" ht="19.5" customHeight="1">
      <c r="B445" s="3"/>
    </row>
    <row r="446" spans="2:2" ht="19.5" customHeight="1">
      <c r="B446" s="3"/>
    </row>
    <row r="447" spans="2:2" ht="19.5" customHeight="1">
      <c r="B447" s="3"/>
    </row>
    <row r="448" spans="2:2" ht="19.5" customHeight="1">
      <c r="B448" s="3"/>
    </row>
    <row r="449" spans="2:2" ht="19.5" customHeight="1">
      <c r="B449" s="3"/>
    </row>
    <row r="450" spans="2:2" ht="19.5" customHeight="1">
      <c r="B450" s="3"/>
    </row>
    <row r="451" spans="2:2" ht="19.5" customHeight="1">
      <c r="B451" s="3"/>
    </row>
    <row r="452" spans="2:2" ht="19.5" customHeight="1">
      <c r="B452" s="3"/>
    </row>
    <row r="453" spans="2:2" ht="19.5" customHeight="1">
      <c r="B453" s="3"/>
    </row>
    <row r="454" spans="2:2" ht="19.5" customHeight="1">
      <c r="B454" s="3"/>
    </row>
    <row r="455" spans="2:2" ht="19.5" customHeight="1">
      <c r="B455" s="3"/>
    </row>
    <row r="456" spans="2:2" ht="19.5" customHeight="1">
      <c r="B456" s="3"/>
    </row>
    <row r="457" spans="2:2" ht="19.5" customHeight="1">
      <c r="B457" s="3"/>
    </row>
    <row r="458" spans="2:2" ht="19.5" customHeight="1">
      <c r="B458" s="3"/>
    </row>
    <row r="459" spans="2:2" ht="19.5" customHeight="1">
      <c r="B459" s="3"/>
    </row>
    <row r="460" spans="2:2" ht="19.5" customHeight="1">
      <c r="B460" s="3"/>
    </row>
    <row r="461" spans="2:2" ht="19.5" customHeight="1">
      <c r="B461" s="3"/>
    </row>
    <row r="462" spans="2:2" ht="19.5" customHeight="1">
      <c r="B462" s="3"/>
    </row>
    <row r="463" spans="2:2" ht="19.5" customHeight="1">
      <c r="B463" s="3"/>
    </row>
    <row r="464" spans="2:2" ht="19.5" customHeight="1">
      <c r="B464" s="3"/>
    </row>
    <row r="465" spans="2:2" ht="19.5" customHeight="1">
      <c r="B465" s="3"/>
    </row>
    <row r="466" spans="2:2" ht="19.5" customHeight="1">
      <c r="B466" s="3"/>
    </row>
    <row r="467" spans="2:2" ht="19.5" customHeight="1">
      <c r="B467" s="3"/>
    </row>
    <row r="468" spans="2:2" ht="19.5" customHeight="1">
      <c r="B468" s="3"/>
    </row>
    <row r="469" spans="2:2" ht="19.5" customHeight="1">
      <c r="B469" s="3"/>
    </row>
    <row r="470" spans="2:2" ht="19.5" customHeight="1">
      <c r="B470" s="3"/>
    </row>
    <row r="471" spans="2:2" ht="19.5" customHeight="1">
      <c r="B471" s="3"/>
    </row>
    <row r="472" spans="2:2" ht="19.5" customHeight="1">
      <c r="B472" s="3"/>
    </row>
    <row r="473" spans="2:2" ht="19.5" customHeight="1">
      <c r="B473" s="3"/>
    </row>
    <row r="474" spans="2:2" ht="19.5" customHeight="1">
      <c r="B474" s="3"/>
    </row>
    <row r="475" spans="2:2" ht="19.5" customHeight="1">
      <c r="B475" s="3"/>
    </row>
    <row r="476" spans="2:2" ht="19.5" customHeight="1">
      <c r="B476" s="3"/>
    </row>
    <row r="477" spans="2:2" ht="19.5" customHeight="1">
      <c r="B477" s="3"/>
    </row>
    <row r="478" spans="2:2" ht="19.5" customHeight="1">
      <c r="B478" s="3"/>
    </row>
    <row r="479" spans="2:2" ht="19.5" customHeight="1">
      <c r="B479" s="3"/>
    </row>
    <row r="480" spans="2:2" ht="19.5" customHeight="1">
      <c r="B480" s="3"/>
    </row>
    <row r="481" spans="2:2" ht="19.5" customHeight="1">
      <c r="B481" s="3"/>
    </row>
    <row r="482" spans="2:2" ht="19.5" customHeight="1">
      <c r="B482" s="3"/>
    </row>
    <row r="483" spans="2:2" ht="19.5" customHeight="1">
      <c r="B483" s="3"/>
    </row>
    <row r="484" spans="2:2" ht="19.5" customHeight="1">
      <c r="B484" s="3"/>
    </row>
    <row r="485" spans="2:2" ht="19.5" customHeight="1">
      <c r="B485" s="3"/>
    </row>
    <row r="486" spans="2:2" ht="19.5" customHeight="1">
      <c r="B486" s="3"/>
    </row>
    <row r="487" spans="2:2" ht="19.5" customHeight="1">
      <c r="B487" s="3"/>
    </row>
    <row r="488" spans="2:2" ht="19.5" customHeight="1">
      <c r="B488" s="3"/>
    </row>
    <row r="489" spans="2:2" ht="19.5" customHeight="1">
      <c r="B489" s="3"/>
    </row>
    <row r="490" spans="2:2" ht="19.5" customHeight="1">
      <c r="B490" s="3"/>
    </row>
    <row r="491" spans="2:2" ht="19.5" customHeight="1">
      <c r="B491" s="3"/>
    </row>
    <row r="492" spans="2:2" ht="19.5" customHeight="1">
      <c r="B492" s="3"/>
    </row>
    <row r="493" spans="2:2" ht="19.5" customHeight="1">
      <c r="B493" s="3"/>
    </row>
    <row r="494" spans="2:2" ht="19.5" customHeight="1">
      <c r="B494" s="3"/>
    </row>
    <row r="495" spans="2:2" ht="19.5" customHeight="1">
      <c r="B495" s="3"/>
    </row>
    <row r="496" spans="2:2" ht="19.5" customHeight="1">
      <c r="B496" s="3"/>
    </row>
    <row r="497" spans="2:2" ht="19.5" customHeight="1">
      <c r="B497" s="3"/>
    </row>
    <row r="498" spans="2:2" ht="19.5" customHeight="1">
      <c r="B498" s="3"/>
    </row>
    <row r="499" spans="2:2" ht="19.5" customHeight="1">
      <c r="B499" s="3"/>
    </row>
    <row r="500" spans="2:2" ht="19.5" customHeight="1">
      <c r="B500" s="3"/>
    </row>
    <row r="501" spans="2:2" ht="19.5" customHeight="1">
      <c r="B501" s="3"/>
    </row>
    <row r="502" spans="2:2" ht="19.5" customHeight="1">
      <c r="B502" s="3"/>
    </row>
    <row r="503" spans="2:2" ht="19.5" customHeight="1">
      <c r="B503" s="3"/>
    </row>
    <row r="504" spans="2:2" ht="19.5" customHeight="1">
      <c r="B504" s="3"/>
    </row>
    <row r="505" spans="2:2" ht="19.5" customHeight="1">
      <c r="B505" s="3"/>
    </row>
    <row r="506" spans="2:2" ht="19.5" customHeight="1">
      <c r="B506" s="3"/>
    </row>
    <row r="507" spans="2:2" ht="19.5" customHeight="1">
      <c r="B507" s="3"/>
    </row>
    <row r="508" spans="2:2" ht="19.5" customHeight="1">
      <c r="B508" s="3"/>
    </row>
    <row r="509" spans="2:2" ht="19.5" customHeight="1">
      <c r="B509" s="3"/>
    </row>
    <row r="510" spans="2:2" ht="19.5" customHeight="1">
      <c r="B510" s="3"/>
    </row>
    <row r="511" spans="2:2" ht="19.5" customHeight="1">
      <c r="B511" s="3"/>
    </row>
    <row r="512" spans="2:2" ht="19.5" customHeight="1">
      <c r="B512" s="3"/>
    </row>
    <row r="513" spans="2:2" ht="19.5" customHeight="1">
      <c r="B513" s="3"/>
    </row>
    <row r="514" spans="2:2" ht="19.5" customHeight="1">
      <c r="B514" s="3"/>
    </row>
    <row r="515" spans="2:2" ht="19.5" customHeight="1">
      <c r="B515" s="3"/>
    </row>
    <row r="516" spans="2:2" ht="19.5" customHeight="1">
      <c r="B516" s="3"/>
    </row>
    <row r="517" spans="2:2" ht="19.5" customHeight="1">
      <c r="B517" s="3"/>
    </row>
    <row r="518" spans="2:2" ht="19.5" customHeight="1">
      <c r="B518" s="3"/>
    </row>
    <row r="519" spans="2:2" ht="19.5" customHeight="1">
      <c r="B519" s="3"/>
    </row>
    <row r="520" spans="2:2" ht="19.5" customHeight="1">
      <c r="B520" s="3"/>
    </row>
    <row r="521" spans="2:2" ht="19.5" customHeight="1">
      <c r="B521" s="3"/>
    </row>
    <row r="522" spans="2:2" ht="19.5" customHeight="1">
      <c r="B522" s="3"/>
    </row>
    <row r="523" spans="2:2" ht="19.5" customHeight="1">
      <c r="B523" s="3"/>
    </row>
    <row r="524" spans="2:2" ht="19.5" customHeight="1">
      <c r="B524" s="3"/>
    </row>
    <row r="525" spans="2:2" ht="19.5" customHeight="1">
      <c r="B525" s="3"/>
    </row>
    <row r="526" spans="2:2" ht="19.5" customHeight="1">
      <c r="B526" s="3"/>
    </row>
    <row r="527" spans="2:2" ht="19.5" customHeight="1">
      <c r="B527" s="3"/>
    </row>
    <row r="528" spans="2:2" ht="19.5" customHeight="1">
      <c r="B528" s="3"/>
    </row>
    <row r="529" spans="2:2" ht="19.5" customHeight="1">
      <c r="B529" s="3"/>
    </row>
    <row r="530" spans="2:2" ht="19.5" customHeight="1">
      <c r="B530" s="3"/>
    </row>
    <row r="531" spans="2:2" ht="19.5" customHeight="1">
      <c r="B531" s="3"/>
    </row>
    <row r="532" spans="2:2" ht="19.5" customHeight="1">
      <c r="B532" s="3"/>
    </row>
    <row r="533" spans="2:2" ht="19.5" customHeight="1">
      <c r="B533" s="3"/>
    </row>
    <row r="534" spans="2:2" ht="19.5" customHeight="1">
      <c r="B534" s="3"/>
    </row>
    <row r="535" spans="2:2" ht="19.5" customHeight="1">
      <c r="B535" s="3"/>
    </row>
    <row r="536" spans="2:2" ht="19.5" customHeight="1">
      <c r="B536" s="3"/>
    </row>
    <row r="537" spans="2:2" ht="19.5" customHeight="1">
      <c r="B537" s="3"/>
    </row>
    <row r="538" spans="2:2" ht="19.5" customHeight="1">
      <c r="B538" s="3"/>
    </row>
    <row r="539" spans="2:2" ht="19.5" customHeight="1">
      <c r="B539" s="3"/>
    </row>
    <row r="540" spans="2:2" ht="19.5" customHeight="1">
      <c r="B540" s="3"/>
    </row>
    <row r="541" spans="2:2" ht="19.5" customHeight="1">
      <c r="B541" s="3"/>
    </row>
    <row r="542" spans="2:2" ht="19.5" customHeight="1">
      <c r="B542" s="3"/>
    </row>
    <row r="543" spans="2:2" ht="19.5" customHeight="1">
      <c r="B543" s="3"/>
    </row>
    <row r="544" spans="2:2" ht="19.5" customHeight="1">
      <c r="B544" s="3"/>
    </row>
    <row r="545" spans="2:2" ht="19.5" customHeight="1">
      <c r="B545" s="3"/>
    </row>
    <row r="546" spans="2:2" ht="19.5" customHeight="1">
      <c r="B546" s="3"/>
    </row>
    <row r="547" spans="2:2" ht="19.5" customHeight="1">
      <c r="B547" s="3"/>
    </row>
    <row r="548" spans="2:2" ht="19.5" customHeight="1">
      <c r="B548" s="3"/>
    </row>
    <row r="549" spans="2:2" ht="19.5" customHeight="1">
      <c r="B549" s="3"/>
    </row>
    <row r="550" spans="2:2" ht="19.5" customHeight="1">
      <c r="B550" s="3"/>
    </row>
    <row r="551" spans="2:2" ht="19.5" customHeight="1">
      <c r="B551" s="3"/>
    </row>
    <row r="552" spans="2:2" ht="19.5" customHeight="1">
      <c r="B552" s="3"/>
    </row>
    <row r="553" spans="2:2" ht="19.5" customHeight="1">
      <c r="B553" s="3"/>
    </row>
    <row r="554" spans="2:2" ht="19.5" customHeight="1">
      <c r="B554" s="3"/>
    </row>
    <row r="555" spans="2:2" ht="19.5" customHeight="1">
      <c r="B555" s="3"/>
    </row>
    <row r="556" spans="2:2" ht="19.5" customHeight="1">
      <c r="B556" s="3"/>
    </row>
    <row r="557" spans="2:2" ht="19.5" customHeight="1">
      <c r="B557" s="3"/>
    </row>
    <row r="558" spans="2:2" ht="19.5" customHeight="1">
      <c r="B558" s="3"/>
    </row>
    <row r="559" spans="2:2" ht="19.5" customHeight="1">
      <c r="B559" s="3"/>
    </row>
    <row r="560" spans="2:2" ht="19.5" customHeight="1">
      <c r="B560" s="3"/>
    </row>
    <row r="561" spans="2:2" ht="19.5" customHeight="1">
      <c r="B561" s="3"/>
    </row>
    <row r="562" spans="2:2" ht="19.5" customHeight="1">
      <c r="B562" s="3"/>
    </row>
    <row r="563" spans="2:2" ht="19.5" customHeight="1">
      <c r="B563" s="3"/>
    </row>
    <row r="564" spans="2:2" ht="19.5" customHeight="1">
      <c r="B564" s="3"/>
    </row>
    <row r="565" spans="2:2" ht="19.5" customHeight="1">
      <c r="B565" s="3"/>
    </row>
    <row r="566" spans="2:2" ht="19.5" customHeight="1">
      <c r="B566" s="3"/>
    </row>
    <row r="567" spans="2:2" ht="19.5" customHeight="1">
      <c r="B567" s="3"/>
    </row>
    <row r="568" spans="2:2" ht="19.5" customHeight="1">
      <c r="B568" s="3"/>
    </row>
    <row r="569" spans="2:2" ht="19.5" customHeight="1">
      <c r="B569" s="3"/>
    </row>
    <row r="570" spans="2:2" ht="19.5" customHeight="1">
      <c r="B570" s="3"/>
    </row>
    <row r="571" spans="2:2" ht="19.5" customHeight="1">
      <c r="B571" s="3"/>
    </row>
    <row r="572" spans="2:2" ht="19.5" customHeight="1">
      <c r="B572" s="3"/>
    </row>
    <row r="573" spans="2:2" ht="19.5" customHeight="1">
      <c r="B573" s="3"/>
    </row>
    <row r="574" spans="2:2" ht="19.5" customHeight="1">
      <c r="B574" s="3"/>
    </row>
    <row r="575" spans="2:2" ht="19.5" customHeight="1">
      <c r="B575" s="3"/>
    </row>
    <row r="576" spans="2:2" ht="19.5" customHeight="1">
      <c r="B576" s="3"/>
    </row>
    <row r="577" spans="2:2" ht="19.5" customHeight="1">
      <c r="B577" s="3"/>
    </row>
    <row r="578" spans="2:2" ht="19.5" customHeight="1">
      <c r="B578" s="3"/>
    </row>
    <row r="579" spans="2:2" ht="19.5" customHeight="1">
      <c r="B579" s="3"/>
    </row>
    <row r="580" spans="2:2" ht="19.5" customHeight="1">
      <c r="B580" s="3"/>
    </row>
    <row r="581" spans="2:2" ht="19.5" customHeight="1">
      <c r="B581" s="3"/>
    </row>
    <row r="582" spans="2:2" ht="19.5" customHeight="1">
      <c r="B582" s="3"/>
    </row>
    <row r="583" spans="2:2" ht="19.5" customHeight="1">
      <c r="B583" s="3"/>
    </row>
    <row r="584" spans="2:2" ht="19.5" customHeight="1">
      <c r="B584" s="3"/>
    </row>
    <row r="585" spans="2:2" ht="19.5" customHeight="1">
      <c r="B585" s="3"/>
    </row>
    <row r="586" spans="2:2" ht="19.5" customHeight="1">
      <c r="B586" s="3"/>
    </row>
    <row r="587" spans="2:2" ht="19.5" customHeight="1">
      <c r="B587" s="3"/>
    </row>
    <row r="588" spans="2:2" ht="19.5" customHeight="1">
      <c r="B588" s="3"/>
    </row>
    <row r="589" spans="2:2" ht="19.5" customHeight="1">
      <c r="B589" s="3"/>
    </row>
    <row r="590" spans="2:2" ht="19.5" customHeight="1">
      <c r="B590" s="3"/>
    </row>
    <row r="591" spans="2:2" ht="19.5" customHeight="1">
      <c r="B591" s="3"/>
    </row>
    <row r="592" spans="2:2" ht="19.5" customHeight="1">
      <c r="B592" s="3"/>
    </row>
    <row r="593" spans="2:2" ht="19.5" customHeight="1">
      <c r="B593" s="3"/>
    </row>
    <row r="594" spans="2:2" ht="19.5" customHeight="1">
      <c r="B594" s="3"/>
    </row>
    <row r="595" spans="2:2" ht="19.5" customHeight="1">
      <c r="B595" s="3"/>
    </row>
    <row r="596" spans="2:2" ht="19.5" customHeight="1">
      <c r="B596" s="3"/>
    </row>
    <row r="597" spans="2:2" ht="19.5" customHeight="1">
      <c r="B597" s="3"/>
    </row>
    <row r="598" spans="2:2" ht="19.5" customHeight="1">
      <c r="B598" s="3"/>
    </row>
    <row r="599" spans="2:2" ht="19.5" customHeight="1">
      <c r="B599" s="3"/>
    </row>
    <row r="600" spans="2:2" ht="19.5" customHeight="1">
      <c r="B600" s="3"/>
    </row>
    <row r="601" spans="2:2" ht="19.5" customHeight="1">
      <c r="B601" s="3"/>
    </row>
    <row r="602" spans="2:2" ht="19.5" customHeight="1">
      <c r="B602" s="3"/>
    </row>
    <row r="603" spans="2:2" ht="19.5" customHeight="1">
      <c r="B603" s="3"/>
    </row>
    <row r="604" spans="2:2" ht="19.5" customHeight="1">
      <c r="B604" s="3"/>
    </row>
    <row r="605" spans="2:2" ht="19.5" customHeight="1">
      <c r="B605" s="3"/>
    </row>
    <row r="606" spans="2:2" ht="19.5" customHeight="1">
      <c r="B606" s="3"/>
    </row>
    <row r="607" spans="2:2" ht="19.5" customHeight="1">
      <c r="B607" s="3"/>
    </row>
    <row r="608" spans="2:2" ht="19.5" customHeight="1">
      <c r="B608" s="3"/>
    </row>
    <row r="609" spans="2:2" ht="19.5" customHeight="1">
      <c r="B609" s="3"/>
    </row>
    <row r="610" spans="2:2" ht="19.5" customHeight="1">
      <c r="B610" s="3"/>
    </row>
    <row r="611" spans="2:2" ht="19.5" customHeight="1">
      <c r="B611" s="3"/>
    </row>
    <row r="612" spans="2:2" ht="19.5" customHeight="1">
      <c r="B612" s="3"/>
    </row>
    <row r="613" spans="2:2" ht="19.5" customHeight="1">
      <c r="B613" s="3"/>
    </row>
    <row r="614" spans="2:2" ht="19.5" customHeight="1">
      <c r="B614" s="3"/>
    </row>
    <row r="615" spans="2:2" ht="19.5" customHeight="1">
      <c r="B615" s="3"/>
    </row>
    <row r="616" spans="2:2" ht="19.5" customHeight="1">
      <c r="B616" s="3"/>
    </row>
    <row r="617" spans="2:2" ht="19.5" customHeight="1">
      <c r="B617" s="3"/>
    </row>
    <row r="618" spans="2:2" ht="19.5" customHeight="1">
      <c r="B618" s="3"/>
    </row>
    <row r="619" spans="2:2" ht="19.5" customHeight="1">
      <c r="B619" s="3"/>
    </row>
    <row r="620" spans="2:2" ht="19.5" customHeight="1">
      <c r="B620" s="3"/>
    </row>
    <row r="621" spans="2:2" ht="19.5" customHeight="1">
      <c r="B621" s="3"/>
    </row>
    <row r="622" spans="2:2" ht="19.5" customHeight="1">
      <c r="B622" s="3"/>
    </row>
    <row r="623" spans="2:2" ht="19.5" customHeight="1">
      <c r="B623" s="3"/>
    </row>
    <row r="624" spans="2:2" ht="19.5" customHeight="1">
      <c r="B624" s="3"/>
    </row>
    <row r="625" spans="2:2" ht="19.5" customHeight="1">
      <c r="B625" s="3"/>
    </row>
    <row r="626" spans="2:2" ht="19.5" customHeight="1">
      <c r="B626" s="3"/>
    </row>
    <row r="627" spans="2:2" ht="19.5" customHeight="1">
      <c r="B627" s="3"/>
    </row>
    <row r="628" spans="2:2" ht="19.5" customHeight="1">
      <c r="B628" s="3"/>
    </row>
    <row r="629" spans="2:2" ht="19.5" customHeight="1">
      <c r="B629" s="3"/>
    </row>
    <row r="630" spans="2:2" ht="19.5" customHeight="1">
      <c r="B630" s="3"/>
    </row>
    <row r="631" spans="2:2" ht="19.5" customHeight="1">
      <c r="B631" s="3"/>
    </row>
    <row r="632" spans="2:2" ht="19.5" customHeight="1">
      <c r="B632" s="3"/>
    </row>
    <row r="633" spans="2:2" ht="19.5" customHeight="1">
      <c r="B633" s="3"/>
    </row>
    <row r="634" spans="2:2" ht="19.5" customHeight="1">
      <c r="B634" s="3"/>
    </row>
    <row r="635" spans="2:2" ht="19.5" customHeight="1">
      <c r="B635" s="3"/>
    </row>
    <row r="636" spans="2:2" ht="19.5" customHeight="1">
      <c r="B636" s="3"/>
    </row>
    <row r="637" spans="2:2" ht="19.5" customHeight="1">
      <c r="B637" s="3"/>
    </row>
    <row r="638" spans="2:2" ht="19.5" customHeight="1">
      <c r="B638" s="3"/>
    </row>
    <row r="639" spans="2:2" ht="19.5" customHeight="1">
      <c r="B639" s="3"/>
    </row>
    <row r="640" spans="2:2" ht="19.5" customHeight="1">
      <c r="B640" s="3"/>
    </row>
    <row r="641" spans="2:2" ht="19.5" customHeight="1">
      <c r="B641" s="3"/>
    </row>
    <row r="642" spans="2:2" ht="19.5" customHeight="1">
      <c r="B642" s="3"/>
    </row>
    <row r="643" spans="2:2" ht="19.5" customHeight="1">
      <c r="B643" s="3"/>
    </row>
    <row r="644" spans="2:2" ht="19.5" customHeight="1">
      <c r="B644" s="3"/>
    </row>
    <row r="645" spans="2:2" ht="19.5" customHeight="1">
      <c r="B645" s="3"/>
    </row>
    <row r="646" spans="2:2" ht="19.5" customHeight="1">
      <c r="B646" s="3"/>
    </row>
    <row r="647" spans="2:2" ht="19.5" customHeight="1">
      <c r="B647" s="3"/>
    </row>
    <row r="648" spans="2:2" ht="19.5" customHeight="1">
      <c r="B648" s="3"/>
    </row>
    <row r="649" spans="2:2" ht="19.5" customHeight="1">
      <c r="B649" s="3"/>
    </row>
    <row r="650" spans="2:2" ht="19.5" customHeight="1">
      <c r="B650" s="3"/>
    </row>
    <row r="651" spans="2:2" ht="19.5" customHeight="1">
      <c r="B651" s="3"/>
    </row>
    <row r="652" spans="2:2" ht="19.5" customHeight="1">
      <c r="B652" s="3"/>
    </row>
    <row r="653" spans="2:2" ht="19.5" customHeight="1">
      <c r="B653" s="3"/>
    </row>
    <row r="654" spans="2:2" ht="19.5" customHeight="1">
      <c r="B654" s="3"/>
    </row>
    <row r="655" spans="2:2" ht="19.5" customHeight="1">
      <c r="B655" s="3"/>
    </row>
    <row r="656" spans="2:2" ht="19.5" customHeight="1">
      <c r="B656" s="3"/>
    </row>
    <row r="657" spans="2:2" ht="19.5" customHeight="1">
      <c r="B657" s="3"/>
    </row>
    <row r="658" spans="2:2" ht="19.5" customHeight="1">
      <c r="B658" s="3"/>
    </row>
    <row r="659" spans="2:2" ht="19.5" customHeight="1">
      <c r="B659" s="3"/>
    </row>
    <row r="660" spans="2:2" ht="19.5" customHeight="1">
      <c r="B660" s="3"/>
    </row>
    <row r="661" spans="2:2" ht="19.5" customHeight="1">
      <c r="B661" s="3"/>
    </row>
    <row r="662" spans="2:2" ht="19.5" customHeight="1">
      <c r="B662" s="3"/>
    </row>
    <row r="663" spans="2:2" ht="19.5" customHeight="1">
      <c r="B663" s="3"/>
    </row>
    <row r="664" spans="2:2" ht="19.5" customHeight="1">
      <c r="B664" s="3"/>
    </row>
    <row r="665" spans="2:2" ht="19.5" customHeight="1">
      <c r="B665" s="3"/>
    </row>
    <row r="666" spans="2:2" ht="19.5" customHeight="1">
      <c r="B666" s="3"/>
    </row>
    <row r="667" spans="2:2" ht="19.5" customHeight="1">
      <c r="B667" s="3"/>
    </row>
    <row r="668" spans="2:2" ht="19.5" customHeight="1">
      <c r="B668" s="3"/>
    </row>
    <row r="669" spans="2:2" ht="19.5" customHeight="1">
      <c r="B669" s="3"/>
    </row>
    <row r="670" spans="2:2" ht="19.5" customHeight="1">
      <c r="B670" s="3"/>
    </row>
    <row r="671" spans="2:2" ht="19.5" customHeight="1">
      <c r="B671" s="3"/>
    </row>
    <row r="672" spans="2:2" ht="19.5" customHeight="1">
      <c r="B672" s="3"/>
    </row>
    <row r="673" spans="2:2" ht="19.5" customHeight="1">
      <c r="B673" s="3"/>
    </row>
    <row r="674" spans="2:2" ht="19.5" customHeight="1">
      <c r="B674" s="3"/>
    </row>
    <row r="675" spans="2:2" ht="19.5" customHeight="1">
      <c r="B675" s="3"/>
    </row>
    <row r="676" spans="2:2" ht="19.5" customHeight="1">
      <c r="B676" s="3"/>
    </row>
    <row r="677" spans="2:2" ht="19.5" customHeight="1">
      <c r="B677" s="3"/>
    </row>
    <row r="678" spans="2:2" ht="19.5" customHeight="1">
      <c r="B678" s="3"/>
    </row>
    <row r="679" spans="2:2" ht="19.5" customHeight="1">
      <c r="B679" s="3"/>
    </row>
    <row r="680" spans="2:2" ht="19.5" customHeight="1">
      <c r="B680" s="3"/>
    </row>
    <row r="681" spans="2:2" ht="19.5" customHeight="1">
      <c r="B681" s="3"/>
    </row>
    <row r="682" spans="2:2" ht="19.5" customHeight="1">
      <c r="B682" s="3"/>
    </row>
    <row r="683" spans="2:2" ht="19.5" customHeight="1">
      <c r="B683" s="3"/>
    </row>
    <row r="684" spans="2:2" ht="19.5" customHeight="1">
      <c r="B684" s="3"/>
    </row>
    <row r="685" spans="2:2" ht="19.5" customHeight="1">
      <c r="B685" s="3"/>
    </row>
    <row r="686" spans="2:2" ht="19.5" customHeight="1">
      <c r="B686" s="3"/>
    </row>
    <row r="687" spans="2:2" ht="19.5" customHeight="1">
      <c r="B687" s="3"/>
    </row>
    <row r="688" spans="2:2" ht="19.5" customHeight="1">
      <c r="B688" s="3"/>
    </row>
    <row r="689" spans="2:2" ht="19.5" customHeight="1">
      <c r="B689" s="3"/>
    </row>
    <row r="690" spans="2:2" ht="19.5" customHeight="1">
      <c r="B690" s="3"/>
    </row>
    <row r="691" spans="2:2" ht="19.5" customHeight="1">
      <c r="B691" s="3"/>
    </row>
    <row r="692" spans="2:2" ht="19.5" customHeight="1">
      <c r="B692" s="3"/>
    </row>
    <row r="693" spans="2:2" ht="19.5" customHeight="1">
      <c r="B693" s="3"/>
    </row>
    <row r="694" spans="2:2" ht="19.5" customHeight="1">
      <c r="B694" s="3"/>
    </row>
    <row r="695" spans="2:2" ht="19.5" customHeight="1">
      <c r="B695" s="3"/>
    </row>
    <row r="696" spans="2:2" ht="19.5" customHeight="1">
      <c r="B696" s="3"/>
    </row>
    <row r="697" spans="2:2" ht="19.5" customHeight="1">
      <c r="B697" s="3"/>
    </row>
    <row r="698" spans="2:2" ht="19.5" customHeight="1">
      <c r="B698" s="3"/>
    </row>
    <row r="699" spans="2:2" ht="19.5" customHeight="1">
      <c r="B699" s="3"/>
    </row>
    <row r="700" spans="2:2" ht="19.5" customHeight="1">
      <c r="B700" s="3"/>
    </row>
    <row r="701" spans="2:2" ht="19.5" customHeight="1">
      <c r="B701" s="3"/>
    </row>
    <row r="702" spans="2:2" ht="19.5" customHeight="1">
      <c r="B702" s="3"/>
    </row>
    <row r="703" spans="2:2" ht="19.5" customHeight="1">
      <c r="B703" s="3"/>
    </row>
    <row r="704" spans="2:2" ht="19.5" customHeight="1">
      <c r="B704" s="3"/>
    </row>
    <row r="705" spans="2:2" ht="19.5" customHeight="1">
      <c r="B705" s="3"/>
    </row>
    <row r="706" spans="2:2" ht="19.5" customHeight="1">
      <c r="B706" s="3"/>
    </row>
    <row r="707" spans="2:2" ht="19.5" customHeight="1">
      <c r="B707" s="3"/>
    </row>
    <row r="708" spans="2:2" ht="19.5" customHeight="1">
      <c r="B708" s="3"/>
    </row>
    <row r="709" spans="2:2" ht="19.5" customHeight="1">
      <c r="B709" s="3"/>
    </row>
    <row r="710" spans="2:2" ht="19.5" customHeight="1">
      <c r="B710" s="3"/>
    </row>
    <row r="711" spans="2:2" ht="19.5" customHeight="1">
      <c r="B711" s="3"/>
    </row>
    <row r="712" spans="2:2" ht="19.5" customHeight="1">
      <c r="B712" s="3"/>
    </row>
    <row r="713" spans="2:2" ht="19.5" customHeight="1">
      <c r="B713" s="3"/>
    </row>
    <row r="714" spans="2:2" ht="19.5" customHeight="1">
      <c r="B714" s="3"/>
    </row>
    <row r="715" spans="2:2" ht="19.5" customHeight="1">
      <c r="B715" s="3"/>
    </row>
    <row r="716" spans="2:2" ht="19.5" customHeight="1">
      <c r="B716" s="3"/>
    </row>
    <row r="717" spans="2:2" ht="19.5" customHeight="1">
      <c r="B717" s="3"/>
    </row>
    <row r="718" spans="2:2" ht="19.5" customHeight="1">
      <c r="B718" s="3"/>
    </row>
    <row r="719" spans="2:2" ht="19.5" customHeight="1">
      <c r="B719" s="3"/>
    </row>
    <row r="720" spans="2:2" ht="19.5" customHeight="1">
      <c r="B720" s="3"/>
    </row>
    <row r="721" spans="2:2" ht="19.5" customHeight="1">
      <c r="B721" s="3"/>
    </row>
    <row r="722" spans="2:2" ht="19.5" customHeight="1">
      <c r="B722" s="3"/>
    </row>
    <row r="723" spans="2:2" ht="19.5" customHeight="1">
      <c r="B723" s="3"/>
    </row>
    <row r="724" spans="2:2" ht="19.5" customHeight="1">
      <c r="B724" s="3"/>
    </row>
    <row r="725" spans="2:2" ht="19.5" customHeight="1">
      <c r="B725" s="3"/>
    </row>
    <row r="726" spans="2:2" ht="19.5" customHeight="1">
      <c r="B726" s="3"/>
    </row>
    <row r="727" spans="2:2" ht="19.5" customHeight="1">
      <c r="B727" s="3"/>
    </row>
    <row r="728" spans="2:2" ht="19.5" customHeight="1">
      <c r="B728" s="3"/>
    </row>
    <row r="729" spans="2:2" ht="19.5" customHeight="1">
      <c r="B729" s="3"/>
    </row>
    <row r="730" spans="2:2" ht="19.5" customHeight="1">
      <c r="B730" s="3"/>
    </row>
    <row r="731" spans="2:2" ht="19.5" customHeight="1">
      <c r="B731" s="3"/>
    </row>
    <row r="732" spans="2:2" ht="19.5" customHeight="1">
      <c r="B732" s="3"/>
    </row>
    <row r="733" spans="2:2" ht="19.5" customHeight="1">
      <c r="B733" s="3"/>
    </row>
    <row r="734" spans="2:2" ht="19.5" customHeight="1">
      <c r="B734" s="3"/>
    </row>
    <row r="735" spans="2:2" ht="19.5" customHeight="1">
      <c r="B735" s="3"/>
    </row>
    <row r="736" spans="2:2" ht="19.5" customHeight="1">
      <c r="B736" s="3"/>
    </row>
    <row r="737" spans="2:2" ht="19.5" customHeight="1">
      <c r="B737" s="3"/>
    </row>
    <row r="738" spans="2:2" ht="19.5" customHeight="1">
      <c r="B738" s="3"/>
    </row>
    <row r="739" spans="2:2" ht="19.5" customHeight="1">
      <c r="B739" s="3"/>
    </row>
    <row r="740" spans="2:2" ht="19.5" customHeight="1">
      <c r="B740" s="3"/>
    </row>
    <row r="741" spans="2:2" ht="19.5" customHeight="1">
      <c r="B741" s="3"/>
    </row>
    <row r="742" spans="2:2" ht="19.5" customHeight="1">
      <c r="B742" s="3"/>
    </row>
    <row r="743" spans="2:2" ht="19.5" customHeight="1">
      <c r="B743" s="3"/>
    </row>
    <row r="744" spans="2:2" ht="19.5" customHeight="1">
      <c r="B744" s="3"/>
    </row>
    <row r="745" spans="2:2" ht="19.5" customHeight="1">
      <c r="B745" s="3"/>
    </row>
    <row r="746" spans="2:2" ht="19.5" customHeight="1">
      <c r="B746" s="3"/>
    </row>
    <row r="747" spans="2:2" ht="19.5" customHeight="1">
      <c r="B747" s="3"/>
    </row>
    <row r="748" spans="2:2" ht="19.5" customHeight="1">
      <c r="B748" s="3"/>
    </row>
    <row r="749" spans="2:2" ht="19.5" customHeight="1">
      <c r="B749" s="3"/>
    </row>
    <row r="750" spans="2:2" ht="19.5" customHeight="1">
      <c r="B750" s="3"/>
    </row>
    <row r="751" spans="2:2" ht="19.5" customHeight="1">
      <c r="B751" s="3"/>
    </row>
    <row r="752" spans="2:2" ht="19.5" customHeight="1">
      <c r="B752" s="3"/>
    </row>
    <row r="753" spans="2:2" ht="19.5" customHeight="1">
      <c r="B753" s="3"/>
    </row>
    <row r="754" spans="2:2" ht="19.5" customHeight="1">
      <c r="B754" s="3"/>
    </row>
    <row r="755" spans="2:2" ht="19.5" customHeight="1">
      <c r="B755" s="3"/>
    </row>
    <row r="756" spans="2:2" ht="19.5" customHeight="1">
      <c r="B756" s="3"/>
    </row>
    <row r="757" spans="2:2" ht="19.5" customHeight="1">
      <c r="B757" s="3"/>
    </row>
    <row r="758" spans="2:2" ht="19.5" customHeight="1">
      <c r="B758" s="3"/>
    </row>
    <row r="759" spans="2:2" ht="19.5" customHeight="1">
      <c r="B759" s="3"/>
    </row>
    <row r="760" spans="2:2" ht="19.5" customHeight="1">
      <c r="B760" s="3"/>
    </row>
    <row r="761" spans="2:2" ht="19.5" customHeight="1">
      <c r="B761" s="3"/>
    </row>
    <row r="762" spans="2:2" ht="19.5" customHeight="1">
      <c r="B762" s="3"/>
    </row>
    <row r="763" spans="2:2" ht="19.5" customHeight="1">
      <c r="B763" s="3"/>
    </row>
    <row r="764" spans="2:2" ht="19.5" customHeight="1">
      <c r="B764" s="3"/>
    </row>
    <row r="765" spans="2:2" ht="19.5" customHeight="1">
      <c r="B765" s="3"/>
    </row>
    <row r="766" spans="2:2" ht="19.5" customHeight="1">
      <c r="B766" s="3"/>
    </row>
    <row r="767" spans="2:2" ht="19.5" customHeight="1">
      <c r="B767" s="3"/>
    </row>
    <row r="768" spans="2:2" ht="19.5" customHeight="1">
      <c r="B768" s="3"/>
    </row>
    <row r="769" spans="2:2" ht="19.5" customHeight="1">
      <c r="B769" s="3"/>
    </row>
    <row r="770" spans="2:2" ht="19.5" customHeight="1">
      <c r="B770" s="3"/>
    </row>
    <row r="771" spans="2:2" ht="19.5" customHeight="1">
      <c r="B771" s="3"/>
    </row>
    <row r="772" spans="2:2" ht="19.5" customHeight="1">
      <c r="B772" s="3"/>
    </row>
    <row r="773" spans="2:2" ht="19.5" customHeight="1">
      <c r="B773" s="3"/>
    </row>
    <row r="774" spans="2:2" ht="19.5" customHeight="1">
      <c r="B774" s="3"/>
    </row>
    <row r="775" spans="2:2" ht="19.5" customHeight="1">
      <c r="B775" s="3"/>
    </row>
    <row r="776" spans="2:2" ht="19.5" customHeight="1">
      <c r="B776" s="3"/>
    </row>
    <row r="777" spans="2:2" ht="19.5" customHeight="1">
      <c r="B777" s="3"/>
    </row>
    <row r="778" spans="2:2" ht="19.5" customHeight="1">
      <c r="B778" s="3"/>
    </row>
    <row r="779" spans="2:2" ht="19.5" customHeight="1">
      <c r="B779" s="3"/>
    </row>
    <row r="780" spans="2:2" ht="19.5" customHeight="1">
      <c r="B780" s="3"/>
    </row>
    <row r="781" spans="2:2" ht="19.5" customHeight="1">
      <c r="B781" s="3"/>
    </row>
    <row r="782" spans="2:2" ht="19.5" customHeight="1">
      <c r="B782" s="3"/>
    </row>
    <row r="783" spans="2:2" ht="19.5" customHeight="1">
      <c r="B783" s="3"/>
    </row>
    <row r="784" spans="2:2" ht="19.5" customHeight="1">
      <c r="B784" s="3"/>
    </row>
    <row r="785" spans="2:2" ht="19.5" customHeight="1">
      <c r="B785" s="3"/>
    </row>
    <row r="786" spans="2:2" ht="19.5" customHeight="1">
      <c r="B786" s="3"/>
    </row>
    <row r="787" spans="2:2" ht="19.5" customHeight="1">
      <c r="B787" s="3"/>
    </row>
    <row r="788" spans="2:2" ht="19.5" customHeight="1">
      <c r="B788" s="3"/>
    </row>
    <row r="789" spans="2:2" ht="19.5" customHeight="1">
      <c r="B789" s="3"/>
    </row>
    <row r="790" spans="2:2" ht="19.5" customHeight="1">
      <c r="B790" s="3"/>
    </row>
    <row r="791" spans="2:2" ht="19.5" customHeight="1">
      <c r="B791" s="3"/>
    </row>
    <row r="792" spans="2:2" ht="19.5" customHeight="1">
      <c r="B792" s="3"/>
    </row>
    <row r="793" spans="2:2" ht="19.5" customHeight="1">
      <c r="B793" s="3"/>
    </row>
    <row r="794" spans="2:2" ht="19.5" customHeight="1">
      <c r="B794" s="3"/>
    </row>
    <row r="795" spans="2:2" ht="19.5" customHeight="1">
      <c r="B795" s="3"/>
    </row>
    <row r="796" spans="2:2" ht="19.5" customHeight="1">
      <c r="B796" s="3"/>
    </row>
    <row r="797" spans="2:2" ht="19.5" customHeight="1">
      <c r="B797" s="3"/>
    </row>
    <row r="798" spans="2:2" ht="19.5" customHeight="1">
      <c r="B798" s="3"/>
    </row>
    <row r="799" spans="2:2" ht="19.5" customHeight="1">
      <c r="B799" s="3"/>
    </row>
    <row r="800" spans="2:2" ht="19.5" customHeight="1">
      <c r="B800" s="3"/>
    </row>
    <row r="801" spans="2:2" ht="19.5" customHeight="1">
      <c r="B801" s="3"/>
    </row>
    <row r="802" spans="2:2" ht="19.5" customHeight="1">
      <c r="B802" s="3"/>
    </row>
    <row r="803" spans="2:2" ht="19.5" customHeight="1">
      <c r="B803" s="3"/>
    </row>
    <row r="804" spans="2:2" ht="19.5" customHeight="1">
      <c r="B804" s="3"/>
    </row>
    <row r="805" spans="2:2" ht="19.5" customHeight="1">
      <c r="B805" s="3"/>
    </row>
    <row r="806" spans="2:2" ht="19.5" customHeight="1">
      <c r="B806" s="3"/>
    </row>
    <row r="807" spans="2:2" ht="19.5" customHeight="1">
      <c r="B807" s="3"/>
    </row>
    <row r="808" spans="2:2" ht="19.5" customHeight="1">
      <c r="B808" s="3"/>
    </row>
    <row r="809" spans="2:2" ht="19.5" customHeight="1">
      <c r="B809" s="3"/>
    </row>
    <row r="810" spans="2:2" ht="19.5" customHeight="1">
      <c r="B810" s="3"/>
    </row>
    <row r="811" spans="2:2" ht="19.5" customHeight="1">
      <c r="B811" s="3"/>
    </row>
    <row r="812" spans="2:2" ht="19.5" customHeight="1">
      <c r="B812" s="3"/>
    </row>
    <row r="813" spans="2:2" ht="19.5" customHeight="1">
      <c r="B813" s="3"/>
    </row>
    <row r="814" spans="2:2" ht="19.5" customHeight="1">
      <c r="B814" s="3"/>
    </row>
    <row r="815" spans="2:2" ht="19.5" customHeight="1">
      <c r="B815" s="3"/>
    </row>
    <row r="816" spans="2:2" ht="19.5" customHeight="1">
      <c r="B816" s="3"/>
    </row>
    <row r="817" spans="2:2" ht="19.5" customHeight="1">
      <c r="B817" s="3"/>
    </row>
    <row r="818" spans="2:2" ht="19.5" customHeight="1">
      <c r="B818" s="3"/>
    </row>
    <row r="819" spans="2:2" ht="19.5" customHeight="1">
      <c r="B819" s="3"/>
    </row>
    <row r="820" spans="2:2" ht="19.5" customHeight="1">
      <c r="B820" s="3"/>
    </row>
    <row r="821" spans="2:2" ht="19.5" customHeight="1">
      <c r="B821" s="3"/>
    </row>
    <row r="822" spans="2:2" ht="19.5" customHeight="1">
      <c r="B822" s="3"/>
    </row>
    <row r="823" spans="2:2" ht="19.5" customHeight="1">
      <c r="B823" s="3"/>
    </row>
    <row r="824" spans="2:2" ht="19.5" customHeight="1">
      <c r="B824" s="3"/>
    </row>
    <row r="825" spans="2:2" ht="19.5" customHeight="1">
      <c r="B825" s="3"/>
    </row>
    <row r="826" spans="2:2" ht="19.5" customHeight="1">
      <c r="B826" s="3"/>
    </row>
    <row r="827" spans="2:2" ht="19.5" customHeight="1">
      <c r="B827" s="3"/>
    </row>
    <row r="828" spans="2:2" ht="19.5" customHeight="1">
      <c r="B828" s="3"/>
    </row>
    <row r="829" spans="2:2" ht="19.5" customHeight="1">
      <c r="B829" s="3"/>
    </row>
    <row r="830" spans="2:2" ht="19.5" customHeight="1">
      <c r="B830" s="3"/>
    </row>
    <row r="831" spans="2:2" ht="19.5" customHeight="1">
      <c r="B831" s="3"/>
    </row>
    <row r="832" spans="2:2" ht="19.5" customHeight="1">
      <c r="B832" s="3"/>
    </row>
    <row r="833" spans="2:2" ht="19.5" customHeight="1">
      <c r="B833" s="3"/>
    </row>
    <row r="834" spans="2:2" ht="19.5" customHeight="1">
      <c r="B834" s="3"/>
    </row>
    <row r="835" spans="2:2" ht="19.5" customHeight="1">
      <c r="B835" s="3"/>
    </row>
    <row r="836" spans="2:2" ht="19.5" customHeight="1">
      <c r="B836" s="3"/>
    </row>
    <row r="837" spans="2:2" ht="19.5" customHeight="1">
      <c r="B837" s="3"/>
    </row>
    <row r="838" spans="2:2" ht="19.5" customHeight="1">
      <c r="B838" s="3"/>
    </row>
    <row r="839" spans="2:2" ht="19.5" customHeight="1">
      <c r="B839" s="3"/>
    </row>
    <row r="840" spans="2:2" ht="19.5" customHeight="1">
      <c r="B840" s="3"/>
    </row>
    <row r="841" spans="2:2" ht="19.5" customHeight="1">
      <c r="B841" s="3"/>
    </row>
    <row r="842" spans="2:2" ht="19.5" customHeight="1">
      <c r="B842" s="3"/>
    </row>
    <row r="843" spans="2:2" ht="19.5" customHeight="1">
      <c r="B843" s="3"/>
    </row>
    <row r="844" spans="2:2" ht="19.5" customHeight="1">
      <c r="B844" s="3"/>
    </row>
    <row r="845" spans="2:2" ht="19.5" customHeight="1">
      <c r="B845" s="3"/>
    </row>
    <row r="846" spans="2:2" ht="19.5" customHeight="1">
      <c r="B846" s="3"/>
    </row>
    <row r="847" spans="2:2" ht="19.5" customHeight="1">
      <c r="B847" s="3"/>
    </row>
    <row r="848" spans="2:2" ht="19.5" customHeight="1">
      <c r="B848" s="3"/>
    </row>
    <row r="849" spans="2:2" ht="19.5" customHeight="1">
      <c r="B849" s="3"/>
    </row>
    <row r="850" spans="2:2" ht="19.5" customHeight="1">
      <c r="B850" s="3"/>
    </row>
    <row r="851" spans="2:2" ht="19.5" customHeight="1">
      <c r="B851" s="3"/>
    </row>
    <row r="852" spans="2:2" ht="19.5" customHeight="1">
      <c r="B852" s="3"/>
    </row>
    <row r="853" spans="2:2" ht="19.5" customHeight="1">
      <c r="B853" s="3"/>
    </row>
    <row r="854" spans="2:2" ht="19.5" customHeight="1">
      <c r="B854" s="3"/>
    </row>
    <row r="855" spans="2:2" ht="19.5" customHeight="1">
      <c r="B855" s="3"/>
    </row>
    <row r="856" spans="2:2" ht="19.5" customHeight="1">
      <c r="B856" s="3"/>
    </row>
    <row r="857" spans="2:2" ht="19.5" customHeight="1">
      <c r="B857" s="3"/>
    </row>
    <row r="858" spans="2:2" ht="19.5" customHeight="1">
      <c r="B858" s="3"/>
    </row>
    <row r="859" spans="2:2" ht="19.5" customHeight="1">
      <c r="B859" s="3"/>
    </row>
    <row r="860" spans="2:2" ht="19.5" customHeight="1">
      <c r="B860" s="3"/>
    </row>
    <row r="861" spans="2:2" ht="19.5" customHeight="1">
      <c r="B861" s="3"/>
    </row>
    <row r="862" spans="2:2" ht="19.5" customHeight="1">
      <c r="B862" s="3"/>
    </row>
    <row r="863" spans="2:2" ht="19.5" customHeight="1">
      <c r="B863" s="3"/>
    </row>
    <row r="864" spans="2:2" ht="19.5" customHeight="1">
      <c r="B864" s="3"/>
    </row>
    <row r="865" spans="2:2" ht="19.5" customHeight="1">
      <c r="B865" s="3"/>
    </row>
    <row r="866" spans="2:2" ht="19.5" customHeight="1">
      <c r="B866" s="3"/>
    </row>
    <row r="867" spans="2:2" ht="19.5" customHeight="1">
      <c r="B867" s="3"/>
    </row>
    <row r="868" spans="2:2" ht="19.5" customHeight="1">
      <c r="B868" s="3"/>
    </row>
    <row r="869" spans="2:2" ht="19.5" customHeight="1">
      <c r="B869" s="3"/>
    </row>
    <row r="870" spans="2:2" ht="19.5" customHeight="1">
      <c r="B870" s="3"/>
    </row>
    <row r="871" spans="2:2" ht="19.5" customHeight="1">
      <c r="B871" s="3"/>
    </row>
    <row r="872" spans="2:2" ht="19.5" customHeight="1">
      <c r="B872" s="3"/>
    </row>
    <row r="873" spans="2:2" ht="19.5" customHeight="1">
      <c r="B873" s="3"/>
    </row>
    <row r="874" spans="2:2" ht="19.5" customHeight="1">
      <c r="B874" s="3"/>
    </row>
    <row r="875" spans="2:2" ht="19.5" customHeight="1">
      <c r="B875" s="3"/>
    </row>
    <row r="876" spans="2:2" ht="19.5" customHeight="1">
      <c r="B876" s="3"/>
    </row>
    <row r="877" spans="2:2" ht="19.5" customHeight="1">
      <c r="B877" s="3"/>
    </row>
    <row r="878" spans="2:2" ht="19.5" customHeight="1">
      <c r="B878" s="3"/>
    </row>
    <row r="879" spans="2:2" ht="19.5" customHeight="1">
      <c r="B879" s="3"/>
    </row>
    <row r="880" spans="2:2" ht="19.5" customHeight="1">
      <c r="B880" s="3"/>
    </row>
    <row r="881" spans="2:2" ht="19.5" customHeight="1">
      <c r="B881" s="3"/>
    </row>
    <row r="882" spans="2:2" ht="19.5" customHeight="1">
      <c r="B882" s="3"/>
    </row>
    <row r="883" spans="2:2" ht="19.5" customHeight="1">
      <c r="B883" s="3"/>
    </row>
    <row r="884" spans="2:2" ht="19.5" customHeight="1">
      <c r="B884" s="3"/>
    </row>
    <row r="885" spans="2:2" ht="19.5" customHeight="1">
      <c r="B885" s="3"/>
    </row>
    <row r="886" spans="2:2" ht="19.5" customHeight="1">
      <c r="B886" s="3"/>
    </row>
    <row r="887" spans="2:2" ht="19.5" customHeight="1">
      <c r="B887" s="3"/>
    </row>
    <row r="888" spans="2:2" ht="19.5" customHeight="1">
      <c r="B888" s="3"/>
    </row>
    <row r="889" spans="2:2" ht="19.5" customHeight="1">
      <c r="B889" s="3"/>
    </row>
    <row r="890" spans="2:2" ht="19.5" customHeight="1">
      <c r="B890" s="3"/>
    </row>
    <row r="891" spans="2:2" ht="19.5" customHeight="1">
      <c r="B891" s="3"/>
    </row>
    <row r="892" spans="2:2" ht="19.5" customHeight="1">
      <c r="B892" s="3"/>
    </row>
    <row r="893" spans="2:2" ht="19.5" customHeight="1">
      <c r="B893" s="3"/>
    </row>
    <row r="894" spans="2:2" ht="19.5" customHeight="1">
      <c r="B894" s="3"/>
    </row>
    <row r="895" spans="2:2" ht="19.5" customHeight="1">
      <c r="B895" s="3"/>
    </row>
    <row r="896" spans="2:2" ht="19.5" customHeight="1">
      <c r="B896" s="3"/>
    </row>
    <row r="897" spans="2:2" ht="19.5" customHeight="1">
      <c r="B897" s="3"/>
    </row>
    <row r="898" spans="2:2" ht="19.5" customHeight="1">
      <c r="B898" s="3"/>
    </row>
    <row r="899" spans="2:2" ht="19.5" customHeight="1">
      <c r="B899" s="3"/>
    </row>
    <row r="900" spans="2:2" ht="19.5" customHeight="1">
      <c r="B900" s="3"/>
    </row>
    <row r="901" spans="2:2" ht="19.5" customHeight="1">
      <c r="B901" s="3"/>
    </row>
    <row r="902" spans="2:2" ht="19.5" customHeight="1">
      <c r="B902" s="3"/>
    </row>
    <row r="903" spans="2:2" ht="19.5" customHeight="1">
      <c r="B903" s="3"/>
    </row>
    <row r="904" spans="2:2" ht="19.5" customHeight="1">
      <c r="B904" s="3"/>
    </row>
    <row r="905" spans="2:2" ht="19.5" customHeight="1">
      <c r="B905" s="3"/>
    </row>
    <row r="906" spans="2:2" ht="19.5" customHeight="1">
      <c r="B906" s="3"/>
    </row>
    <row r="907" spans="2:2" ht="19.5" customHeight="1">
      <c r="B907" s="3"/>
    </row>
    <row r="908" spans="2:2" ht="19.5" customHeight="1">
      <c r="B908" s="3"/>
    </row>
    <row r="909" spans="2:2" ht="19.5" customHeight="1">
      <c r="B909" s="3"/>
    </row>
    <row r="910" spans="2:2" ht="19.5" customHeight="1">
      <c r="B910" s="3"/>
    </row>
    <row r="911" spans="2:2" ht="19.5" customHeight="1">
      <c r="B911" s="3"/>
    </row>
    <row r="912" spans="2:2" ht="19.5" customHeight="1">
      <c r="B912" s="3"/>
    </row>
    <row r="913" spans="2:2" ht="19.5" customHeight="1">
      <c r="B913" s="3"/>
    </row>
    <row r="914" spans="2:2" ht="19.5" customHeight="1">
      <c r="B914" s="3"/>
    </row>
    <row r="915" spans="2:2" ht="19.5" customHeight="1">
      <c r="B915" s="3"/>
    </row>
    <row r="916" spans="2:2" ht="19.5" customHeight="1">
      <c r="B916" s="3"/>
    </row>
    <row r="917" spans="2:2" ht="19.5" customHeight="1">
      <c r="B917" s="3"/>
    </row>
    <row r="918" spans="2:2" ht="19.5" customHeight="1">
      <c r="B918" s="3"/>
    </row>
    <row r="919" spans="2:2" ht="19.5" customHeight="1">
      <c r="B919" s="3"/>
    </row>
    <row r="920" spans="2:2" ht="19.5" customHeight="1">
      <c r="B920" s="3"/>
    </row>
    <row r="921" spans="2:2" ht="19.5" customHeight="1">
      <c r="B921" s="3"/>
    </row>
    <row r="922" spans="2:2" ht="19.5" customHeight="1">
      <c r="B922" s="3"/>
    </row>
    <row r="923" spans="2:2" ht="19.5" customHeight="1">
      <c r="B923" s="3"/>
    </row>
    <row r="924" spans="2:2" ht="19.5" customHeight="1">
      <c r="B924" s="3"/>
    </row>
    <row r="925" spans="2:2" ht="19.5" customHeight="1">
      <c r="B925" s="3"/>
    </row>
    <row r="926" spans="2:2" ht="19.5" customHeight="1">
      <c r="B926" s="3"/>
    </row>
    <row r="927" spans="2:2" ht="19.5" customHeight="1">
      <c r="B927" s="3"/>
    </row>
    <row r="928" spans="2:2" ht="19.5" customHeight="1">
      <c r="B928" s="3"/>
    </row>
    <row r="929" spans="2:2" ht="19.5" customHeight="1">
      <c r="B929" s="3"/>
    </row>
    <row r="930" spans="2:2" ht="19.5" customHeight="1">
      <c r="B930" s="3"/>
    </row>
    <row r="931" spans="2:2" ht="19.5" customHeight="1">
      <c r="B931" s="3"/>
    </row>
    <row r="932" spans="2:2" ht="19.5" customHeight="1">
      <c r="B932" s="3"/>
    </row>
    <row r="933" spans="2:2" ht="19.5" customHeight="1">
      <c r="B933" s="3"/>
    </row>
    <row r="934" spans="2:2" ht="19.5" customHeight="1">
      <c r="B934" s="3"/>
    </row>
    <row r="935" spans="2:2" ht="19.5" customHeight="1">
      <c r="B935" s="3"/>
    </row>
    <row r="936" spans="2:2" ht="19.5" customHeight="1">
      <c r="B936" s="3"/>
    </row>
    <row r="937" spans="2:2" ht="19.5" customHeight="1">
      <c r="B937" s="3"/>
    </row>
    <row r="938" spans="2:2" ht="19.5" customHeight="1">
      <c r="B938" s="3"/>
    </row>
    <row r="939" spans="2:2" ht="19.5" customHeight="1">
      <c r="B939" s="3"/>
    </row>
    <row r="940" spans="2:2" ht="19.5" customHeight="1">
      <c r="B940" s="3"/>
    </row>
    <row r="941" spans="2:2" ht="19.5" customHeight="1">
      <c r="B941" s="3"/>
    </row>
    <row r="942" spans="2:2" ht="19.5" customHeight="1">
      <c r="B942" s="3"/>
    </row>
    <row r="943" spans="2:2" ht="19.5" customHeight="1">
      <c r="B943" s="3"/>
    </row>
    <row r="944" spans="2:2" ht="19.5" customHeight="1">
      <c r="B944" s="3"/>
    </row>
    <row r="945" spans="2:2" ht="19.5" customHeight="1">
      <c r="B945" s="3"/>
    </row>
    <row r="946" spans="2:2" ht="19.5" customHeight="1">
      <c r="B946" s="3"/>
    </row>
    <row r="947" spans="2:2" ht="19.5" customHeight="1">
      <c r="B947" s="3"/>
    </row>
    <row r="948" spans="2:2" ht="19.5" customHeight="1">
      <c r="B948" s="3"/>
    </row>
    <row r="949" spans="2:2" ht="19.5" customHeight="1">
      <c r="B949" s="3"/>
    </row>
    <row r="950" spans="2:2" ht="19.5" customHeight="1">
      <c r="B950" s="3"/>
    </row>
    <row r="951" spans="2:2" ht="19.5" customHeight="1">
      <c r="B951" s="3"/>
    </row>
    <row r="952" spans="2:2" ht="19.5" customHeight="1">
      <c r="B952" s="3"/>
    </row>
    <row r="953" spans="2:2" ht="19.5" customHeight="1">
      <c r="B953" s="3"/>
    </row>
    <row r="954" spans="2:2" ht="19.5" customHeight="1">
      <c r="B954" s="3"/>
    </row>
    <row r="955" spans="2:2" ht="19.5" customHeight="1">
      <c r="B955" s="3"/>
    </row>
    <row r="956" spans="2:2" ht="19.5" customHeight="1">
      <c r="B956" s="3"/>
    </row>
    <row r="957" spans="2:2" ht="19.5" customHeight="1">
      <c r="B957" s="3"/>
    </row>
    <row r="958" spans="2:2" ht="19.5" customHeight="1">
      <c r="B958" s="3"/>
    </row>
    <row r="959" spans="2:2" ht="19.5" customHeight="1">
      <c r="B959" s="3"/>
    </row>
    <row r="960" spans="2:2" ht="19.5" customHeight="1">
      <c r="B960" s="3"/>
    </row>
    <row r="961" spans="2:2" ht="19.5" customHeight="1">
      <c r="B961" s="3"/>
    </row>
    <row r="962" spans="2:2" ht="19.5" customHeight="1">
      <c r="B962" s="3"/>
    </row>
    <row r="963" spans="2:2" ht="19.5" customHeight="1">
      <c r="B963" s="3"/>
    </row>
    <row r="964" spans="2:2" ht="19.5" customHeight="1">
      <c r="B964" s="3"/>
    </row>
    <row r="965" spans="2:2" ht="19.5" customHeight="1">
      <c r="B965" s="3"/>
    </row>
    <row r="966" spans="2:2" ht="19.5" customHeight="1">
      <c r="B966" s="3"/>
    </row>
    <row r="967" spans="2:2" ht="19.5" customHeight="1">
      <c r="B967" s="3"/>
    </row>
    <row r="968" spans="2:2" ht="19.5" customHeight="1">
      <c r="B968" s="3"/>
    </row>
    <row r="969" spans="2:2" ht="19.5" customHeight="1">
      <c r="B969" s="3"/>
    </row>
    <row r="970" spans="2:2" ht="19.5" customHeight="1">
      <c r="B970" s="3"/>
    </row>
    <row r="971" spans="2:2" ht="19.5" customHeight="1">
      <c r="B971" s="3"/>
    </row>
    <row r="972" spans="2:2" ht="19.5" customHeight="1">
      <c r="B972" s="3"/>
    </row>
    <row r="973" spans="2:2" ht="19.5" customHeight="1">
      <c r="B973" s="3"/>
    </row>
    <row r="974" spans="2:2" ht="19.5" customHeight="1">
      <c r="B974" s="3"/>
    </row>
    <row r="975" spans="2:2" ht="19.5" customHeight="1">
      <c r="B975" s="3"/>
    </row>
    <row r="976" spans="2:2" ht="19.5" customHeight="1">
      <c r="B976" s="3"/>
    </row>
    <row r="977" spans="2:2" ht="19.5" customHeight="1">
      <c r="B977" s="3"/>
    </row>
    <row r="978" spans="2:2" ht="19.5" customHeight="1">
      <c r="B978" s="3"/>
    </row>
    <row r="979" spans="2:2" ht="19.5" customHeight="1">
      <c r="B979" s="3"/>
    </row>
    <row r="980" spans="2:2" ht="19.5" customHeight="1">
      <c r="B980" s="3"/>
    </row>
    <row r="981" spans="2:2" ht="19.5" customHeight="1">
      <c r="B981" s="3"/>
    </row>
    <row r="982" spans="2:2" ht="19.5" customHeight="1">
      <c r="B982" s="3"/>
    </row>
    <row r="983" spans="2:2" ht="19.5" customHeight="1">
      <c r="B983" s="3"/>
    </row>
    <row r="984" spans="2:2" ht="19.5" customHeight="1">
      <c r="B984" s="3"/>
    </row>
    <row r="985" spans="2:2" ht="19.5" customHeight="1">
      <c r="B985" s="3"/>
    </row>
    <row r="986" spans="2:2" ht="19.5" customHeight="1">
      <c r="B986" s="3"/>
    </row>
    <row r="987" spans="2:2" ht="19.5" customHeight="1">
      <c r="B987" s="3"/>
    </row>
    <row r="988" spans="2:2" ht="19.5" customHeight="1">
      <c r="B988" s="3"/>
    </row>
    <row r="989" spans="2:2" ht="19.5" customHeight="1">
      <c r="B989" s="3"/>
    </row>
    <row r="990" spans="2:2" ht="19.5" customHeight="1">
      <c r="B990" s="3"/>
    </row>
    <row r="991" spans="2:2" ht="19.5" customHeight="1">
      <c r="B991" s="3"/>
    </row>
    <row r="992" spans="2:2" ht="19.5" customHeight="1">
      <c r="B992" s="3"/>
    </row>
    <row r="993" spans="2:2" ht="19.5" customHeight="1">
      <c r="B993" s="3"/>
    </row>
    <row r="994" spans="2:2" ht="19.5" customHeight="1">
      <c r="B994" s="3"/>
    </row>
    <row r="995" spans="2:2" ht="19.5" customHeight="1">
      <c r="B995" s="3"/>
    </row>
    <row r="996" spans="2:2" ht="19.5" customHeight="1">
      <c r="B996" s="3"/>
    </row>
    <row r="997" spans="2:2" ht="19.5" customHeight="1">
      <c r="B997" s="3"/>
    </row>
    <row r="998" spans="2:2" ht="19.5" customHeight="1">
      <c r="B998" s="3"/>
    </row>
    <row r="999" spans="2:2" ht="19.5" customHeight="1">
      <c r="B999" s="3"/>
    </row>
    <row r="1000" spans="2:2" ht="19.5" customHeight="1">
      <c r="B1000" s="3"/>
    </row>
    <row r="1001" spans="2:2" ht="19.5" customHeight="1">
      <c r="B1001" s="3"/>
    </row>
  </sheetData>
  <mergeCells count="28">
    <mergeCell ref="A1:H1"/>
    <mergeCell ref="A58:I58"/>
    <mergeCell ref="B54:D54"/>
    <mergeCell ref="B51:D51"/>
    <mergeCell ref="E40:I56"/>
    <mergeCell ref="B50:D50"/>
    <mergeCell ref="B43:D43"/>
    <mergeCell ref="B44:D44"/>
    <mergeCell ref="B45:D45"/>
    <mergeCell ref="B46:D46"/>
    <mergeCell ref="B47:D47"/>
    <mergeCell ref="B55:D55"/>
    <mergeCell ref="B56:D56"/>
    <mergeCell ref="B52:D52"/>
    <mergeCell ref="B53:D53"/>
    <mergeCell ref="E57:G57"/>
    <mergeCell ref="H57:I57"/>
    <mergeCell ref="A57:C57"/>
    <mergeCell ref="A2:I2"/>
    <mergeCell ref="B42:D42"/>
    <mergeCell ref="B41:D41"/>
    <mergeCell ref="B48:D48"/>
    <mergeCell ref="B49:D49"/>
    <mergeCell ref="B40:D40"/>
    <mergeCell ref="A3:I3"/>
    <mergeCell ref="I4:I39"/>
    <mergeCell ref="A27:G27"/>
    <mergeCell ref="A38:G38"/>
  </mergeCells>
  <pageMargins left="0.7" right="0.7" top="0.75" bottom="0.75" header="0" footer="0"/>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workbookViewId="0">
      <selection activeCell="F25" sqref="F25"/>
    </sheetView>
  </sheetViews>
  <sheetFormatPr defaultColWidth="14.42578125" defaultRowHeight="15" customHeight="1"/>
  <cols>
    <col min="1" max="3" width="8.7109375" customWidth="1"/>
    <col min="4" max="6" width="12.7109375" customWidth="1"/>
    <col min="7" max="26" width="8.7109375" customWidth="1"/>
  </cols>
  <sheetData>
    <row r="1" spans="1:26" s="136" customFormat="1" ht="15" customHeight="1">
      <c r="A1" s="261" t="s">
        <v>458</v>
      </c>
      <c r="B1" s="261"/>
      <c r="C1" s="261"/>
      <c r="D1" s="148"/>
      <c r="E1" s="148"/>
      <c r="F1" s="148"/>
    </row>
    <row r="2" spans="1:26">
      <c r="A2" s="290" t="s">
        <v>99</v>
      </c>
      <c r="B2" s="245"/>
      <c r="C2" s="246"/>
      <c r="D2" s="284"/>
      <c r="E2" s="200"/>
      <c r="F2" s="200"/>
      <c r="G2" s="262"/>
    </row>
    <row r="3" spans="1:26">
      <c r="A3" s="262"/>
      <c r="B3" s="200"/>
      <c r="C3" s="200"/>
      <c r="D3" s="200"/>
      <c r="E3" s="200"/>
      <c r="F3" s="200"/>
      <c r="G3" s="200"/>
    </row>
    <row r="4" spans="1:26" ht="18" customHeight="1">
      <c r="A4" s="291" t="s">
        <v>102</v>
      </c>
      <c r="B4" s="190"/>
      <c r="C4" s="191"/>
      <c r="D4" s="163" t="s">
        <v>106</v>
      </c>
      <c r="E4" s="163" t="s">
        <v>147</v>
      </c>
      <c r="F4" s="163" t="s">
        <v>467</v>
      </c>
      <c r="G4" s="200"/>
    </row>
    <row r="5" spans="1:26" ht="18" customHeight="1">
      <c r="A5" s="189" t="s">
        <v>107</v>
      </c>
      <c r="B5" s="190"/>
      <c r="C5" s="191"/>
      <c r="D5" s="26">
        <v>282023.58</v>
      </c>
      <c r="E5" s="26">
        <v>291172.31</v>
      </c>
      <c r="F5" s="26">
        <v>236267.89</v>
      </c>
      <c r="G5" s="200"/>
    </row>
    <row r="6" spans="1:26" ht="18" customHeight="1">
      <c r="A6" s="189" t="s">
        <v>108</v>
      </c>
      <c r="B6" s="190"/>
      <c r="C6" s="191"/>
      <c r="D6" s="26">
        <v>29565.85</v>
      </c>
      <c r="E6" s="26">
        <v>25068.65</v>
      </c>
      <c r="F6" s="26">
        <v>30972.42</v>
      </c>
      <c r="G6" s="200"/>
    </row>
    <row r="7" spans="1:26" ht="18" customHeight="1">
      <c r="A7" s="189" t="s">
        <v>109</v>
      </c>
      <c r="B7" s="190"/>
      <c r="C7" s="191"/>
      <c r="D7" s="26">
        <v>252580.05</v>
      </c>
      <c r="E7" s="26">
        <v>243275.13</v>
      </c>
      <c r="F7" s="26">
        <v>228136.84</v>
      </c>
      <c r="G7" s="200"/>
    </row>
    <row r="8" spans="1:26" ht="18" customHeight="1">
      <c r="A8" s="189" t="s">
        <v>111</v>
      </c>
      <c r="B8" s="190"/>
      <c r="C8" s="191"/>
      <c r="D8" s="26">
        <v>72002.81</v>
      </c>
      <c r="E8" s="26">
        <v>69336.92</v>
      </c>
      <c r="F8" s="26">
        <v>69473.570000000007</v>
      </c>
      <c r="G8" s="200"/>
      <c r="H8" s="3"/>
      <c r="I8" s="3"/>
      <c r="J8" s="3"/>
      <c r="K8" s="3"/>
      <c r="L8" s="3"/>
      <c r="M8" s="3"/>
      <c r="N8" s="3"/>
      <c r="O8" s="3"/>
      <c r="P8" s="3"/>
      <c r="Q8" s="3"/>
      <c r="R8" s="3"/>
      <c r="S8" s="3"/>
      <c r="T8" s="3"/>
      <c r="U8" s="3"/>
      <c r="V8" s="3"/>
      <c r="W8" s="3"/>
      <c r="X8" s="3"/>
      <c r="Y8" s="3"/>
      <c r="Z8" s="3"/>
    </row>
    <row r="9" spans="1:26" ht="18" customHeight="1">
      <c r="A9" s="189" t="s">
        <v>112</v>
      </c>
      <c r="B9" s="190"/>
      <c r="C9" s="191"/>
      <c r="D9" s="26">
        <v>18660.97</v>
      </c>
      <c r="E9" s="26">
        <v>18011.759999999998</v>
      </c>
      <c r="F9" s="26">
        <v>16658.61</v>
      </c>
      <c r="G9" s="200"/>
      <c r="H9" s="3"/>
      <c r="I9" s="3"/>
      <c r="J9" s="3"/>
      <c r="K9" s="3"/>
      <c r="L9" s="3"/>
      <c r="M9" s="3"/>
      <c r="N9" s="3"/>
      <c r="O9" s="3"/>
      <c r="P9" s="3"/>
      <c r="Q9" s="3"/>
      <c r="R9" s="3"/>
      <c r="S9" s="3"/>
      <c r="T9" s="3"/>
      <c r="U9" s="3"/>
      <c r="V9" s="3"/>
      <c r="W9" s="3"/>
      <c r="X9" s="3"/>
      <c r="Y9" s="3"/>
      <c r="Z9" s="3"/>
    </row>
    <row r="10" spans="1:26" ht="18" customHeight="1">
      <c r="A10" s="189" t="s">
        <v>113</v>
      </c>
      <c r="B10" s="190"/>
      <c r="C10" s="191"/>
      <c r="D10" s="26"/>
      <c r="E10" s="26"/>
      <c r="F10" s="26"/>
      <c r="G10" s="200"/>
    </row>
    <row r="11" spans="1:26" ht="18" customHeight="1">
      <c r="A11" s="189" t="s">
        <v>114</v>
      </c>
      <c r="B11" s="190"/>
      <c r="C11" s="191"/>
      <c r="D11" s="26">
        <v>15430.7</v>
      </c>
      <c r="E11" s="26">
        <f>15140.89+268.51</f>
        <v>15409.4</v>
      </c>
      <c r="F11" s="26">
        <f>16475.33+246.5</f>
        <v>16721.830000000002</v>
      </c>
      <c r="G11" s="200"/>
    </row>
    <row r="12" spans="1:26" ht="18" customHeight="1">
      <c r="A12" s="189" t="s">
        <v>116</v>
      </c>
      <c r="B12" s="190"/>
      <c r="C12" s="191"/>
      <c r="D12" s="26">
        <v>103.62</v>
      </c>
      <c r="E12" s="26">
        <v>0</v>
      </c>
      <c r="F12" s="26"/>
      <c r="G12" s="200"/>
    </row>
    <row r="13" spans="1:26" ht="18" customHeight="1">
      <c r="A13" s="189" t="s">
        <v>118</v>
      </c>
      <c r="B13" s="190"/>
      <c r="C13" s="191"/>
      <c r="D13" s="26"/>
      <c r="E13" s="26"/>
      <c r="F13" s="26"/>
      <c r="G13" s="200"/>
    </row>
    <row r="14" spans="1:26" ht="18" customHeight="1">
      <c r="A14" s="197" t="s">
        <v>120</v>
      </c>
      <c r="B14" s="190"/>
      <c r="C14" s="191"/>
      <c r="D14" s="26">
        <v>18070.39</v>
      </c>
      <c r="E14" s="26">
        <v>19243.48</v>
      </c>
      <c r="F14" s="26">
        <f>13705.05+5482.12</f>
        <v>19187.169999999998</v>
      </c>
      <c r="G14" s="200"/>
    </row>
    <row r="15" spans="1:26" ht="18" customHeight="1">
      <c r="A15" s="189" t="s">
        <v>121</v>
      </c>
      <c r="B15" s="190"/>
      <c r="C15" s="191"/>
      <c r="D15" s="26">
        <v>9482.0300000000007</v>
      </c>
      <c r="E15" s="26">
        <v>2261.12</v>
      </c>
      <c r="F15" s="26"/>
      <c r="G15" s="200"/>
    </row>
    <row r="16" spans="1:26" ht="18" customHeight="1">
      <c r="A16" s="189" t="s">
        <v>541</v>
      </c>
      <c r="B16" s="190"/>
      <c r="C16" s="191"/>
      <c r="D16" s="26">
        <v>8545.08</v>
      </c>
      <c r="E16" s="26">
        <f>8063+19704</f>
        <v>27767</v>
      </c>
      <c r="F16" s="26"/>
      <c r="G16" s="200"/>
    </row>
    <row r="17" spans="1:7" ht="18" customHeight="1">
      <c r="A17" s="189" t="s">
        <v>542</v>
      </c>
      <c r="B17" s="190"/>
      <c r="C17" s="191"/>
      <c r="D17" s="26">
        <v>1850.69</v>
      </c>
      <c r="E17" s="26">
        <v>2202.8000000000002</v>
      </c>
      <c r="F17" s="26">
        <v>866.51</v>
      </c>
      <c r="G17" s="200"/>
    </row>
    <row r="18" spans="1:7" ht="18" customHeight="1">
      <c r="A18" s="189" t="s">
        <v>543</v>
      </c>
      <c r="B18" s="190"/>
      <c r="C18" s="191"/>
      <c r="D18" s="26">
        <v>60.14</v>
      </c>
      <c r="E18" s="26">
        <v>0</v>
      </c>
      <c r="F18" s="26"/>
      <c r="G18" s="200"/>
    </row>
    <row r="19" spans="1:7" ht="18" customHeight="1">
      <c r="A19" s="189" t="s">
        <v>544</v>
      </c>
      <c r="B19" s="190"/>
      <c r="C19" s="191"/>
      <c r="D19" s="26">
        <v>0</v>
      </c>
      <c r="E19" s="26">
        <v>500</v>
      </c>
      <c r="F19" s="26">
        <v>75000</v>
      </c>
      <c r="G19" s="200"/>
    </row>
    <row r="20" spans="1:7" ht="18" customHeight="1">
      <c r="A20" s="189" t="s">
        <v>545</v>
      </c>
      <c r="B20" s="190"/>
      <c r="C20" s="191"/>
      <c r="D20" s="26">
        <v>0</v>
      </c>
      <c r="E20" s="26">
        <v>0</v>
      </c>
      <c r="F20" s="26">
        <v>81.25</v>
      </c>
      <c r="G20" s="200"/>
    </row>
    <row r="21" spans="1:7" ht="18" customHeight="1">
      <c r="A21" s="189" t="s">
        <v>18</v>
      </c>
      <c r="B21" s="190"/>
      <c r="C21" s="191"/>
      <c r="D21" s="26"/>
      <c r="E21" s="26"/>
      <c r="F21" s="26"/>
      <c r="G21" s="200"/>
    </row>
    <row r="22" spans="1:7" ht="18" customHeight="1">
      <c r="A22" s="291" t="s">
        <v>123</v>
      </c>
      <c r="B22" s="190"/>
      <c r="C22" s="191"/>
      <c r="D22" s="37">
        <f t="shared" ref="D22:F22" si="0">SUM(D5:D21)</f>
        <v>708375.90999999992</v>
      </c>
      <c r="E22" s="37">
        <f t="shared" si="0"/>
        <v>714248.57000000018</v>
      </c>
      <c r="F22" s="37">
        <f t="shared" si="0"/>
        <v>693366.09</v>
      </c>
      <c r="G22" s="200"/>
    </row>
    <row r="23" spans="1:7" ht="15.75" customHeight="1">
      <c r="A23" s="197" t="s">
        <v>124</v>
      </c>
      <c r="B23" s="190"/>
      <c r="C23" s="191"/>
      <c r="D23" s="26">
        <v>29565.85</v>
      </c>
      <c r="E23" s="26">
        <v>25068.65</v>
      </c>
      <c r="F23" s="26">
        <v>30972.42</v>
      </c>
      <c r="G23" s="200"/>
    </row>
    <row r="24" spans="1:7" ht="15.75" customHeight="1">
      <c r="A24" s="197" t="s">
        <v>125</v>
      </c>
      <c r="B24" s="190"/>
      <c r="C24" s="191"/>
      <c r="D24" s="26">
        <v>0</v>
      </c>
      <c r="E24" s="26">
        <v>24</v>
      </c>
      <c r="F24" s="26">
        <v>0</v>
      </c>
      <c r="G24" s="200"/>
    </row>
    <row r="25" spans="1:7" ht="15.75" customHeight="1">
      <c r="A25" s="289" t="s">
        <v>53</v>
      </c>
      <c r="B25" s="190"/>
      <c r="C25" s="191"/>
      <c r="D25" s="37">
        <f t="shared" ref="D25:F25" si="1">(D22-D23-D24)</f>
        <v>678810.05999999994</v>
      </c>
      <c r="E25" s="37">
        <f t="shared" si="1"/>
        <v>689155.92000000016</v>
      </c>
      <c r="F25" s="37">
        <f t="shared" si="1"/>
        <v>662393.66999999993</v>
      </c>
      <c r="G25" s="200"/>
    </row>
    <row r="26" spans="1:7" ht="120" customHeight="1">
      <c r="A26" s="287" t="s">
        <v>486</v>
      </c>
      <c r="B26" s="288"/>
      <c r="C26" s="288"/>
      <c r="D26" s="288"/>
      <c r="E26" s="288"/>
      <c r="F26" s="288"/>
      <c r="G26" s="200"/>
    </row>
    <row r="27" spans="1:7" ht="15.75" customHeight="1">
      <c r="A27" s="262"/>
      <c r="B27" s="200"/>
      <c r="C27" s="200"/>
      <c r="D27" s="200"/>
      <c r="E27" s="200"/>
      <c r="F27" s="200"/>
      <c r="G27" s="200"/>
    </row>
    <row r="28" spans="1:7" ht="15.75" customHeight="1">
      <c r="D28" s="2"/>
      <c r="E28" s="2"/>
      <c r="F28" s="2"/>
    </row>
    <row r="29" spans="1:7" ht="15.75" customHeight="1">
      <c r="D29" s="2"/>
      <c r="E29" s="2"/>
      <c r="F29" s="2"/>
    </row>
    <row r="30" spans="1:7" ht="15.75" customHeight="1">
      <c r="D30" s="2"/>
      <c r="E30" s="2"/>
      <c r="F30" s="2"/>
    </row>
    <row r="31" spans="1:7" ht="15.75" customHeight="1">
      <c r="D31" s="2"/>
      <c r="E31" s="2"/>
      <c r="F31" s="2"/>
    </row>
    <row r="32" spans="1:7" ht="15.75" customHeight="1">
      <c r="D32" s="2"/>
      <c r="E32" s="2"/>
      <c r="F32" s="2"/>
    </row>
    <row r="33" spans="4:6" ht="15.75" customHeight="1">
      <c r="D33" s="2"/>
      <c r="E33" s="2"/>
      <c r="F33" s="2"/>
    </row>
    <row r="34" spans="4:6" ht="15.75" customHeight="1">
      <c r="D34" s="2"/>
      <c r="E34" s="2"/>
      <c r="F34" s="2"/>
    </row>
    <row r="35" spans="4:6" ht="15.75" customHeight="1">
      <c r="D35" s="2"/>
      <c r="E35" s="2"/>
      <c r="F35" s="2"/>
    </row>
    <row r="36" spans="4:6" ht="15.75" customHeight="1">
      <c r="D36" s="2"/>
      <c r="E36" s="2"/>
      <c r="F36" s="2"/>
    </row>
    <row r="37" spans="4:6" ht="15.75" customHeight="1">
      <c r="D37" s="2"/>
      <c r="E37" s="2"/>
      <c r="F37" s="2"/>
    </row>
    <row r="38" spans="4:6" ht="15.75" customHeight="1">
      <c r="D38" s="2"/>
      <c r="E38" s="2"/>
      <c r="F38" s="2"/>
    </row>
    <row r="39" spans="4:6" ht="15.75" customHeight="1">
      <c r="D39" s="2"/>
      <c r="E39" s="2"/>
      <c r="F39" s="2"/>
    </row>
    <row r="40" spans="4:6" ht="15.75" customHeight="1">
      <c r="D40" s="2"/>
      <c r="E40" s="2"/>
      <c r="F40" s="2"/>
    </row>
    <row r="41" spans="4:6" ht="15.75" customHeight="1">
      <c r="D41" s="2"/>
      <c r="E41" s="2"/>
      <c r="F41" s="2"/>
    </row>
    <row r="42" spans="4:6" ht="15.75" customHeight="1">
      <c r="D42" s="2"/>
      <c r="E42" s="2"/>
      <c r="F42" s="2"/>
    </row>
    <row r="43" spans="4:6" ht="15.75" customHeight="1">
      <c r="D43" s="2"/>
      <c r="E43" s="2"/>
      <c r="F43" s="2"/>
    </row>
    <row r="44" spans="4:6" ht="15.75" customHeight="1">
      <c r="D44" s="2"/>
      <c r="E44" s="2"/>
      <c r="F44" s="2"/>
    </row>
    <row r="45" spans="4:6" ht="15.75" customHeight="1">
      <c r="D45" s="2"/>
      <c r="E45" s="2"/>
      <c r="F45" s="2"/>
    </row>
    <row r="46" spans="4:6" ht="15.75" customHeight="1">
      <c r="D46" s="2"/>
      <c r="E46" s="2"/>
      <c r="F46" s="2"/>
    </row>
    <row r="47" spans="4:6" ht="15.75" customHeight="1">
      <c r="D47" s="2"/>
      <c r="E47" s="2"/>
      <c r="F47" s="2"/>
    </row>
    <row r="48" spans="4:6" ht="15.75" customHeight="1">
      <c r="D48" s="2"/>
      <c r="E48" s="2"/>
      <c r="F48" s="2"/>
    </row>
    <row r="49" spans="4:6" ht="15.75" customHeight="1">
      <c r="D49" s="2"/>
      <c r="E49" s="2"/>
      <c r="F49" s="2"/>
    </row>
    <row r="50" spans="4:6" ht="15.75" customHeight="1">
      <c r="D50" s="2"/>
      <c r="E50" s="2"/>
      <c r="F50" s="2"/>
    </row>
    <row r="51" spans="4:6" ht="15.75" customHeight="1">
      <c r="D51" s="2"/>
      <c r="E51" s="2"/>
      <c r="F51" s="2"/>
    </row>
    <row r="52" spans="4:6" ht="15.75" customHeight="1">
      <c r="D52" s="2"/>
      <c r="E52" s="2"/>
      <c r="F52" s="2"/>
    </row>
    <row r="53" spans="4:6" ht="15.75" customHeight="1">
      <c r="D53" s="2"/>
      <c r="E53" s="2"/>
      <c r="F53" s="2"/>
    </row>
    <row r="54" spans="4:6" ht="15.75" customHeight="1">
      <c r="D54" s="2"/>
      <c r="E54" s="2"/>
      <c r="F54" s="2"/>
    </row>
    <row r="55" spans="4:6" ht="15.75" customHeight="1">
      <c r="D55" s="2"/>
      <c r="E55" s="2"/>
      <c r="F55" s="2"/>
    </row>
    <row r="56" spans="4:6" ht="15.75" customHeight="1">
      <c r="D56" s="2"/>
      <c r="E56" s="2"/>
      <c r="F56" s="2"/>
    </row>
    <row r="57" spans="4:6" ht="15.75" customHeight="1">
      <c r="D57" s="2"/>
      <c r="E57" s="2"/>
      <c r="F57" s="2"/>
    </row>
    <row r="58" spans="4:6" ht="15.75" customHeight="1">
      <c r="D58" s="2"/>
      <c r="E58" s="2"/>
      <c r="F58" s="2"/>
    </row>
    <row r="59" spans="4:6" ht="15.75" customHeight="1">
      <c r="D59" s="2"/>
      <c r="E59" s="2"/>
      <c r="F59" s="2"/>
    </row>
    <row r="60" spans="4:6" ht="15.75" customHeight="1">
      <c r="D60" s="2"/>
      <c r="E60" s="2"/>
      <c r="F60" s="2"/>
    </row>
    <row r="61" spans="4:6" ht="15.75" customHeight="1">
      <c r="D61" s="2"/>
      <c r="E61" s="2"/>
      <c r="F61" s="2"/>
    </row>
    <row r="62" spans="4:6" ht="15.75" customHeight="1">
      <c r="D62" s="2"/>
      <c r="E62" s="2"/>
      <c r="F62" s="2"/>
    </row>
    <row r="63" spans="4:6" ht="15.75" customHeight="1">
      <c r="D63" s="2"/>
      <c r="E63" s="2"/>
      <c r="F63" s="2"/>
    </row>
    <row r="64" spans="4:6" ht="15.75" customHeight="1">
      <c r="D64" s="2"/>
      <c r="E64" s="2"/>
      <c r="F64" s="2"/>
    </row>
    <row r="65" spans="4:6" ht="15.75" customHeight="1">
      <c r="D65" s="2"/>
      <c r="E65" s="2"/>
      <c r="F65" s="2"/>
    </row>
    <row r="66" spans="4:6" ht="15.75" customHeight="1">
      <c r="D66" s="2"/>
      <c r="E66" s="2"/>
      <c r="F66" s="2"/>
    </row>
    <row r="67" spans="4:6" ht="15.75" customHeight="1">
      <c r="D67" s="2"/>
      <c r="E67" s="2"/>
      <c r="F67" s="2"/>
    </row>
    <row r="68" spans="4:6" ht="15.75" customHeight="1">
      <c r="D68" s="2"/>
      <c r="E68" s="2"/>
      <c r="F68" s="2"/>
    </row>
    <row r="69" spans="4:6" ht="15.75" customHeight="1">
      <c r="D69" s="2"/>
      <c r="E69" s="2"/>
      <c r="F69" s="2"/>
    </row>
    <row r="70" spans="4:6" ht="15.75" customHeight="1">
      <c r="D70" s="2"/>
      <c r="E70" s="2"/>
      <c r="F70" s="2"/>
    </row>
    <row r="71" spans="4:6" ht="15.75" customHeight="1">
      <c r="D71" s="2"/>
      <c r="E71" s="2"/>
      <c r="F71" s="2"/>
    </row>
    <row r="72" spans="4:6" ht="15.75" customHeight="1">
      <c r="D72" s="2"/>
      <c r="E72" s="2"/>
      <c r="F72" s="2"/>
    </row>
    <row r="73" spans="4:6" ht="15.75" customHeight="1">
      <c r="D73" s="2"/>
      <c r="E73" s="2"/>
      <c r="F73" s="2"/>
    </row>
    <row r="74" spans="4:6" ht="15.75" customHeight="1">
      <c r="D74" s="2"/>
      <c r="E74" s="2"/>
      <c r="F74" s="2"/>
    </row>
    <row r="75" spans="4:6" ht="15.75" customHeight="1">
      <c r="D75" s="2"/>
      <c r="E75" s="2"/>
      <c r="F75" s="2"/>
    </row>
    <row r="76" spans="4:6" ht="15.75" customHeight="1">
      <c r="D76" s="2"/>
      <c r="E76" s="2"/>
      <c r="F76" s="2"/>
    </row>
    <row r="77" spans="4:6" ht="15.75" customHeight="1">
      <c r="D77" s="2"/>
      <c r="E77" s="2"/>
      <c r="F77" s="2"/>
    </row>
    <row r="78" spans="4:6" ht="15.75" customHeight="1">
      <c r="D78" s="2"/>
      <c r="E78" s="2"/>
      <c r="F78" s="2"/>
    </row>
    <row r="79" spans="4:6" ht="15.75" customHeight="1">
      <c r="D79" s="2"/>
      <c r="E79" s="2"/>
      <c r="F79" s="2"/>
    </row>
    <row r="80" spans="4:6" ht="15.75" customHeight="1">
      <c r="D80" s="2"/>
      <c r="E80" s="2"/>
      <c r="F80" s="2"/>
    </row>
    <row r="81" spans="4:6" ht="15.75" customHeight="1">
      <c r="D81" s="2"/>
      <c r="E81" s="2"/>
      <c r="F81" s="2"/>
    </row>
    <row r="82" spans="4:6" ht="15.75" customHeight="1">
      <c r="D82" s="2"/>
      <c r="E82" s="2"/>
      <c r="F82" s="2"/>
    </row>
    <row r="83" spans="4:6" ht="15.75" customHeight="1">
      <c r="D83" s="2"/>
      <c r="E83" s="2"/>
      <c r="F83" s="2"/>
    </row>
    <row r="84" spans="4:6" ht="15.75" customHeight="1">
      <c r="D84" s="2"/>
      <c r="E84" s="2"/>
      <c r="F84" s="2"/>
    </row>
    <row r="85" spans="4:6" ht="15.75" customHeight="1">
      <c r="D85" s="2"/>
      <c r="E85" s="2"/>
      <c r="F85" s="2"/>
    </row>
    <row r="86" spans="4:6" ht="15.75" customHeight="1">
      <c r="D86" s="2"/>
      <c r="E86" s="2"/>
      <c r="F86" s="2"/>
    </row>
    <row r="87" spans="4:6" ht="15.75" customHeight="1">
      <c r="D87" s="2"/>
      <c r="E87" s="2"/>
      <c r="F87" s="2"/>
    </row>
    <row r="88" spans="4:6" ht="15.75" customHeight="1">
      <c r="D88" s="2"/>
      <c r="E88" s="2"/>
      <c r="F88" s="2"/>
    </row>
    <row r="89" spans="4:6" ht="15.75" customHeight="1">
      <c r="D89" s="2"/>
      <c r="E89" s="2"/>
      <c r="F89" s="2"/>
    </row>
    <row r="90" spans="4:6" ht="15.75" customHeight="1">
      <c r="D90" s="2"/>
      <c r="E90" s="2"/>
      <c r="F90" s="2"/>
    </row>
    <row r="91" spans="4:6" ht="15.75" customHeight="1">
      <c r="D91" s="2"/>
      <c r="E91" s="2"/>
      <c r="F91" s="2"/>
    </row>
    <row r="92" spans="4:6" ht="15.75" customHeight="1">
      <c r="D92" s="2"/>
      <c r="E92" s="2"/>
      <c r="F92" s="2"/>
    </row>
    <row r="93" spans="4:6" ht="15.75" customHeight="1">
      <c r="D93" s="2"/>
      <c r="E93" s="2"/>
      <c r="F93" s="2"/>
    </row>
    <row r="94" spans="4:6" ht="15.75" customHeight="1">
      <c r="D94" s="2"/>
      <c r="E94" s="2"/>
      <c r="F94" s="2"/>
    </row>
    <row r="95" spans="4:6" ht="15.75" customHeight="1">
      <c r="D95" s="2"/>
      <c r="E95" s="2"/>
      <c r="F95" s="2"/>
    </row>
    <row r="96" spans="4:6" ht="15.75" customHeight="1">
      <c r="D96" s="2"/>
      <c r="E96" s="2"/>
      <c r="F96" s="2"/>
    </row>
    <row r="97" spans="4:6" ht="15.75" customHeight="1">
      <c r="D97" s="2"/>
      <c r="E97" s="2"/>
      <c r="F97" s="2"/>
    </row>
    <row r="98" spans="4:6" ht="15.75" customHeight="1">
      <c r="D98" s="2"/>
      <c r="E98" s="2"/>
      <c r="F98" s="2"/>
    </row>
    <row r="99" spans="4:6" ht="15.75" customHeight="1">
      <c r="D99" s="2"/>
      <c r="E99" s="2"/>
      <c r="F99" s="2"/>
    </row>
    <row r="100" spans="4:6" ht="15.75" customHeight="1">
      <c r="D100" s="2"/>
      <c r="E100" s="2"/>
      <c r="F100" s="2"/>
    </row>
    <row r="101" spans="4:6" ht="15.75" customHeight="1">
      <c r="D101" s="2"/>
      <c r="E101" s="2"/>
      <c r="F101" s="2"/>
    </row>
    <row r="102" spans="4:6" ht="15.75" customHeight="1">
      <c r="D102" s="2"/>
      <c r="E102" s="2"/>
      <c r="F102" s="2"/>
    </row>
    <row r="103" spans="4:6" ht="15.75" customHeight="1">
      <c r="D103" s="2"/>
      <c r="E103" s="2"/>
      <c r="F103" s="2"/>
    </row>
    <row r="104" spans="4:6" ht="15.75" customHeight="1">
      <c r="D104" s="2"/>
      <c r="E104" s="2"/>
      <c r="F104" s="2"/>
    </row>
    <row r="105" spans="4:6" ht="15.75" customHeight="1">
      <c r="D105" s="2"/>
      <c r="E105" s="2"/>
      <c r="F105" s="2"/>
    </row>
    <row r="106" spans="4:6" ht="15.75" customHeight="1">
      <c r="D106" s="2"/>
      <c r="E106" s="2"/>
      <c r="F106" s="2"/>
    </row>
    <row r="107" spans="4:6" ht="15.75" customHeight="1">
      <c r="D107" s="2"/>
      <c r="E107" s="2"/>
      <c r="F107" s="2"/>
    </row>
    <row r="108" spans="4:6" ht="15.75" customHeight="1">
      <c r="D108" s="2"/>
      <c r="E108" s="2"/>
      <c r="F108" s="2"/>
    </row>
    <row r="109" spans="4:6" ht="15.75" customHeight="1">
      <c r="D109" s="2"/>
      <c r="E109" s="2"/>
      <c r="F109" s="2"/>
    </row>
    <row r="110" spans="4:6" ht="15.75" customHeight="1">
      <c r="D110" s="2"/>
      <c r="E110" s="2"/>
      <c r="F110" s="2"/>
    </row>
    <row r="111" spans="4:6" ht="15.75" customHeight="1">
      <c r="D111" s="2"/>
      <c r="E111" s="2"/>
      <c r="F111" s="2"/>
    </row>
    <row r="112" spans="4:6" ht="15.75" customHeight="1">
      <c r="D112" s="2"/>
      <c r="E112" s="2"/>
      <c r="F112" s="2"/>
    </row>
    <row r="113" spans="4:6" ht="15.75" customHeight="1">
      <c r="D113" s="2"/>
      <c r="E113" s="2"/>
      <c r="F113" s="2"/>
    </row>
    <row r="114" spans="4:6" ht="15.75" customHeight="1">
      <c r="D114" s="2"/>
      <c r="E114" s="2"/>
      <c r="F114" s="2"/>
    </row>
    <row r="115" spans="4:6" ht="15.75" customHeight="1">
      <c r="D115" s="2"/>
      <c r="E115" s="2"/>
      <c r="F115" s="2"/>
    </row>
    <row r="116" spans="4:6" ht="15.75" customHeight="1">
      <c r="D116" s="2"/>
      <c r="E116" s="2"/>
      <c r="F116" s="2"/>
    </row>
    <row r="117" spans="4:6" ht="15.75" customHeight="1">
      <c r="D117" s="2"/>
      <c r="E117" s="2"/>
      <c r="F117" s="2"/>
    </row>
    <row r="118" spans="4:6" ht="15.75" customHeight="1">
      <c r="D118" s="2"/>
      <c r="E118" s="2"/>
      <c r="F118" s="2"/>
    </row>
    <row r="119" spans="4:6" ht="15.75" customHeight="1">
      <c r="D119" s="2"/>
      <c r="E119" s="2"/>
      <c r="F119" s="2"/>
    </row>
    <row r="120" spans="4:6" ht="15.75" customHeight="1">
      <c r="D120" s="2"/>
      <c r="E120" s="2"/>
      <c r="F120" s="2"/>
    </row>
    <row r="121" spans="4:6" ht="15.75" customHeight="1">
      <c r="D121" s="2"/>
      <c r="E121" s="2"/>
      <c r="F121" s="2"/>
    </row>
    <row r="122" spans="4:6" ht="15.75" customHeight="1">
      <c r="D122" s="2"/>
      <c r="E122" s="2"/>
      <c r="F122" s="2"/>
    </row>
    <row r="123" spans="4:6" ht="15.75" customHeight="1">
      <c r="D123" s="2"/>
      <c r="E123" s="2"/>
      <c r="F123" s="2"/>
    </row>
    <row r="124" spans="4:6" ht="15.75" customHeight="1">
      <c r="D124" s="2"/>
      <c r="E124" s="2"/>
      <c r="F124" s="2"/>
    </row>
    <row r="125" spans="4:6" ht="15.75" customHeight="1">
      <c r="D125" s="2"/>
      <c r="E125" s="2"/>
      <c r="F125" s="2"/>
    </row>
    <row r="126" spans="4:6" ht="15.75" customHeight="1">
      <c r="D126" s="2"/>
      <c r="E126" s="2"/>
      <c r="F126" s="2"/>
    </row>
    <row r="127" spans="4:6" ht="15.75" customHeight="1">
      <c r="D127" s="2"/>
      <c r="E127" s="2"/>
      <c r="F127" s="2"/>
    </row>
    <row r="128" spans="4:6" ht="15.75" customHeight="1">
      <c r="D128" s="2"/>
      <c r="E128" s="2"/>
      <c r="F128" s="2"/>
    </row>
    <row r="129" spans="4:6" ht="15.75" customHeight="1">
      <c r="D129" s="2"/>
      <c r="E129" s="2"/>
      <c r="F129" s="2"/>
    </row>
    <row r="130" spans="4:6" ht="15.75" customHeight="1">
      <c r="D130" s="2"/>
      <c r="E130" s="2"/>
      <c r="F130" s="2"/>
    </row>
    <row r="131" spans="4:6" ht="15.75" customHeight="1">
      <c r="D131" s="2"/>
      <c r="E131" s="2"/>
      <c r="F131" s="2"/>
    </row>
    <row r="132" spans="4:6" ht="15.75" customHeight="1">
      <c r="D132" s="2"/>
      <c r="E132" s="2"/>
      <c r="F132" s="2"/>
    </row>
    <row r="133" spans="4:6" ht="15.75" customHeight="1">
      <c r="D133" s="2"/>
      <c r="E133" s="2"/>
      <c r="F133" s="2"/>
    </row>
    <row r="134" spans="4:6" ht="15.75" customHeight="1">
      <c r="D134" s="2"/>
      <c r="E134" s="2"/>
      <c r="F134" s="2"/>
    </row>
    <row r="135" spans="4:6" ht="15.75" customHeight="1">
      <c r="D135" s="2"/>
      <c r="E135" s="2"/>
      <c r="F135" s="2"/>
    </row>
    <row r="136" spans="4:6" ht="15.75" customHeight="1">
      <c r="D136" s="2"/>
      <c r="E136" s="2"/>
      <c r="F136" s="2"/>
    </row>
    <row r="137" spans="4:6" ht="15.75" customHeight="1">
      <c r="D137" s="2"/>
      <c r="E137" s="2"/>
      <c r="F137" s="2"/>
    </row>
    <row r="138" spans="4:6" ht="15.75" customHeight="1">
      <c r="D138" s="2"/>
      <c r="E138" s="2"/>
      <c r="F138" s="2"/>
    </row>
    <row r="139" spans="4:6" ht="15.75" customHeight="1">
      <c r="D139" s="2"/>
      <c r="E139" s="2"/>
      <c r="F139" s="2"/>
    </row>
    <row r="140" spans="4:6" ht="15.75" customHeight="1">
      <c r="D140" s="2"/>
      <c r="E140" s="2"/>
      <c r="F140" s="2"/>
    </row>
    <row r="141" spans="4:6" ht="15.75" customHeight="1">
      <c r="D141" s="2"/>
      <c r="E141" s="2"/>
      <c r="F141" s="2"/>
    </row>
    <row r="142" spans="4:6" ht="15.75" customHeight="1">
      <c r="D142" s="2"/>
      <c r="E142" s="2"/>
      <c r="F142" s="2"/>
    </row>
    <row r="143" spans="4:6" ht="15.75" customHeight="1">
      <c r="D143" s="2"/>
      <c r="E143" s="2"/>
      <c r="F143" s="2"/>
    </row>
    <row r="144" spans="4:6" ht="15.75" customHeight="1">
      <c r="D144" s="2"/>
      <c r="E144" s="2"/>
      <c r="F144" s="2"/>
    </row>
    <row r="145" spans="4:6" ht="15.75" customHeight="1">
      <c r="D145" s="2"/>
      <c r="E145" s="2"/>
      <c r="F145" s="2"/>
    </row>
    <row r="146" spans="4:6" ht="15.75" customHeight="1">
      <c r="D146" s="2"/>
      <c r="E146" s="2"/>
      <c r="F146" s="2"/>
    </row>
    <row r="147" spans="4:6" ht="15.75" customHeight="1">
      <c r="D147" s="2"/>
      <c r="E147" s="2"/>
      <c r="F147" s="2"/>
    </row>
    <row r="148" spans="4:6" ht="15.75" customHeight="1">
      <c r="D148" s="2"/>
      <c r="E148" s="2"/>
      <c r="F148" s="2"/>
    </row>
    <row r="149" spans="4:6" ht="15.75" customHeight="1">
      <c r="D149" s="2"/>
      <c r="E149" s="2"/>
      <c r="F149" s="2"/>
    </row>
    <row r="150" spans="4:6" ht="15.75" customHeight="1">
      <c r="D150" s="2"/>
      <c r="E150" s="2"/>
      <c r="F150" s="2"/>
    </row>
    <row r="151" spans="4:6" ht="15.75" customHeight="1">
      <c r="D151" s="2"/>
      <c r="E151" s="2"/>
      <c r="F151" s="2"/>
    </row>
    <row r="152" spans="4:6" ht="15.75" customHeight="1">
      <c r="D152" s="2"/>
      <c r="E152" s="2"/>
      <c r="F152" s="2"/>
    </row>
    <row r="153" spans="4:6" ht="15.75" customHeight="1">
      <c r="D153" s="2"/>
      <c r="E153" s="2"/>
      <c r="F153" s="2"/>
    </row>
    <row r="154" spans="4:6" ht="15.75" customHeight="1">
      <c r="D154" s="2"/>
      <c r="E154" s="2"/>
      <c r="F154" s="2"/>
    </row>
    <row r="155" spans="4:6" ht="15.75" customHeight="1">
      <c r="D155" s="2"/>
      <c r="E155" s="2"/>
      <c r="F155" s="2"/>
    </row>
    <row r="156" spans="4:6" ht="15.75" customHeight="1">
      <c r="D156" s="2"/>
      <c r="E156" s="2"/>
      <c r="F156" s="2"/>
    </row>
    <row r="157" spans="4:6" ht="15.75" customHeight="1">
      <c r="D157" s="2"/>
      <c r="E157" s="2"/>
      <c r="F157" s="2"/>
    </row>
    <row r="158" spans="4:6" ht="15.75" customHeight="1">
      <c r="D158" s="2"/>
      <c r="E158" s="2"/>
      <c r="F158" s="2"/>
    </row>
    <row r="159" spans="4:6" ht="15.75" customHeight="1">
      <c r="D159" s="2"/>
      <c r="E159" s="2"/>
      <c r="F159" s="2"/>
    </row>
    <row r="160" spans="4:6" ht="15.75" customHeight="1">
      <c r="D160" s="2"/>
      <c r="E160" s="2"/>
      <c r="F160" s="2"/>
    </row>
    <row r="161" spans="4:6" ht="15.75" customHeight="1">
      <c r="D161" s="2"/>
      <c r="E161" s="2"/>
      <c r="F161" s="2"/>
    </row>
    <row r="162" spans="4:6" ht="15.75" customHeight="1">
      <c r="D162" s="2"/>
      <c r="E162" s="2"/>
      <c r="F162" s="2"/>
    </row>
    <row r="163" spans="4:6" ht="15.75" customHeight="1">
      <c r="D163" s="2"/>
      <c r="E163" s="2"/>
      <c r="F163" s="2"/>
    </row>
    <row r="164" spans="4:6" ht="15.75" customHeight="1">
      <c r="D164" s="2"/>
      <c r="E164" s="2"/>
      <c r="F164" s="2"/>
    </row>
    <row r="165" spans="4:6" ht="15.75" customHeight="1">
      <c r="D165" s="2"/>
      <c r="E165" s="2"/>
      <c r="F165" s="2"/>
    </row>
    <row r="166" spans="4:6" ht="15.75" customHeight="1">
      <c r="D166" s="2"/>
      <c r="E166" s="2"/>
      <c r="F166" s="2"/>
    </row>
    <row r="167" spans="4:6" ht="15.75" customHeight="1">
      <c r="D167" s="2"/>
      <c r="E167" s="2"/>
      <c r="F167" s="2"/>
    </row>
    <row r="168" spans="4:6" ht="15.75" customHeight="1">
      <c r="D168" s="2"/>
      <c r="E168" s="2"/>
      <c r="F168" s="2"/>
    </row>
    <row r="169" spans="4:6" ht="15.75" customHeight="1">
      <c r="D169" s="2"/>
      <c r="E169" s="2"/>
      <c r="F169" s="2"/>
    </row>
    <row r="170" spans="4:6" ht="15.75" customHeight="1">
      <c r="D170" s="2"/>
      <c r="E170" s="2"/>
      <c r="F170" s="2"/>
    </row>
    <row r="171" spans="4:6" ht="15.75" customHeight="1">
      <c r="D171" s="2"/>
      <c r="E171" s="2"/>
      <c r="F171" s="2"/>
    </row>
    <row r="172" spans="4:6" ht="15.75" customHeight="1">
      <c r="D172" s="2"/>
      <c r="E172" s="2"/>
      <c r="F172" s="2"/>
    </row>
    <row r="173" spans="4:6" ht="15.75" customHeight="1">
      <c r="D173" s="2"/>
      <c r="E173" s="2"/>
      <c r="F173" s="2"/>
    </row>
    <row r="174" spans="4:6" ht="15.75" customHeight="1">
      <c r="D174" s="2"/>
      <c r="E174" s="2"/>
      <c r="F174" s="2"/>
    </row>
    <row r="175" spans="4:6" ht="15.75" customHeight="1">
      <c r="D175" s="2"/>
      <c r="E175" s="2"/>
      <c r="F175" s="2"/>
    </row>
    <row r="176" spans="4:6" ht="15.75" customHeight="1">
      <c r="D176" s="2"/>
      <c r="E176" s="2"/>
      <c r="F176" s="2"/>
    </row>
    <row r="177" spans="4:6" ht="15.75" customHeight="1">
      <c r="D177" s="2"/>
      <c r="E177" s="2"/>
      <c r="F177" s="2"/>
    </row>
    <row r="178" spans="4:6" ht="15.75" customHeight="1">
      <c r="D178" s="2"/>
      <c r="E178" s="2"/>
      <c r="F178" s="2"/>
    </row>
    <row r="179" spans="4:6" ht="15.75" customHeight="1">
      <c r="D179" s="2"/>
      <c r="E179" s="2"/>
      <c r="F179" s="2"/>
    </row>
    <row r="180" spans="4:6" ht="15.75" customHeight="1">
      <c r="D180" s="2"/>
      <c r="E180" s="2"/>
      <c r="F180" s="2"/>
    </row>
    <row r="181" spans="4:6" ht="15.75" customHeight="1">
      <c r="D181" s="2"/>
      <c r="E181" s="2"/>
      <c r="F181" s="2"/>
    </row>
    <row r="182" spans="4:6" ht="15.75" customHeight="1">
      <c r="D182" s="2"/>
      <c r="E182" s="2"/>
      <c r="F182" s="2"/>
    </row>
    <row r="183" spans="4:6" ht="15.75" customHeight="1">
      <c r="D183" s="2"/>
      <c r="E183" s="2"/>
      <c r="F183" s="2"/>
    </row>
    <row r="184" spans="4:6" ht="15.75" customHeight="1">
      <c r="D184" s="2"/>
      <c r="E184" s="2"/>
      <c r="F184" s="2"/>
    </row>
    <row r="185" spans="4:6" ht="15.75" customHeight="1">
      <c r="D185" s="2"/>
      <c r="E185" s="2"/>
      <c r="F185" s="2"/>
    </row>
    <row r="186" spans="4:6" ht="15.75" customHeight="1">
      <c r="D186" s="2"/>
      <c r="E186" s="2"/>
      <c r="F186" s="2"/>
    </row>
    <row r="187" spans="4:6" ht="15.75" customHeight="1">
      <c r="D187" s="2"/>
      <c r="E187" s="2"/>
      <c r="F187" s="2"/>
    </row>
    <row r="188" spans="4:6" ht="15.75" customHeight="1">
      <c r="D188" s="2"/>
      <c r="E188" s="2"/>
      <c r="F188" s="2"/>
    </row>
    <row r="189" spans="4:6" ht="15.75" customHeight="1">
      <c r="D189" s="2"/>
      <c r="E189" s="2"/>
      <c r="F189" s="2"/>
    </row>
    <row r="190" spans="4:6" ht="15.75" customHeight="1">
      <c r="D190" s="2"/>
      <c r="E190" s="2"/>
      <c r="F190" s="2"/>
    </row>
    <row r="191" spans="4:6" ht="15.75" customHeight="1">
      <c r="D191" s="2"/>
      <c r="E191" s="2"/>
      <c r="F191" s="2"/>
    </row>
    <row r="192" spans="4:6" ht="15.75" customHeight="1">
      <c r="D192" s="2"/>
      <c r="E192" s="2"/>
      <c r="F192" s="2"/>
    </row>
    <row r="193" spans="4:6" ht="15.75" customHeight="1">
      <c r="D193" s="2"/>
      <c r="E193" s="2"/>
      <c r="F193" s="2"/>
    </row>
    <row r="194" spans="4:6" ht="15.75" customHeight="1">
      <c r="D194" s="2"/>
      <c r="E194" s="2"/>
      <c r="F194" s="2"/>
    </row>
    <row r="195" spans="4:6" ht="15.75" customHeight="1">
      <c r="D195" s="2"/>
      <c r="E195" s="2"/>
      <c r="F195" s="2"/>
    </row>
    <row r="196" spans="4:6" ht="15.75" customHeight="1">
      <c r="D196" s="2"/>
      <c r="E196" s="2"/>
      <c r="F196" s="2"/>
    </row>
    <row r="197" spans="4:6" ht="15.75" customHeight="1">
      <c r="D197" s="2"/>
      <c r="E197" s="2"/>
      <c r="F197" s="2"/>
    </row>
    <row r="198" spans="4:6" ht="15.75" customHeight="1">
      <c r="D198" s="2"/>
      <c r="E198" s="2"/>
      <c r="F198" s="2"/>
    </row>
    <row r="199" spans="4:6" ht="15.75" customHeight="1">
      <c r="D199" s="2"/>
      <c r="E199" s="2"/>
      <c r="F199" s="2"/>
    </row>
    <row r="200" spans="4:6" ht="15.75" customHeight="1">
      <c r="D200" s="2"/>
      <c r="E200" s="2"/>
      <c r="F200" s="2"/>
    </row>
    <row r="201" spans="4:6" ht="15.75" customHeight="1">
      <c r="D201" s="2"/>
      <c r="E201" s="2"/>
      <c r="F201" s="2"/>
    </row>
    <row r="202" spans="4:6" ht="15.75" customHeight="1">
      <c r="D202" s="2"/>
      <c r="E202" s="2"/>
      <c r="F202" s="2"/>
    </row>
    <row r="203" spans="4:6" ht="15.75" customHeight="1">
      <c r="D203" s="2"/>
      <c r="E203" s="2"/>
      <c r="F203" s="2"/>
    </row>
    <row r="204" spans="4:6" ht="15.75" customHeight="1">
      <c r="D204" s="2"/>
      <c r="E204" s="2"/>
      <c r="F204" s="2"/>
    </row>
    <row r="205" spans="4:6" ht="15.75" customHeight="1">
      <c r="D205" s="2"/>
      <c r="E205" s="2"/>
      <c r="F205" s="2"/>
    </row>
    <row r="206" spans="4:6" ht="15.75" customHeight="1">
      <c r="D206" s="2"/>
      <c r="E206" s="2"/>
      <c r="F206" s="2"/>
    </row>
    <row r="207" spans="4:6" ht="15.75" customHeight="1">
      <c r="D207" s="2"/>
      <c r="E207" s="2"/>
      <c r="F207" s="2"/>
    </row>
    <row r="208" spans="4:6" ht="15.75" customHeight="1">
      <c r="D208" s="2"/>
      <c r="E208" s="2"/>
      <c r="F208" s="2"/>
    </row>
    <row r="209" spans="4:6" ht="15.75" customHeight="1">
      <c r="D209" s="2"/>
      <c r="E209" s="2"/>
      <c r="F209" s="2"/>
    </row>
    <row r="210" spans="4:6" ht="15.75" customHeight="1">
      <c r="D210" s="2"/>
      <c r="E210" s="2"/>
      <c r="F210" s="2"/>
    </row>
    <row r="211" spans="4:6" ht="15.75" customHeight="1">
      <c r="D211" s="2"/>
      <c r="E211" s="2"/>
      <c r="F211" s="2"/>
    </row>
    <row r="212" spans="4:6" ht="15.75" customHeight="1">
      <c r="D212" s="2"/>
      <c r="E212" s="2"/>
      <c r="F212" s="2"/>
    </row>
    <row r="213" spans="4:6" ht="15.75" customHeight="1">
      <c r="D213" s="2"/>
      <c r="E213" s="2"/>
      <c r="F213" s="2"/>
    </row>
    <row r="214" spans="4:6" ht="15.75" customHeight="1">
      <c r="D214" s="2"/>
      <c r="E214" s="2"/>
      <c r="F214" s="2"/>
    </row>
    <row r="215" spans="4:6" ht="15.75" customHeight="1">
      <c r="D215" s="2"/>
      <c r="E215" s="2"/>
      <c r="F215" s="2"/>
    </row>
    <row r="216" spans="4:6" ht="15.75" customHeight="1">
      <c r="D216" s="2"/>
      <c r="E216" s="2"/>
      <c r="F216" s="2"/>
    </row>
    <row r="217" spans="4:6" ht="15.75" customHeight="1">
      <c r="D217" s="2"/>
      <c r="E217" s="2"/>
      <c r="F217" s="2"/>
    </row>
    <row r="218" spans="4:6" ht="15.75" customHeight="1">
      <c r="D218" s="2"/>
      <c r="E218" s="2"/>
      <c r="F218" s="2"/>
    </row>
    <row r="219" spans="4:6" ht="15.75" customHeight="1">
      <c r="D219" s="2"/>
      <c r="E219" s="2"/>
      <c r="F219" s="2"/>
    </row>
    <row r="220" spans="4:6" ht="15.75" customHeight="1">
      <c r="D220" s="2"/>
      <c r="E220" s="2"/>
      <c r="F220" s="2"/>
    </row>
    <row r="221" spans="4:6" ht="15.75" customHeight="1">
      <c r="D221" s="2"/>
      <c r="E221" s="2"/>
      <c r="F221" s="2"/>
    </row>
    <row r="222" spans="4:6" ht="15.75" customHeight="1">
      <c r="D222" s="2"/>
      <c r="E222" s="2"/>
      <c r="F222" s="2"/>
    </row>
    <row r="223" spans="4:6" ht="15.75" customHeight="1">
      <c r="D223" s="2"/>
      <c r="E223" s="2"/>
      <c r="F223" s="2"/>
    </row>
    <row r="224" spans="4:6" ht="15.75" customHeight="1">
      <c r="D224" s="2"/>
      <c r="E224" s="2"/>
      <c r="F224" s="2"/>
    </row>
    <row r="225" spans="4:6" ht="15.75" customHeight="1">
      <c r="D225" s="2"/>
      <c r="E225" s="2"/>
      <c r="F225" s="2"/>
    </row>
    <row r="226" spans="4:6" ht="15.75" customHeight="1">
      <c r="D226" s="2"/>
      <c r="E226" s="2"/>
      <c r="F226" s="2"/>
    </row>
    <row r="227" spans="4:6" ht="15.75" customHeight="1">
      <c r="D227" s="2"/>
      <c r="E227" s="2"/>
      <c r="F227" s="2"/>
    </row>
    <row r="228" spans="4:6" ht="15.75" customHeight="1">
      <c r="D228" s="2"/>
      <c r="E228" s="2"/>
      <c r="F228" s="2"/>
    </row>
    <row r="229" spans="4:6" ht="15.75" customHeight="1">
      <c r="D229" s="2"/>
      <c r="E229" s="2"/>
      <c r="F229" s="2"/>
    </row>
    <row r="230" spans="4:6" ht="15.75" customHeight="1">
      <c r="D230" s="2"/>
      <c r="E230" s="2"/>
      <c r="F230" s="2"/>
    </row>
    <row r="231" spans="4:6" ht="15.75" customHeight="1">
      <c r="D231" s="2"/>
      <c r="E231" s="2"/>
      <c r="F231" s="2"/>
    </row>
    <row r="232" spans="4:6" ht="15.75" customHeight="1">
      <c r="D232" s="2"/>
      <c r="E232" s="2"/>
      <c r="F232" s="2"/>
    </row>
    <row r="233" spans="4:6" ht="15.75" customHeight="1">
      <c r="D233" s="2"/>
      <c r="E233" s="2"/>
      <c r="F233" s="2"/>
    </row>
    <row r="234" spans="4:6" ht="15.75" customHeight="1">
      <c r="D234" s="2"/>
      <c r="E234" s="2"/>
      <c r="F234" s="2"/>
    </row>
    <row r="235" spans="4:6" ht="15.75" customHeight="1">
      <c r="D235" s="2"/>
      <c r="E235" s="2"/>
      <c r="F235" s="2"/>
    </row>
    <row r="236" spans="4:6" ht="15.75" customHeight="1">
      <c r="D236" s="2"/>
      <c r="E236" s="2"/>
      <c r="F236" s="2"/>
    </row>
    <row r="237" spans="4:6" ht="15.75" customHeight="1">
      <c r="D237" s="2"/>
      <c r="E237" s="2"/>
      <c r="F237" s="2"/>
    </row>
    <row r="238" spans="4:6" ht="15.75" customHeight="1">
      <c r="D238" s="2"/>
      <c r="E238" s="2"/>
      <c r="F238" s="2"/>
    </row>
    <row r="239" spans="4:6" ht="15.75" customHeight="1">
      <c r="D239" s="2"/>
      <c r="E239" s="2"/>
      <c r="F239" s="2"/>
    </row>
    <row r="240" spans="4:6" ht="15.75" customHeight="1">
      <c r="D240" s="2"/>
      <c r="E240" s="2"/>
      <c r="F240" s="2"/>
    </row>
    <row r="241" spans="4:6" ht="15.75" customHeight="1">
      <c r="D241" s="2"/>
      <c r="E241" s="2"/>
      <c r="F241" s="2"/>
    </row>
    <row r="242" spans="4:6" ht="15.75" customHeight="1">
      <c r="D242" s="2"/>
      <c r="E242" s="2"/>
      <c r="F242" s="2"/>
    </row>
    <row r="243" spans="4:6" ht="15.75" customHeight="1">
      <c r="D243" s="2"/>
      <c r="E243" s="2"/>
      <c r="F243" s="2"/>
    </row>
    <row r="244" spans="4:6" ht="15.75" customHeight="1">
      <c r="D244" s="2"/>
      <c r="E244" s="2"/>
      <c r="F244" s="2"/>
    </row>
    <row r="245" spans="4:6" ht="15.75" customHeight="1">
      <c r="D245" s="2"/>
      <c r="E245" s="2"/>
      <c r="F245" s="2"/>
    </row>
    <row r="246" spans="4:6" ht="15.75" customHeight="1">
      <c r="D246" s="2"/>
      <c r="E246" s="2"/>
      <c r="F246" s="2"/>
    </row>
    <row r="247" spans="4:6" ht="15.75" customHeight="1">
      <c r="D247" s="2"/>
      <c r="E247" s="2"/>
      <c r="F247" s="2"/>
    </row>
    <row r="248" spans="4:6" ht="15.75" customHeight="1">
      <c r="D248" s="2"/>
      <c r="E248" s="2"/>
      <c r="F248" s="2"/>
    </row>
    <row r="249" spans="4:6" ht="15.75" customHeight="1">
      <c r="D249" s="2"/>
      <c r="E249" s="2"/>
      <c r="F249" s="2"/>
    </row>
    <row r="250" spans="4:6" ht="15.75" customHeight="1">
      <c r="D250" s="2"/>
      <c r="E250" s="2"/>
      <c r="F250" s="2"/>
    </row>
    <row r="251" spans="4:6" ht="15.75" customHeight="1">
      <c r="D251" s="2"/>
      <c r="E251" s="2"/>
      <c r="F251" s="2"/>
    </row>
    <row r="252" spans="4:6" ht="15.75" customHeight="1">
      <c r="D252" s="2"/>
      <c r="E252" s="2"/>
      <c r="F252" s="2"/>
    </row>
    <row r="253" spans="4:6" ht="15.75" customHeight="1">
      <c r="D253" s="2"/>
      <c r="E253" s="2"/>
      <c r="F253" s="2"/>
    </row>
    <row r="254" spans="4:6" ht="15.75" customHeight="1">
      <c r="D254" s="2"/>
      <c r="E254" s="2"/>
      <c r="F254" s="2"/>
    </row>
    <row r="255" spans="4:6" ht="15.75" customHeight="1">
      <c r="D255" s="2"/>
      <c r="E255" s="2"/>
      <c r="F255" s="2"/>
    </row>
    <row r="256" spans="4:6" ht="15.75" customHeight="1">
      <c r="D256" s="2"/>
      <c r="E256" s="2"/>
      <c r="F256" s="2"/>
    </row>
    <row r="257" spans="4:6" ht="15.75" customHeight="1">
      <c r="D257" s="2"/>
      <c r="E257" s="2"/>
      <c r="F257" s="2"/>
    </row>
    <row r="258" spans="4:6" ht="15.75" customHeight="1">
      <c r="D258" s="2"/>
      <c r="E258" s="2"/>
      <c r="F258" s="2"/>
    </row>
    <row r="259" spans="4:6" ht="15.75" customHeight="1">
      <c r="D259" s="2"/>
      <c r="E259" s="2"/>
      <c r="F259" s="2"/>
    </row>
    <row r="260" spans="4:6" ht="15.75" customHeight="1">
      <c r="D260" s="2"/>
      <c r="E260" s="2"/>
      <c r="F260" s="2"/>
    </row>
    <row r="261" spans="4:6" ht="15.75" customHeight="1">
      <c r="D261" s="2"/>
      <c r="E261" s="2"/>
      <c r="F261" s="2"/>
    </row>
    <row r="262" spans="4:6" ht="15.75" customHeight="1">
      <c r="D262" s="2"/>
      <c r="E262" s="2"/>
      <c r="F262" s="2"/>
    </row>
    <row r="263" spans="4:6" ht="15.75" customHeight="1">
      <c r="D263" s="2"/>
      <c r="E263" s="2"/>
      <c r="F263" s="2"/>
    </row>
    <row r="264" spans="4:6" ht="15.75" customHeight="1">
      <c r="D264" s="2"/>
      <c r="E264" s="2"/>
      <c r="F264" s="2"/>
    </row>
    <row r="265" spans="4:6" ht="15.75" customHeight="1">
      <c r="D265" s="2"/>
      <c r="E265" s="2"/>
      <c r="F265" s="2"/>
    </row>
    <row r="266" spans="4:6" ht="15.75" customHeight="1">
      <c r="D266" s="2"/>
      <c r="E266" s="2"/>
      <c r="F266" s="2"/>
    </row>
    <row r="267" spans="4:6" ht="15.75" customHeight="1">
      <c r="D267" s="2"/>
      <c r="E267" s="2"/>
      <c r="F267" s="2"/>
    </row>
    <row r="268" spans="4:6" ht="15.75" customHeight="1">
      <c r="D268" s="2"/>
      <c r="E268" s="2"/>
      <c r="F268" s="2"/>
    </row>
    <row r="269" spans="4:6" ht="15.75" customHeight="1">
      <c r="D269" s="2"/>
      <c r="E269" s="2"/>
      <c r="F269" s="2"/>
    </row>
    <row r="270" spans="4:6" ht="15.75" customHeight="1">
      <c r="D270" s="2"/>
      <c r="E270" s="2"/>
      <c r="F270" s="2"/>
    </row>
    <row r="271" spans="4:6" ht="15.75" customHeight="1">
      <c r="D271" s="2"/>
      <c r="E271" s="2"/>
      <c r="F271" s="2"/>
    </row>
    <row r="272" spans="4:6" ht="15.75" customHeight="1">
      <c r="D272" s="2"/>
      <c r="E272" s="2"/>
      <c r="F272" s="2"/>
    </row>
    <row r="273" spans="4:6" ht="15.75" customHeight="1">
      <c r="D273" s="2"/>
      <c r="E273" s="2"/>
      <c r="F273" s="2"/>
    </row>
    <row r="274" spans="4:6" ht="15.75" customHeight="1">
      <c r="D274" s="2"/>
      <c r="E274" s="2"/>
      <c r="F274" s="2"/>
    </row>
    <row r="275" spans="4:6" ht="15.75" customHeight="1">
      <c r="D275" s="2"/>
      <c r="E275" s="2"/>
      <c r="F275" s="2"/>
    </row>
    <row r="276" spans="4:6" ht="15.75" customHeight="1">
      <c r="D276" s="2"/>
      <c r="E276" s="2"/>
      <c r="F276" s="2"/>
    </row>
    <row r="277" spans="4:6" ht="15.75" customHeight="1">
      <c r="D277" s="2"/>
      <c r="E277" s="2"/>
      <c r="F277" s="2"/>
    </row>
    <row r="278" spans="4:6" ht="15.75" customHeight="1">
      <c r="D278" s="2"/>
      <c r="E278" s="2"/>
      <c r="F278" s="2"/>
    </row>
    <row r="279" spans="4:6" ht="15.75" customHeight="1">
      <c r="D279" s="2"/>
      <c r="E279" s="2"/>
      <c r="F279" s="2"/>
    </row>
    <row r="280" spans="4:6" ht="15.75" customHeight="1">
      <c r="D280" s="2"/>
      <c r="E280" s="2"/>
      <c r="F280" s="2"/>
    </row>
    <row r="281" spans="4:6" ht="15.75" customHeight="1">
      <c r="D281" s="2"/>
      <c r="E281" s="2"/>
      <c r="F281" s="2"/>
    </row>
    <row r="282" spans="4:6" ht="15.75" customHeight="1">
      <c r="D282" s="2"/>
      <c r="E282" s="2"/>
      <c r="F282" s="2"/>
    </row>
    <row r="283" spans="4:6" ht="15.75" customHeight="1">
      <c r="D283" s="2"/>
      <c r="E283" s="2"/>
      <c r="F283" s="2"/>
    </row>
    <row r="284" spans="4:6" ht="15.75" customHeight="1">
      <c r="D284" s="2"/>
      <c r="E284" s="2"/>
      <c r="F284" s="2"/>
    </row>
    <row r="285" spans="4:6" ht="15.75" customHeight="1">
      <c r="D285" s="2"/>
      <c r="E285" s="2"/>
      <c r="F285" s="2"/>
    </row>
    <row r="286" spans="4:6" ht="15.75" customHeight="1">
      <c r="D286" s="2"/>
      <c r="E286" s="2"/>
      <c r="F286" s="2"/>
    </row>
    <row r="287" spans="4:6" ht="15.75" customHeight="1">
      <c r="D287" s="2"/>
      <c r="E287" s="2"/>
      <c r="F287" s="2"/>
    </row>
    <row r="288" spans="4:6" ht="15.75" customHeight="1">
      <c r="D288" s="2"/>
      <c r="E288" s="2"/>
      <c r="F288" s="2"/>
    </row>
    <row r="289" spans="4:6" ht="15.75" customHeight="1">
      <c r="D289" s="2"/>
      <c r="E289" s="2"/>
      <c r="F289" s="2"/>
    </row>
    <row r="290" spans="4:6" ht="15.75" customHeight="1">
      <c r="D290" s="2"/>
      <c r="E290" s="2"/>
      <c r="F290" s="2"/>
    </row>
    <row r="291" spans="4:6" ht="15.75" customHeight="1">
      <c r="D291" s="2"/>
      <c r="E291" s="2"/>
      <c r="F291" s="2"/>
    </row>
    <row r="292" spans="4:6" ht="15.75" customHeight="1">
      <c r="D292" s="2"/>
      <c r="E292" s="2"/>
      <c r="F292" s="2"/>
    </row>
    <row r="293" spans="4:6" ht="15.75" customHeight="1">
      <c r="D293" s="2"/>
      <c r="E293" s="2"/>
      <c r="F293" s="2"/>
    </row>
    <row r="294" spans="4:6" ht="15.75" customHeight="1">
      <c r="D294" s="2"/>
      <c r="E294" s="2"/>
      <c r="F294" s="2"/>
    </row>
    <row r="295" spans="4:6" ht="15.75" customHeight="1">
      <c r="D295" s="2"/>
      <c r="E295" s="2"/>
      <c r="F295" s="2"/>
    </row>
    <row r="296" spans="4:6" ht="15.75" customHeight="1">
      <c r="D296" s="2"/>
      <c r="E296" s="2"/>
      <c r="F296" s="2"/>
    </row>
    <row r="297" spans="4:6" ht="15.75" customHeight="1">
      <c r="D297" s="2"/>
      <c r="E297" s="2"/>
      <c r="F297" s="2"/>
    </row>
    <row r="298" spans="4:6" ht="15.75" customHeight="1">
      <c r="D298" s="2"/>
      <c r="E298" s="2"/>
      <c r="F298" s="2"/>
    </row>
    <row r="299" spans="4:6" ht="15.75" customHeight="1">
      <c r="D299" s="2"/>
      <c r="E299" s="2"/>
      <c r="F299" s="2"/>
    </row>
    <row r="300" spans="4:6" ht="15.75" customHeight="1">
      <c r="D300" s="2"/>
      <c r="E300" s="2"/>
      <c r="F300" s="2"/>
    </row>
    <row r="301" spans="4:6" ht="15.75" customHeight="1">
      <c r="D301" s="2"/>
      <c r="E301" s="2"/>
      <c r="F301" s="2"/>
    </row>
    <row r="302" spans="4:6" ht="15.75" customHeight="1">
      <c r="D302" s="2"/>
      <c r="E302" s="2"/>
      <c r="F302" s="2"/>
    </row>
    <row r="303" spans="4:6" ht="15.75" customHeight="1">
      <c r="D303" s="2"/>
      <c r="E303" s="2"/>
      <c r="F303" s="2"/>
    </row>
    <row r="304" spans="4:6" ht="15.75" customHeight="1">
      <c r="D304" s="2"/>
      <c r="E304" s="2"/>
      <c r="F304" s="2"/>
    </row>
    <row r="305" spans="4:6" ht="15.75" customHeight="1">
      <c r="D305" s="2"/>
      <c r="E305" s="2"/>
      <c r="F305" s="2"/>
    </row>
    <row r="306" spans="4:6" ht="15.75" customHeight="1">
      <c r="D306" s="2"/>
      <c r="E306" s="2"/>
      <c r="F306" s="2"/>
    </row>
    <row r="307" spans="4:6" ht="15.75" customHeight="1">
      <c r="D307" s="2"/>
      <c r="E307" s="2"/>
      <c r="F307" s="2"/>
    </row>
    <row r="308" spans="4:6" ht="15.75" customHeight="1">
      <c r="D308" s="2"/>
      <c r="E308" s="2"/>
      <c r="F308" s="2"/>
    </row>
    <row r="309" spans="4:6" ht="15.75" customHeight="1">
      <c r="D309" s="2"/>
      <c r="E309" s="2"/>
      <c r="F309" s="2"/>
    </row>
    <row r="310" spans="4:6" ht="15.75" customHeight="1">
      <c r="D310" s="2"/>
      <c r="E310" s="2"/>
      <c r="F310" s="2"/>
    </row>
    <row r="311" spans="4:6" ht="15.75" customHeight="1">
      <c r="D311" s="2"/>
      <c r="E311" s="2"/>
      <c r="F311" s="2"/>
    </row>
    <row r="312" spans="4:6" ht="15.75" customHeight="1">
      <c r="D312" s="2"/>
      <c r="E312" s="2"/>
      <c r="F312" s="2"/>
    </row>
    <row r="313" spans="4:6" ht="15.75" customHeight="1">
      <c r="D313" s="2"/>
      <c r="E313" s="2"/>
      <c r="F313" s="2"/>
    </row>
    <row r="314" spans="4:6" ht="15.75" customHeight="1">
      <c r="D314" s="2"/>
      <c r="E314" s="2"/>
      <c r="F314" s="2"/>
    </row>
    <row r="315" spans="4:6" ht="15.75" customHeight="1">
      <c r="D315" s="2"/>
      <c r="E315" s="2"/>
      <c r="F315" s="2"/>
    </row>
    <row r="316" spans="4:6" ht="15.75" customHeight="1">
      <c r="D316" s="2"/>
      <c r="E316" s="2"/>
      <c r="F316" s="2"/>
    </row>
    <row r="317" spans="4:6" ht="15.75" customHeight="1">
      <c r="D317" s="2"/>
      <c r="E317" s="2"/>
      <c r="F317" s="2"/>
    </row>
    <row r="318" spans="4:6" ht="15.75" customHeight="1">
      <c r="D318" s="2"/>
      <c r="E318" s="2"/>
      <c r="F318" s="2"/>
    </row>
    <row r="319" spans="4:6" ht="15.75" customHeight="1">
      <c r="D319" s="2"/>
      <c r="E319" s="2"/>
      <c r="F319" s="2"/>
    </row>
    <row r="320" spans="4:6" ht="15.75" customHeight="1">
      <c r="D320" s="2"/>
      <c r="E320" s="2"/>
      <c r="F320" s="2"/>
    </row>
    <row r="321" spans="4:6" ht="15.75" customHeight="1">
      <c r="D321" s="2"/>
      <c r="E321" s="2"/>
      <c r="F321" s="2"/>
    </row>
    <row r="322" spans="4:6" ht="15.75" customHeight="1">
      <c r="D322" s="2"/>
      <c r="E322" s="2"/>
      <c r="F322" s="2"/>
    </row>
    <row r="323" spans="4:6" ht="15.75" customHeight="1">
      <c r="D323" s="2"/>
      <c r="E323" s="2"/>
      <c r="F323" s="2"/>
    </row>
    <row r="324" spans="4:6" ht="15.75" customHeight="1">
      <c r="D324" s="2"/>
      <c r="E324" s="2"/>
      <c r="F324" s="2"/>
    </row>
    <row r="325" spans="4:6" ht="15.75" customHeight="1">
      <c r="D325" s="2"/>
      <c r="E325" s="2"/>
      <c r="F325" s="2"/>
    </row>
    <row r="326" spans="4:6" ht="15.75" customHeight="1">
      <c r="D326" s="2"/>
      <c r="E326" s="2"/>
      <c r="F326" s="2"/>
    </row>
    <row r="327" spans="4:6" ht="15.75" customHeight="1">
      <c r="D327" s="2"/>
      <c r="E327" s="2"/>
      <c r="F327" s="2"/>
    </row>
    <row r="328" spans="4:6" ht="15.75" customHeight="1">
      <c r="D328" s="2"/>
      <c r="E328" s="2"/>
      <c r="F328" s="2"/>
    </row>
    <row r="329" spans="4:6" ht="15.75" customHeight="1">
      <c r="D329" s="2"/>
      <c r="E329" s="2"/>
      <c r="F329" s="2"/>
    </row>
    <row r="330" spans="4:6" ht="15.75" customHeight="1">
      <c r="D330" s="2"/>
      <c r="E330" s="2"/>
      <c r="F330" s="2"/>
    </row>
    <row r="331" spans="4:6" ht="15.75" customHeight="1">
      <c r="D331" s="2"/>
      <c r="E331" s="2"/>
      <c r="F331" s="2"/>
    </row>
    <row r="332" spans="4:6" ht="15.75" customHeight="1">
      <c r="D332" s="2"/>
      <c r="E332" s="2"/>
      <c r="F332" s="2"/>
    </row>
    <row r="333" spans="4:6" ht="15.75" customHeight="1">
      <c r="D333" s="2"/>
      <c r="E333" s="2"/>
      <c r="F333" s="2"/>
    </row>
    <row r="334" spans="4:6" ht="15.75" customHeight="1">
      <c r="D334" s="2"/>
      <c r="E334" s="2"/>
      <c r="F334" s="2"/>
    </row>
    <row r="335" spans="4:6" ht="15.75" customHeight="1">
      <c r="D335" s="2"/>
      <c r="E335" s="2"/>
      <c r="F335" s="2"/>
    </row>
    <row r="336" spans="4:6" ht="15.75" customHeight="1">
      <c r="D336" s="2"/>
      <c r="E336" s="2"/>
      <c r="F336" s="2"/>
    </row>
    <row r="337" spans="4:6" ht="15.75" customHeight="1">
      <c r="D337" s="2"/>
      <c r="E337" s="2"/>
      <c r="F337" s="2"/>
    </row>
    <row r="338" spans="4:6" ht="15.75" customHeight="1">
      <c r="D338" s="2"/>
      <c r="E338" s="2"/>
      <c r="F338" s="2"/>
    </row>
    <row r="339" spans="4:6" ht="15.75" customHeight="1">
      <c r="D339" s="2"/>
      <c r="E339" s="2"/>
      <c r="F339" s="2"/>
    </row>
    <row r="340" spans="4:6" ht="15.75" customHeight="1">
      <c r="D340" s="2"/>
      <c r="E340" s="2"/>
      <c r="F340" s="2"/>
    </row>
    <row r="341" spans="4:6" ht="15.75" customHeight="1">
      <c r="D341" s="2"/>
      <c r="E341" s="2"/>
      <c r="F341" s="2"/>
    </row>
    <row r="342" spans="4:6" ht="15.75" customHeight="1">
      <c r="D342" s="2"/>
      <c r="E342" s="2"/>
      <c r="F342" s="2"/>
    </row>
    <row r="343" spans="4:6" ht="15.75" customHeight="1">
      <c r="D343" s="2"/>
      <c r="E343" s="2"/>
      <c r="F343" s="2"/>
    </row>
    <row r="344" spans="4:6" ht="15.75" customHeight="1">
      <c r="D344" s="2"/>
      <c r="E344" s="2"/>
      <c r="F344" s="2"/>
    </row>
    <row r="345" spans="4:6" ht="15.75" customHeight="1">
      <c r="D345" s="2"/>
      <c r="E345" s="2"/>
      <c r="F345" s="2"/>
    </row>
    <row r="346" spans="4:6" ht="15.75" customHeight="1">
      <c r="D346" s="2"/>
      <c r="E346" s="2"/>
      <c r="F346" s="2"/>
    </row>
    <row r="347" spans="4:6" ht="15.75" customHeight="1">
      <c r="D347" s="2"/>
      <c r="E347" s="2"/>
      <c r="F347" s="2"/>
    </row>
    <row r="348" spans="4:6" ht="15.75" customHeight="1">
      <c r="D348" s="2"/>
      <c r="E348" s="2"/>
      <c r="F348" s="2"/>
    </row>
    <row r="349" spans="4:6" ht="15.75" customHeight="1">
      <c r="D349" s="2"/>
      <c r="E349" s="2"/>
      <c r="F349" s="2"/>
    </row>
    <row r="350" spans="4:6" ht="15.75" customHeight="1">
      <c r="D350" s="2"/>
      <c r="E350" s="2"/>
      <c r="F350" s="2"/>
    </row>
    <row r="351" spans="4:6" ht="15.75" customHeight="1">
      <c r="D351" s="2"/>
      <c r="E351" s="2"/>
      <c r="F351" s="2"/>
    </row>
    <row r="352" spans="4:6" ht="15.75" customHeight="1">
      <c r="D352" s="2"/>
      <c r="E352" s="2"/>
      <c r="F352" s="2"/>
    </row>
    <row r="353" spans="4:6" ht="15.75" customHeight="1">
      <c r="D353" s="2"/>
      <c r="E353" s="2"/>
      <c r="F353" s="2"/>
    </row>
    <row r="354" spans="4:6" ht="15.75" customHeight="1">
      <c r="D354" s="2"/>
      <c r="E354" s="2"/>
      <c r="F354" s="2"/>
    </row>
    <row r="355" spans="4:6" ht="15.75" customHeight="1">
      <c r="D355" s="2"/>
      <c r="E355" s="2"/>
      <c r="F355" s="2"/>
    </row>
    <row r="356" spans="4:6" ht="15.75" customHeight="1">
      <c r="D356" s="2"/>
      <c r="E356" s="2"/>
      <c r="F356" s="2"/>
    </row>
    <row r="357" spans="4:6" ht="15.75" customHeight="1">
      <c r="D357" s="2"/>
      <c r="E357" s="2"/>
      <c r="F357" s="2"/>
    </row>
    <row r="358" spans="4:6" ht="15.75" customHeight="1">
      <c r="D358" s="2"/>
      <c r="E358" s="2"/>
      <c r="F358" s="2"/>
    </row>
    <row r="359" spans="4:6" ht="15.75" customHeight="1">
      <c r="D359" s="2"/>
      <c r="E359" s="2"/>
      <c r="F359" s="2"/>
    </row>
    <row r="360" spans="4:6" ht="15.75" customHeight="1">
      <c r="D360" s="2"/>
      <c r="E360" s="2"/>
      <c r="F360" s="2"/>
    </row>
    <row r="361" spans="4:6" ht="15.75" customHeight="1">
      <c r="D361" s="2"/>
      <c r="E361" s="2"/>
      <c r="F361" s="2"/>
    </row>
    <row r="362" spans="4:6" ht="15.75" customHeight="1">
      <c r="D362" s="2"/>
      <c r="E362" s="2"/>
      <c r="F362" s="2"/>
    </row>
    <row r="363" spans="4:6" ht="15.75" customHeight="1">
      <c r="D363" s="2"/>
      <c r="E363" s="2"/>
      <c r="F363" s="2"/>
    </row>
    <row r="364" spans="4:6" ht="15.75" customHeight="1">
      <c r="D364" s="2"/>
      <c r="E364" s="2"/>
      <c r="F364" s="2"/>
    </row>
    <row r="365" spans="4:6" ht="15.75" customHeight="1">
      <c r="D365" s="2"/>
      <c r="E365" s="2"/>
      <c r="F365" s="2"/>
    </row>
    <row r="366" spans="4:6" ht="15.75" customHeight="1">
      <c r="D366" s="2"/>
      <c r="E366" s="2"/>
      <c r="F366" s="2"/>
    </row>
    <row r="367" spans="4:6" ht="15.75" customHeight="1">
      <c r="D367" s="2"/>
      <c r="E367" s="2"/>
      <c r="F367" s="2"/>
    </row>
    <row r="368" spans="4:6" ht="15.75" customHeight="1">
      <c r="D368" s="2"/>
      <c r="E368" s="2"/>
      <c r="F368" s="2"/>
    </row>
    <row r="369" spans="4:6" ht="15.75" customHeight="1">
      <c r="D369" s="2"/>
      <c r="E369" s="2"/>
      <c r="F369" s="2"/>
    </row>
    <row r="370" spans="4:6" ht="15.75" customHeight="1">
      <c r="D370" s="2"/>
      <c r="E370" s="2"/>
      <c r="F370" s="2"/>
    </row>
    <row r="371" spans="4:6" ht="15.75" customHeight="1">
      <c r="D371" s="2"/>
      <c r="E371" s="2"/>
      <c r="F371" s="2"/>
    </row>
    <row r="372" spans="4:6" ht="15.75" customHeight="1">
      <c r="D372" s="2"/>
      <c r="E372" s="2"/>
      <c r="F372" s="2"/>
    </row>
    <row r="373" spans="4:6" ht="15.75" customHeight="1">
      <c r="D373" s="2"/>
      <c r="E373" s="2"/>
      <c r="F373" s="2"/>
    </row>
    <row r="374" spans="4:6" ht="15.75" customHeight="1">
      <c r="D374" s="2"/>
      <c r="E374" s="2"/>
      <c r="F374" s="2"/>
    </row>
    <row r="375" spans="4:6" ht="15.75" customHeight="1">
      <c r="D375" s="2"/>
      <c r="E375" s="2"/>
      <c r="F375" s="2"/>
    </row>
    <row r="376" spans="4:6" ht="15.75" customHeight="1">
      <c r="D376" s="2"/>
      <c r="E376" s="2"/>
      <c r="F376" s="2"/>
    </row>
    <row r="377" spans="4:6" ht="15.75" customHeight="1">
      <c r="D377" s="2"/>
      <c r="E377" s="2"/>
      <c r="F377" s="2"/>
    </row>
    <row r="378" spans="4:6" ht="15.75" customHeight="1">
      <c r="D378" s="2"/>
      <c r="E378" s="2"/>
      <c r="F378" s="2"/>
    </row>
    <row r="379" spans="4:6" ht="15.75" customHeight="1">
      <c r="D379" s="2"/>
      <c r="E379" s="2"/>
      <c r="F379" s="2"/>
    </row>
    <row r="380" spans="4:6" ht="15.75" customHeight="1">
      <c r="D380" s="2"/>
      <c r="E380" s="2"/>
      <c r="F380" s="2"/>
    </row>
    <row r="381" spans="4:6" ht="15.75" customHeight="1">
      <c r="D381" s="2"/>
      <c r="E381" s="2"/>
      <c r="F381" s="2"/>
    </row>
    <row r="382" spans="4:6" ht="15.75" customHeight="1">
      <c r="D382" s="2"/>
      <c r="E382" s="2"/>
      <c r="F382" s="2"/>
    </row>
    <row r="383" spans="4:6" ht="15.75" customHeight="1">
      <c r="D383" s="2"/>
      <c r="E383" s="2"/>
      <c r="F383" s="2"/>
    </row>
    <row r="384" spans="4:6" ht="15.75" customHeight="1">
      <c r="D384" s="2"/>
      <c r="E384" s="2"/>
      <c r="F384" s="2"/>
    </row>
    <row r="385" spans="4:6" ht="15.75" customHeight="1">
      <c r="D385" s="2"/>
      <c r="E385" s="2"/>
      <c r="F385" s="2"/>
    </row>
    <row r="386" spans="4:6" ht="15.75" customHeight="1">
      <c r="D386" s="2"/>
      <c r="E386" s="2"/>
      <c r="F386" s="2"/>
    </row>
    <row r="387" spans="4:6" ht="15.75" customHeight="1">
      <c r="D387" s="2"/>
      <c r="E387" s="2"/>
      <c r="F387" s="2"/>
    </row>
    <row r="388" spans="4:6" ht="15.75" customHeight="1">
      <c r="D388" s="2"/>
      <c r="E388" s="2"/>
      <c r="F388" s="2"/>
    </row>
    <row r="389" spans="4:6" ht="15.75" customHeight="1">
      <c r="D389" s="2"/>
      <c r="E389" s="2"/>
      <c r="F389" s="2"/>
    </row>
    <row r="390" spans="4:6" ht="15.75" customHeight="1">
      <c r="D390" s="2"/>
      <c r="E390" s="2"/>
      <c r="F390" s="2"/>
    </row>
    <row r="391" spans="4:6" ht="15.75" customHeight="1">
      <c r="D391" s="2"/>
      <c r="E391" s="2"/>
      <c r="F391" s="2"/>
    </row>
    <row r="392" spans="4:6" ht="15.75" customHeight="1">
      <c r="D392" s="2"/>
      <c r="E392" s="2"/>
      <c r="F392" s="2"/>
    </row>
    <row r="393" spans="4:6" ht="15.75" customHeight="1">
      <c r="D393" s="2"/>
      <c r="E393" s="2"/>
      <c r="F393" s="2"/>
    </row>
    <row r="394" spans="4:6" ht="15.75" customHeight="1">
      <c r="D394" s="2"/>
      <c r="E394" s="2"/>
      <c r="F394" s="2"/>
    </row>
    <row r="395" spans="4:6" ht="15.75" customHeight="1">
      <c r="D395" s="2"/>
      <c r="E395" s="2"/>
      <c r="F395" s="2"/>
    </row>
    <row r="396" spans="4:6" ht="15.75" customHeight="1">
      <c r="D396" s="2"/>
      <c r="E396" s="2"/>
      <c r="F396" s="2"/>
    </row>
    <row r="397" spans="4:6" ht="15.75" customHeight="1">
      <c r="D397" s="2"/>
      <c r="E397" s="2"/>
      <c r="F397" s="2"/>
    </row>
    <row r="398" spans="4:6" ht="15.75" customHeight="1">
      <c r="D398" s="2"/>
      <c r="E398" s="2"/>
      <c r="F398" s="2"/>
    </row>
    <row r="399" spans="4:6" ht="15.75" customHeight="1">
      <c r="D399" s="2"/>
      <c r="E399" s="2"/>
      <c r="F399" s="2"/>
    </row>
    <row r="400" spans="4:6" ht="15.75" customHeight="1">
      <c r="D400" s="2"/>
      <c r="E400" s="2"/>
      <c r="F400" s="2"/>
    </row>
    <row r="401" spans="4:6" ht="15.75" customHeight="1">
      <c r="D401" s="2"/>
      <c r="E401" s="2"/>
      <c r="F401" s="2"/>
    </row>
    <row r="402" spans="4:6" ht="15.75" customHeight="1">
      <c r="D402" s="2"/>
      <c r="E402" s="2"/>
      <c r="F402" s="2"/>
    </row>
    <row r="403" spans="4:6" ht="15.75" customHeight="1">
      <c r="D403" s="2"/>
      <c r="E403" s="2"/>
      <c r="F403" s="2"/>
    </row>
    <row r="404" spans="4:6" ht="15.75" customHeight="1">
      <c r="D404" s="2"/>
      <c r="E404" s="2"/>
      <c r="F404" s="2"/>
    </row>
    <row r="405" spans="4:6" ht="15.75" customHeight="1">
      <c r="D405" s="2"/>
      <c r="E405" s="2"/>
      <c r="F405" s="2"/>
    </row>
    <row r="406" spans="4:6" ht="15.75" customHeight="1">
      <c r="D406" s="2"/>
      <c r="E406" s="2"/>
      <c r="F406" s="2"/>
    </row>
    <row r="407" spans="4:6" ht="15.75" customHeight="1">
      <c r="D407" s="2"/>
      <c r="E407" s="2"/>
      <c r="F407" s="2"/>
    </row>
    <row r="408" spans="4:6" ht="15.75" customHeight="1">
      <c r="D408" s="2"/>
      <c r="E408" s="2"/>
      <c r="F408" s="2"/>
    </row>
    <row r="409" spans="4:6" ht="15.75" customHeight="1">
      <c r="D409" s="2"/>
      <c r="E409" s="2"/>
      <c r="F409" s="2"/>
    </row>
    <row r="410" spans="4:6" ht="15.75" customHeight="1">
      <c r="D410" s="2"/>
      <c r="E410" s="2"/>
      <c r="F410" s="2"/>
    </row>
    <row r="411" spans="4:6" ht="15.75" customHeight="1">
      <c r="D411" s="2"/>
      <c r="E411" s="2"/>
      <c r="F411" s="2"/>
    </row>
    <row r="412" spans="4:6" ht="15.75" customHeight="1">
      <c r="D412" s="2"/>
      <c r="E412" s="2"/>
      <c r="F412" s="2"/>
    </row>
    <row r="413" spans="4:6" ht="15.75" customHeight="1">
      <c r="D413" s="2"/>
      <c r="E413" s="2"/>
      <c r="F413" s="2"/>
    </row>
    <row r="414" spans="4:6" ht="15.75" customHeight="1">
      <c r="D414" s="2"/>
      <c r="E414" s="2"/>
      <c r="F414" s="2"/>
    </row>
    <row r="415" spans="4:6" ht="15.75" customHeight="1">
      <c r="D415" s="2"/>
      <c r="E415" s="2"/>
      <c r="F415" s="2"/>
    </row>
    <row r="416" spans="4:6" ht="15.75" customHeight="1">
      <c r="D416" s="2"/>
      <c r="E416" s="2"/>
      <c r="F416" s="2"/>
    </row>
    <row r="417" spans="4:6" ht="15.75" customHeight="1">
      <c r="D417" s="2"/>
      <c r="E417" s="2"/>
      <c r="F417" s="2"/>
    </row>
    <row r="418" spans="4:6" ht="15.75" customHeight="1">
      <c r="D418" s="2"/>
      <c r="E418" s="2"/>
      <c r="F418" s="2"/>
    </row>
    <row r="419" spans="4:6" ht="15.75" customHeight="1">
      <c r="D419" s="2"/>
      <c r="E419" s="2"/>
      <c r="F419" s="2"/>
    </row>
    <row r="420" spans="4:6" ht="15.75" customHeight="1">
      <c r="D420" s="2"/>
      <c r="E420" s="2"/>
      <c r="F420" s="2"/>
    </row>
    <row r="421" spans="4:6" ht="15.75" customHeight="1">
      <c r="D421" s="2"/>
      <c r="E421" s="2"/>
      <c r="F421" s="2"/>
    </row>
    <row r="422" spans="4:6" ht="15.75" customHeight="1">
      <c r="D422" s="2"/>
      <c r="E422" s="2"/>
      <c r="F422" s="2"/>
    </row>
    <row r="423" spans="4:6" ht="15.75" customHeight="1">
      <c r="D423" s="2"/>
      <c r="E423" s="2"/>
      <c r="F423" s="2"/>
    </row>
    <row r="424" spans="4:6" ht="15.75" customHeight="1">
      <c r="D424" s="2"/>
      <c r="E424" s="2"/>
      <c r="F424" s="2"/>
    </row>
    <row r="425" spans="4:6" ht="15.75" customHeight="1">
      <c r="D425" s="2"/>
      <c r="E425" s="2"/>
      <c r="F425" s="2"/>
    </row>
    <row r="426" spans="4:6" ht="15.75" customHeight="1">
      <c r="D426" s="2"/>
      <c r="E426" s="2"/>
      <c r="F426" s="2"/>
    </row>
    <row r="427" spans="4:6" ht="15.75" customHeight="1">
      <c r="D427" s="2"/>
      <c r="E427" s="2"/>
      <c r="F427" s="2"/>
    </row>
    <row r="428" spans="4:6" ht="15.75" customHeight="1">
      <c r="D428" s="2"/>
      <c r="E428" s="2"/>
      <c r="F428" s="2"/>
    </row>
    <row r="429" spans="4:6" ht="15.75" customHeight="1">
      <c r="D429" s="2"/>
      <c r="E429" s="2"/>
      <c r="F429" s="2"/>
    </row>
    <row r="430" spans="4:6" ht="15.75" customHeight="1">
      <c r="D430" s="2"/>
      <c r="E430" s="2"/>
      <c r="F430" s="2"/>
    </row>
    <row r="431" spans="4:6" ht="15.75" customHeight="1">
      <c r="D431" s="2"/>
      <c r="E431" s="2"/>
      <c r="F431" s="2"/>
    </row>
    <row r="432" spans="4:6" ht="15.75" customHeight="1">
      <c r="D432" s="2"/>
      <c r="E432" s="2"/>
      <c r="F432" s="2"/>
    </row>
    <row r="433" spans="4:6" ht="15.75" customHeight="1">
      <c r="D433" s="2"/>
      <c r="E433" s="2"/>
      <c r="F433" s="2"/>
    </row>
    <row r="434" spans="4:6" ht="15.75" customHeight="1">
      <c r="D434" s="2"/>
      <c r="E434" s="2"/>
      <c r="F434" s="2"/>
    </row>
    <row r="435" spans="4:6" ht="15.75" customHeight="1">
      <c r="D435" s="2"/>
      <c r="E435" s="2"/>
      <c r="F435" s="2"/>
    </row>
    <row r="436" spans="4:6" ht="15.75" customHeight="1">
      <c r="D436" s="2"/>
      <c r="E436" s="2"/>
      <c r="F436" s="2"/>
    </row>
    <row r="437" spans="4:6" ht="15.75" customHeight="1">
      <c r="D437" s="2"/>
      <c r="E437" s="2"/>
      <c r="F437" s="2"/>
    </row>
    <row r="438" spans="4:6" ht="15.75" customHeight="1">
      <c r="D438" s="2"/>
      <c r="E438" s="2"/>
      <c r="F438" s="2"/>
    </row>
    <row r="439" spans="4:6" ht="15.75" customHeight="1">
      <c r="D439" s="2"/>
      <c r="E439" s="2"/>
      <c r="F439" s="2"/>
    </row>
    <row r="440" spans="4:6" ht="15.75" customHeight="1">
      <c r="D440" s="2"/>
      <c r="E440" s="2"/>
      <c r="F440" s="2"/>
    </row>
    <row r="441" spans="4:6" ht="15.75" customHeight="1">
      <c r="D441" s="2"/>
      <c r="E441" s="2"/>
      <c r="F441" s="2"/>
    </row>
    <row r="442" spans="4:6" ht="15.75" customHeight="1">
      <c r="D442" s="2"/>
      <c r="E442" s="2"/>
      <c r="F442" s="2"/>
    </row>
    <row r="443" spans="4:6" ht="15.75" customHeight="1">
      <c r="D443" s="2"/>
      <c r="E443" s="2"/>
      <c r="F443" s="2"/>
    </row>
    <row r="444" spans="4:6" ht="15.75" customHeight="1">
      <c r="D444" s="2"/>
      <c r="E444" s="2"/>
      <c r="F444" s="2"/>
    </row>
    <row r="445" spans="4:6" ht="15.75" customHeight="1">
      <c r="D445" s="2"/>
      <c r="E445" s="2"/>
      <c r="F445" s="2"/>
    </row>
    <row r="446" spans="4:6" ht="15.75" customHeight="1">
      <c r="D446" s="2"/>
      <c r="E446" s="2"/>
      <c r="F446" s="2"/>
    </row>
    <row r="447" spans="4:6" ht="15.75" customHeight="1">
      <c r="D447" s="2"/>
      <c r="E447" s="2"/>
      <c r="F447" s="2"/>
    </row>
    <row r="448" spans="4:6" ht="15.75" customHeight="1">
      <c r="D448" s="2"/>
      <c r="E448" s="2"/>
      <c r="F448" s="2"/>
    </row>
    <row r="449" spans="4:6" ht="15.75" customHeight="1">
      <c r="D449" s="2"/>
      <c r="E449" s="2"/>
      <c r="F449" s="2"/>
    </row>
    <row r="450" spans="4:6" ht="15.75" customHeight="1">
      <c r="D450" s="2"/>
      <c r="E450" s="2"/>
      <c r="F450" s="2"/>
    </row>
    <row r="451" spans="4:6" ht="15.75" customHeight="1">
      <c r="D451" s="2"/>
      <c r="E451" s="2"/>
      <c r="F451" s="2"/>
    </row>
    <row r="452" spans="4:6" ht="15.75" customHeight="1">
      <c r="D452" s="2"/>
      <c r="E452" s="2"/>
      <c r="F452" s="2"/>
    </row>
    <row r="453" spans="4:6" ht="15.75" customHeight="1">
      <c r="D453" s="2"/>
      <c r="E453" s="2"/>
      <c r="F453" s="2"/>
    </row>
    <row r="454" spans="4:6" ht="15.75" customHeight="1">
      <c r="D454" s="2"/>
      <c r="E454" s="2"/>
      <c r="F454" s="2"/>
    </row>
    <row r="455" spans="4:6" ht="15.75" customHeight="1">
      <c r="D455" s="2"/>
      <c r="E455" s="2"/>
      <c r="F455" s="2"/>
    </row>
    <row r="456" spans="4:6" ht="15.75" customHeight="1">
      <c r="D456" s="2"/>
      <c r="E456" s="2"/>
      <c r="F456" s="2"/>
    </row>
    <row r="457" spans="4:6" ht="15.75" customHeight="1">
      <c r="D457" s="2"/>
      <c r="E457" s="2"/>
      <c r="F457" s="2"/>
    </row>
    <row r="458" spans="4:6" ht="15.75" customHeight="1">
      <c r="D458" s="2"/>
      <c r="E458" s="2"/>
      <c r="F458" s="2"/>
    </row>
    <row r="459" spans="4:6" ht="15.75" customHeight="1">
      <c r="D459" s="2"/>
      <c r="E459" s="2"/>
      <c r="F459" s="2"/>
    </row>
    <row r="460" spans="4:6" ht="15.75" customHeight="1">
      <c r="D460" s="2"/>
      <c r="E460" s="2"/>
      <c r="F460" s="2"/>
    </row>
    <row r="461" spans="4:6" ht="15.75" customHeight="1">
      <c r="D461" s="2"/>
      <c r="E461" s="2"/>
      <c r="F461" s="2"/>
    </row>
    <row r="462" spans="4:6" ht="15.75" customHeight="1">
      <c r="D462" s="2"/>
      <c r="E462" s="2"/>
      <c r="F462" s="2"/>
    </row>
    <row r="463" spans="4:6" ht="15.75" customHeight="1">
      <c r="D463" s="2"/>
      <c r="E463" s="2"/>
      <c r="F463" s="2"/>
    </row>
    <row r="464" spans="4:6" ht="15.75" customHeight="1">
      <c r="D464" s="2"/>
      <c r="E464" s="2"/>
      <c r="F464" s="2"/>
    </row>
    <row r="465" spans="4:6" ht="15.75" customHeight="1">
      <c r="D465" s="2"/>
      <c r="E465" s="2"/>
      <c r="F465" s="2"/>
    </row>
    <row r="466" spans="4:6" ht="15.75" customHeight="1">
      <c r="D466" s="2"/>
      <c r="E466" s="2"/>
      <c r="F466" s="2"/>
    </row>
    <row r="467" spans="4:6" ht="15.75" customHeight="1">
      <c r="D467" s="2"/>
      <c r="E467" s="2"/>
      <c r="F467" s="2"/>
    </row>
    <row r="468" spans="4:6" ht="15.75" customHeight="1">
      <c r="D468" s="2"/>
      <c r="E468" s="2"/>
      <c r="F468" s="2"/>
    </row>
    <row r="469" spans="4:6" ht="15.75" customHeight="1">
      <c r="D469" s="2"/>
      <c r="E469" s="2"/>
      <c r="F469" s="2"/>
    </row>
    <row r="470" spans="4:6" ht="15.75" customHeight="1">
      <c r="D470" s="2"/>
      <c r="E470" s="2"/>
      <c r="F470" s="2"/>
    </row>
    <row r="471" spans="4:6" ht="15.75" customHeight="1">
      <c r="D471" s="2"/>
      <c r="E471" s="2"/>
      <c r="F471" s="2"/>
    </row>
    <row r="472" spans="4:6" ht="15.75" customHeight="1">
      <c r="D472" s="2"/>
      <c r="E472" s="2"/>
      <c r="F472" s="2"/>
    </row>
    <row r="473" spans="4:6" ht="15.75" customHeight="1">
      <c r="D473" s="2"/>
      <c r="E473" s="2"/>
      <c r="F473" s="2"/>
    </row>
    <row r="474" spans="4:6" ht="15.75" customHeight="1">
      <c r="D474" s="2"/>
      <c r="E474" s="2"/>
      <c r="F474" s="2"/>
    </row>
    <row r="475" spans="4:6" ht="15.75" customHeight="1">
      <c r="D475" s="2"/>
      <c r="E475" s="2"/>
      <c r="F475" s="2"/>
    </row>
    <row r="476" spans="4:6" ht="15.75" customHeight="1">
      <c r="D476" s="2"/>
      <c r="E476" s="2"/>
      <c r="F476" s="2"/>
    </row>
    <row r="477" spans="4:6" ht="15.75" customHeight="1">
      <c r="D477" s="2"/>
      <c r="E477" s="2"/>
      <c r="F477" s="2"/>
    </row>
    <row r="478" spans="4:6" ht="15.75" customHeight="1">
      <c r="D478" s="2"/>
      <c r="E478" s="2"/>
      <c r="F478" s="2"/>
    </row>
    <row r="479" spans="4:6" ht="15.75" customHeight="1">
      <c r="D479" s="2"/>
      <c r="E479" s="2"/>
      <c r="F479" s="2"/>
    </row>
    <row r="480" spans="4:6" ht="15.75" customHeight="1">
      <c r="D480" s="2"/>
      <c r="E480" s="2"/>
      <c r="F480" s="2"/>
    </row>
    <row r="481" spans="4:6" ht="15.75" customHeight="1">
      <c r="D481" s="2"/>
      <c r="E481" s="2"/>
      <c r="F481" s="2"/>
    </row>
    <row r="482" spans="4:6" ht="15.75" customHeight="1">
      <c r="D482" s="2"/>
      <c r="E482" s="2"/>
      <c r="F482" s="2"/>
    </row>
    <row r="483" spans="4:6" ht="15.75" customHeight="1">
      <c r="D483" s="2"/>
      <c r="E483" s="2"/>
      <c r="F483" s="2"/>
    </row>
    <row r="484" spans="4:6" ht="15.75" customHeight="1">
      <c r="D484" s="2"/>
      <c r="E484" s="2"/>
      <c r="F484" s="2"/>
    </row>
    <row r="485" spans="4:6" ht="15.75" customHeight="1">
      <c r="D485" s="2"/>
      <c r="E485" s="2"/>
      <c r="F485" s="2"/>
    </row>
    <row r="486" spans="4:6" ht="15.75" customHeight="1">
      <c r="D486" s="2"/>
      <c r="E486" s="2"/>
      <c r="F486" s="2"/>
    </row>
    <row r="487" spans="4:6" ht="15.75" customHeight="1">
      <c r="D487" s="2"/>
      <c r="E487" s="2"/>
      <c r="F487" s="2"/>
    </row>
    <row r="488" spans="4:6" ht="15.75" customHeight="1">
      <c r="D488" s="2"/>
      <c r="E488" s="2"/>
      <c r="F488" s="2"/>
    </row>
    <row r="489" spans="4:6" ht="15.75" customHeight="1">
      <c r="D489" s="2"/>
      <c r="E489" s="2"/>
      <c r="F489" s="2"/>
    </row>
    <row r="490" spans="4:6" ht="15.75" customHeight="1">
      <c r="D490" s="2"/>
      <c r="E490" s="2"/>
      <c r="F490" s="2"/>
    </row>
    <row r="491" spans="4:6" ht="15.75" customHeight="1">
      <c r="D491" s="2"/>
      <c r="E491" s="2"/>
      <c r="F491" s="2"/>
    </row>
    <row r="492" spans="4:6" ht="15.75" customHeight="1">
      <c r="D492" s="2"/>
      <c r="E492" s="2"/>
      <c r="F492" s="2"/>
    </row>
    <row r="493" spans="4:6" ht="15.75" customHeight="1">
      <c r="D493" s="2"/>
      <c r="E493" s="2"/>
      <c r="F493" s="2"/>
    </row>
    <row r="494" spans="4:6" ht="15.75" customHeight="1">
      <c r="D494" s="2"/>
      <c r="E494" s="2"/>
      <c r="F494" s="2"/>
    </row>
    <row r="495" spans="4:6" ht="15.75" customHeight="1">
      <c r="D495" s="2"/>
      <c r="E495" s="2"/>
      <c r="F495" s="2"/>
    </row>
    <row r="496" spans="4:6" ht="15.75" customHeight="1">
      <c r="D496" s="2"/>
      <c r="E496" s="2"/>
      <c r="F496" s="2"/>
    </row>
    <row r="497" spans="4:6" ht="15.75" customHeight="1">
      <c r="D497" s="2"/>
      <c r="E497" s="2"/>
      <c r="F497" s="2"/>
    </row>
    <row r="498" spans="4:6" ht="15.75" customHeight="1">
      <c r="D498" s="2"/>
      <c r="E498" s="2"/>
      <c r="F498" s="2"/>
    </row>
    <row r="499" spans="4:6" ht="15.75" customHeight="1">
      <c r="D499" s="2"/>
      <c r="E499" s="2"/>
      <c r="F499" s="2"/>
    </row>
    <row r="500" spans="4:6" ht="15.75" customHeight="1">
      <c r="D500" s="2"/>
      <c r="E500" s="2"/>
      <c r="F500" s="2"/>
    </row>
    <row r="501" spans="4:6" ht="15.75" customHeight="1">
      <c r="D501" s="2"/>
      <c r="E501" s="2"/>
      <c r="F501" s="2"/>
    </row>
    <row r="502" spans="4:6" ht="15.75" customHeight="1">
      <c r="D502" s="2"/>
      <c r="E502" s="2"/>
      <c r="F502" s="2"/>
    </row>
    <row r="503" spans="4:6" ht="15.75" customHeight="1">
      <c r="D503" s="2"/>
      <c r="E503" s="2"/>
      <c r="F503" s="2"/>
    </row>
    <row r="504" spans="4:6" ht="15.75" customHeight="1">
      <c r="D504" s="2"/>
      <c r="E504" s="2"/>
      <c r="F504" s="2"/>
    </row>
    <row r="505" spans="4:6" ht="15.75" customHeight="1">
      <c r="D505" s="2"/>
      <c r="E505" s="2"/>
      <c r="F505" s="2"/>
    </row>
    <row r="506" spans="4:6" ht="15.75" customHeight="1">
      <c r="D506" s="2"/>
      <c r="E506" s="2"/>
      <c r="F506" s="2"/>
    </row>
    <row r="507" spans="4:6" ht="15.75" customHeight="1">
      <c r="D507" s="2"/>
      <c r="E507" s="2"/>
      <c r="F507" s="2"/>
    </row>
    <row r="508" spans="4:6" ht="15.75" customHeight="1">
      <c r="D508" s="2"/>
      <c r="E508" s="2"/>
      <c r="F508" s="2"/>
    </row>
    <row r="509" spans="4:6" ht="15.75" customHeight="1">
      <c r="D509" s="2"/>
      <c r="E509" s="2"/>
      <c r="F509" s="2"/>
    </row>
    <row r="510" spans="4:6" ht="15.75" customHeight="1">
      <c r="D510" s="2"/>
      <c r="E510" s="2"/>
      <c r="F510" s="2"/>
    </row>
    <row r="511" spans="4:6" ht="15.75" customHeight="1">
      <c r="D511" s="2"/>
      <c r="E511" s="2"/>
      <c r="F511" s="2"/>
    </row>
    <row r="512" spans="4:6" ht="15.75" customHeight="1">
      <c r="D512" s="2"/>
      <c r="E512" s="2"/>
      <c r="F512" s="2"/>
    </row>
    <row r="513" spans="4:6" ht="15.75" customHeight="1">
      <c r="D513" s="2"/>
      <c r="E513" s="2"/>
      <c r="F513" s="2"/>
    </row>
    <row r="514" spans="4:6" ht="15.75" customHeight="1">
      <c r="D514" s="2"/>
      <c r="E514" s="2"/>
      <c r="F514" s="2"/>
    </row>
    <row r="515" spans="4:6" ht="15.75" customHeight="1">
      <c r="D515" s="2"/>
      <c r="E515" s="2"/>
      <c r="F515" s="2"/>
    </row>
    <row r="516" spans="4:6" ht="15.75" customHeight="1">
      <c r="D516" s="2"/>
      <c r="E516" s="2"/>
      <c r="F516" s="2"/>
    </row>
    <row r="517" spans="4:6" ht="15.75" customHeight="1">
      <c r="D517" s="2"/>
      <c r="E517" s="2"/>
      <c r="F517" s="2"/>
    </row>
    <row r="518" spans="4:6" ht="15.75" customHeight="1">
      <c r="D518" s="2"/>
      <c r="E518" s="2"/>
      <c r="F518" s="2"/>
    </row>
    <row r="519" spans="4:6" ht="15.75" customHeight="1">
      <c r="D519" s="2"/>
      <c r="E519" s="2"/>
      <c r="F519" s="2"/>
    </row>
    <row r="520" spans="4:6" ht="15.75" customHeight="1">
      <c r="D520" s="2"/>
      <c r="E520" s="2"/>
      <c r="F520" s="2"/>
    </row>
    <row r="521" spans="4:6" ht="15.75" customHeight="1">
      <c r="D521" s="2"/>
      <c r="E521" s="2"/>
      <c r="F521" s="2"/>
    </row>
    <row r="522" spans="4:6" ht="15.75" customHeight="1">
      <c r="D522" s="2"/>
      <c r="E522" s="2"/>
      <c r="F522" s="2"/>
    </row>
    <row r="523" spans="4:6" ht="15.75" customHeight="1">
      <c r="D523" s="2"/>
      <c r="E523" s="2"/>
      <c r="F523" s="2"/>
    </row>
    <row r="524" spans="4:6" ht="15.75" customHeight="1">
      <c r="D524" s="2"/>
      <c r="E524" s="2"/>
      <c r="F524" s="2"/>
    </row>
    <row r="525" spans="4:6" ht="15.75" customHeight="1">
      <c r="D525" s="2"/>
      <c r="E525" s="2"/>
      <c r="F525" s="2"/>
    </row>
    <row r="526" spans="4:6" ht="15.75" customHeight="1">
      <c r="D526" s="2"/>
      <c r="E526" s="2"/>
      <c r="F526" s="2"/>
    </row>
    <row r="527" spans="4:6" ht="15.75" customHeight="1">
      <c r="D527" s="2"/>
      <c r="E527" s="2"/>
      <c r="F527" s="2"/>
    </row>
    <row r="528" spans="4:6" ht="15.75" customHeight="1">
      <c r="D528" s="2"/>
      <c r="E528" s="2"/>
      <c r="F528" s="2"/>
    </row>
    <row r="529" spans="4:6" ht="15.75" customHeight="1">
      <c r="D529" s="2"/>
      <c r="E529" s="2"/>
      <c r="F529" s="2"/>
    </row>
    <row r="530" spans="4:6" ht="15.75" customHeight="1">
      <c r="D530" s="2"/>
      <c r="E530" s="2"/>
      <c r="F530" s="2"/>
    </row>
    <row r="531" spans="4:6" ht="15.75" customHeight="1">
      <c r="D531" s="2"/>
      <c r="E531" s="2"/>
      <c r="F531" s="2"/>
    </row>
    <row r="532" spans="4:6" ht="15.75" customHeight="1">
      <c r="D532" s="2"/>
      <c r="E532" s="2"/>
      <c r="F532" s="2"/>
    </row>
    <row r="533" spans="4:6" ht="15.75" customHeight="1">
      <c r="D533" s="2"/>
      <c r="E533" s="2"/>
      <c r="F533" s="2"/>
    </row>
    <row r="534" spans="4:6" ht="15.75" customHeight="1">
      <c r="D534" s="2"/>
      <c r="E534" s="2"/>
      <c r="F534" s="2"/>
    </row>
    <row r="535" spans="4:6" ht="15.75" customHeight="1">
      <c r="D535" s="2"/>
      <c r="E535" s="2"/>
      <c r="F535" s="2"/>
    </row>
    <row r="536" spans="4:6" ht="15.75" customHeight="1">
      <c r="D536" s="2"/>
      <c r="E536" s="2"/>
      <c r="F536" s="2"/>
    </row>
    <row r="537" spans="4:6" ht="15.75" customHeight="1">
      <c r="D537" s="2"/>
      <c r="E537" s="2"/>
      <c r="F537" s="2"/>
    </row>
    <row r="538" spans="4:6" ht="15.75" customHeight="1">
      <c r="D538" s="2"/>
      <c r="E538" s="2"/>
      <c r="F538" s="2"/>
    </row>
    <row r="539" spans="4:6" ht="15.75" customHeight="1">
      <c r="D539" s="2"/>
      <c r="E539" s="2"/>
      <c r="F539" s="2"/>
    </row>
    <row r="540" spans="4:6" ht="15.75" customHeight="1">
      <c r="D540" s="2"/>
      <c r="E540" s="2"/>
      <c r="F540" s="2"/>
    </row>
    <row r="541" spans="4:6" ht="15.75" customHeight="1">
      <c r="D541" s="2"/>
      <c r="E541" s="2"/>
      <c r="F541" s="2"/>
    </row>
    <row r="542" spans="4:6" ht="15.75" customHeight="1">
      <c r="D542" s="2"/>
      <c r="E542" s="2"/>
      <c r="F542" s="2"/>
    </row>
    <row r="543" spans="4:6" ht="15.75" customHeight="1">
      <c r="D543" s="2"/>
      <c r="E543" s="2"/>
      <c r="F543" s="2"/>
    </row>
    <row r="544" spans="4:6" ht="15.75" customHeight="1">
      <c r="D544" s="2"/>
      <c r="E544" s="2"/>
      <c r="F544" s="2"/>
    </row>
    <row r="545" spans="4:6" ht="15.75" customHeight="1">
      <c r="D545" s="2"/>
      <c r="E545" s="2"/>
      <c r="F545" s="2"/>
    </row>
    <row r="546" spans="4:6" ht="15.75" customHeight="1">
      <c r="D546" s="2"/>
      <c r="E546" s="2"/>
      <c r="F546" s="2"/>
    </row>
    <row r="547" spans="4:6" ht="15.75" customHeight="1">
      <c r="D547" s="2"/>
      <c r="E547" s="2"/>
      <c r="F547" s="2"/>
    </row>
    <row r="548" spans="4:6" ht="15.75" customHeight="1">
      <c r="D548" s="2"/>
      <c r="E548" s="2"/>
      <c r="F548" s="2"/>
    </row>
    <row r="549" spans="4:6" ht="15.75" customHeight="1">
      <c r="D549" s="2"/>
      <c r="E549" s="2"/>
      <c r="F549" s="2"/>
    </row>
    <row r="550" spans="4:6" ht="15.75" customHeight="1">
      <c r="D550" s="2"/>
      <c r="E550" s="2"/>
      <c r="F550" s="2"/>
    </row>
    <row r="551" spans="4:6" ht="15.75" customHeight="1">
      <c r="D551" s="2"/>
      <c r="E551" s="2"/>
      <c r="F551" s="2"/>
    </row>
    <row r="552" spans="4:6" ht="15.75" customHeight="1">
      <c r="D552" s="2"/>
      <c r="E552" s="2"/>
      <c r="F552" s="2"/>
    </row>
    <row r="553" spans="4:6" ht="15.75" customHeight="1">
      <c r="D553" s="2"/>
      <c r="E553" s="2"/>
      <c r="F553" s="2"/>
    </row>
    <row r="554" spans="4:6" ht="15.75" customHeight="1">
      <c r="D554" s="2"/>
      <c r="E554" s="2"/>
      <c r="F554" s="2"/>
    </row>
    <row r="555" spans="4:6" ht="15.75" customHeight="1">
      <c r="D555" s="2"/>
      <c r="E555" s="2"/>
      <c r="F555" s="2"/>
    </row>
    <row r="556" spans="4:6" ht="15.75" customHeight="1">
      <c r="D556" s="2"/>
      <c r="E556" s="2"/>
      <c r="F556" s="2"/>
    </row>
    <row r="557" spans="4:6" ht="15.75" customHeight="1">
      <c r="D557" s="2"/>
      <c r="E557" s="2"/>
      <c r="F557" s="2"/>
    </row>
    <row r="558" spans="4:6" ht="15.75" customHeight="1">
      <c r="D558" s="2"/>
      <c r="E558" s="2"/>
      <c r="F558" s="2"/>
    </row>
    <row r="559" spans="4:6" ht="15.75" customHeight="1">
      <c r="D559" s="2"/>
      <c r="E559" s="2"/>
      <c r="F559" s="2"/>
    </row>
    <row r="560" spans="4:6" ht="15.75" customHeight="1">
      <c r="D560" s="2"/>
      <c r="E560" s="2"/>
      <c r="F560" s="2"/>
    </row>
    <row r="561" spans="4:6" ht="15.75" customHeight="1">
      <c r="D561" s="2"/>
      <c r="E561" s="2"/>
      <c r="F561" s="2"/>
    </row>
    <row r="562" spans="4:6" ht="15.75" customHeight="1">
      <c r="D562" s="2"/>
      <c r="E562" s="2"/>
      <c r="F562" s="2"/>
    </row>
    <row r="563" spans="4:6" ht="15.75" customHeight="1">
      <c r="D563" s="2"/>
      <c r="E563" s="2"/>
      <c r="F563" s="2"/>
    </row>
    <row r="564" spans="4:6" ht="15.75" customHeight="1">
      <c r="D564" s="2"/>
      <c r="E564" s="2"/>
      <c r="F564" s="2"/>
    </row>
    <row r="565" spans="4:6" ht="15.75" customHeight="1">
      <c r="D565" s="2"/>
      <c r="E565" s="2"/>
      <c r="F565" s="2"/>
    </row>
    <row r="566" spans="4:6" ht="15.75" customHeight="1">
      <c r="D566" s="2"/>
      <c r="E566" s="2"/>
      <c r="F566" s="2"/>
    </row>
    <row r="567" spans="4:6" ht="15.75" customHeight="1">
      <c r="D567" s="2"/>
      <c r="E567" s="2"/>
      <c r="F567" s="2"/>
    </row>
    <row r="568" spans="4:6" ht="15.75" customHeight="1">
      <c r="D568" s="2"/>
      <c r="E568" s="2"/>
      <c r="F568" s="2"/>
    </row>
    <row r="569" spans="4:6" ht="15.75" customHeight="1">
      <c r="D569" s="2"/>
      <c r="E569" s="2"/>
      <c r="F569" s="2"/>
    </row>
    <row r="570" spans="4:6" ht="15.75" customHeight="1">
      <c r="D570" s="2"/>
      <c r="E570" s="2"/>
      <c r="F570" s="2"/>
    </row>
    <row r="571" spans="4:6" ht="15.75" customHeight="1">
      <c r="D571" s="2"/>
      <c r="E571" s="2"/>
      <c r="F571" s="2"/>
    </row>
    <row r="572" spans="4:6" ht="15.75" customHeight="1">
      <c r="D572" s="2"/>
      <c r="E572" s="2"/>
      <c r="F572" s="2"/>
    </row>
    <row r="573" spans="4:6" ht="15.75" customHeight="1">
      <c r="D573" s="2"/>
      <c r="E573" s="2"/>
      <c r="F573" s="2"/>
    </row>
    <row r="574" spans="4:6" ht="15.75" customHeight="1">
      <c r="D574" s="2"/>
      <c r="E574" s="2"/>
      <c r="F574" s="2"/>
    </row>
    <row r="575" spans="4:6" ht="15.75" customHeight="1">
      <c r="D575" s="2"/>
      <c r="E575" s="2"/>
      <c r="F575" s="2"/>
    </row>
    <row r="576" spans="4:6" ht="15.75" customHeight="1">
      <c r="D576" s="2"/>
      <c r="E576" s="2"/>
      <c r="F576" s="2"/>
    </row>
    <row r="577" spans="4:6" ht="15.75" customHeight="1">
      <c r="D577" s="2"/>
      <c r="E577" s="2"/>
      <c r="F577" s="2"/>
    </row>
    <row r="578" spans="4:6" ht="15.75" customHeight="1">
      <c r="D578" s="2"/>
      <c r="E578" s="2"/>
      <c r="F578" s="2"/>
    </row>
    <row r="579" spans="4:6" ht="15.75" customHeight="1">
      <c r="D579" s="2"/>
      <c r="E579" s="2"/>
      <c r="F579" s="2"/>
    </row>
    <row r="580" spans="4:6" ht="15.75" customHeight="1">
      <c r="D580" s="2"/>
      <c r="E580" s="2"/>
      <c r="F580" s="2"/>
    </row>
    <row r="581" spans="4:6" ht="15.75" customHeight="1">
      <c r="D581" s="2"/>
      <c r="E581" s="2"/>
      <c r="F581" s="2"/>
    </row>
    <row r="582" spans="4:6" ht="15.75" customHeight="1">
      <c r="D582" s="2"/>
      <c r="E582" s="2"/>
      <c r="F582" s="2"/>
    </row>
    <row r="583" spans="4:6" ht="15.75" customHeight="1">
      <c r="D583" s="2"/>
      <c r="E583" s="2"/>
      <c r="F583" s="2"/>
    </row>
    <row r="584" spans="4:6" ht="15.75" customHeight="1">
      <c r="D584" s="2"/>
      <c r="E584" s="2"/>
      <c r="F584" s="2"/>
    </row>
    <row r="585" spans="4:6" ht="15.75" customHeight="1">
      <c r="D585" s="2"/>
      <c r="E585" s="2"/>
      <c r="F585" s="2"/>
    </row>
    <row r="586" spans="4:6" ht="15.75" customHeight="1">
      <c r="D586" s="2"/>
      <c r="E586" s="2"/>
      <c r="F586" s="2"/>
    </row>
    <row r="587" spans="4:6" ht="15.75" customHeight="1">
      <c r="D587" s="2"/>
      <c r="E587" s="2"/>
      <c r="F587" s="2"/>
    </row>
    <row r="588" spans="4:6" ht="15.75" customHeight="1">
      <c r="D588" s="2"/>
      <c r="E588" s="2"/>
      <c r="F588" s="2"/>
    </row>
    <row r="589" spans="4:6" ht="15.75" customHeight="1">
      <c r="D589" s="2"/>
      <c r="E589" s="2"/>
      <c r="F589" s="2"/>
    </row>
    <row r="590" spans="4:6" ht="15.75" customHeight="1">
      <c r="D590" s="2"/>
      <c r="E590" s="2"/>
      <c r="F590" s="2"/>
    </row>
    <row r="591" spans="4:6" ht="15.75" customHeight="1">
      <c r="D591" s="2"/>
      <c r="E591" s="2"/>
      <c r="F591" s="2"/>
    </row>
    <row r="592" spans="4:6" ht="15.75" customHeight="1">
      <c r="D592" s="2"/>
      <c r="E592" s="2"/>
      <c r="F592" s="2"/>
    </row>
    <row r="593" spans="4:6" ht="15.75" customHeight="1">
      <c r="D593" s="2"/>
      <c r="E593" s="2"/>
      <c r="F593" s="2"/>
    </row>
    <row r="594" spans="4:6" ht="15.75" customHeight="1">
      <c r="D594" s="2"/>
      <c r="E594" s="2"/>
      <c r="F594" s="2"/>
    </row>
    <row r="595" spans="4:6" ht="15.75" customHeight="1">
      <c r="D595" s="2"/>
      <c r="E595" s="2"/>
      <c r="F595" s="2"/>
    </row>
    <row r="596" spans="4:6" ht="15.75" customHeight="1">
      <c r="D596" s="2"/>
      <c r="E596" s="2"/>
      <c r="F596" s="2"/>
    </row>
    <row r="597" spans="4:6" ht="15.75" customHeight="1">
      <c r="D597" s="2"/>
      <c r="E597" s="2"/>
      <c r="F597" s="2"/>
    </row>
    <row r="598" spans="4:6" ht="15.75" customHeight="1">
      <c r="D598" s="2"/>
      <c r="E598" s="2"/>
      <c r="F598" s="2"/>
    </row>
    <row r="599" spans="4:6" ht="15.75" customHeight="1">
      <c r="D599" s="2"/>
      <c r="E599" s="2"/>
      <c r="F599" s="2"/>
    </row>
    <row r="600" spans="4:6" ht="15.75" customHeight="1">
      <c r="D600" s="2"/>
      <c r="E600" s="2"/>
      <c r="F600" s="2"/>
    </row>
    <row r="601" spans="4:6" ht="15.75" customHeight="1">
      <c r="D601" s="2"/>
      <c r="E601" s="2"/>
      <c r="F601" s="2"/>
    </row>
    <row r="602" spans="4:6" ht="15.75" customHeight="1">
      <c r="D602" s="2"/>
      <c r="E602" s="2"/>
      <c r="F602" s="2"/>
    </row>
    <row r="603" spans="4:6" ht="15.75" customHeight="1">
      <c r="D603" s="2"/>
      <c r="E603" s="2"/>
      <c r="F603" s="2"/>
    </row>
    <row r="604" spans="4:6" ht="15.75" customHeight="1">
      <c r="D604" s="2"/>
      <c r="E604" s="2"/>
      <c r="F604" s="2"/>
    </row>
    <row r="605" spans="4:6" ht="15.75" customHeight="1">
      <c r="D605" s="2"/>
      <c r="E605" s="2"/>
      <c r="F605" s="2"/>
    </row>
    <row r="606" spans="4:6" ht="15.75" customHeight="1">
      <c r="D606" s="2"/>
      <c r="E606" s="2"/>
      <c r="F606" s="2"/>
    </row>
    <row r="607" spans="4:6" ht="15.75" customHeight="1">
      <c r="D607" s="2"/>
      <c r="E607" s="2"/>
      <c r="F607" s="2"/>
    </row>
    <row r="608" spans="4:6" ht="15.75" customHeight="1">
      <c r="D608" s="2"/>
      <c r="E608" s="2"/>
      <c r="F608" s="2"/>
    </row>
    <row r="609" spans="4:6" ht="15.75" customHeight="1">
      <c r="D609" s="2"/>
      <c r="E609" s="2"/>
      <c r="F609" s="2"/>
    </row>
    <row r="610" spans="4:6" ht="15.75" customHeight="1">
      <c r="D610" s="2"/>
      <c r="E610" s="2"/>
      <c r="F610" s="2"/>
    </row>
    <row r="611" spans="4:6" ht="15.75" customHeight="1">
      <c r="D611" s="2"/>
      <c r="E611" s="2"/>
      <c r="F611" s="2"/>
    </row>
    <row r="612" spans="4:6" ht="15.75" customHeight="1">
      <c r="D612" s="2"/>
      <c r="E612" s="2"/>
      <c r="F612" s="2"/>
    </row>
    <row r="613" spans="4:6" ht="15.75" customHeight="1">
      <c r="D613" s="2"/>
      <c r="E613" s="2"/>
      <c r="F613" s="2"/>
    </row>
    <row r="614" spans="4:6" ht="15.75" customHeight="1">
      <c r="D614" s="2"/>
      <c r="E614" s="2"/>
      <c r="F614" s="2"/>
    </row>
    <row r="615" spans="4:6" ht="15.75" customHeight="1">
      <c r="D615" s="2"/>
      <c r="E615" s="2"/>
      <c r="F615" s="2"/>
    </row>
    <row r="616" spans="4:6" ht="15.75" customHeight="1">
      <c r="D616" s="2"/>
      <c r="E616" s="2"/>
      <c r="F616" s="2"/>
    </row>
    <row r="617" spans="4:6" ht="15.75" customHeight="1">
      <c r="D617" s="2"/>
      <c r="E617" s="2"/>
      <c r="F617" s="2"/>
    </row>
    <row r="618" spans="4:6" ht="15.75" customHeight="1">
      <c r="D618" s="2"/>
      <c r="E618" s="2"/>
      <c r="F618" s="2"/>
    </row>
    <row r="619" spans="4:6" ht="15.75" customHeight="1">
      <c r="D619" s="2"/>
      <c r="E619" s="2"/>
      <c r="F619" s="2"/>
    </row>
    <row r="620" spans="4:6" ht="15.75" customHeight="1">
      <c r="D620" s="2"/>
      <c r="E620" s="2"/>
      <c r="F620" s="2"/>
    </row>
    <row r="621" spans="4:6" ht="15.75" customHeight="1">
      <c r="D621" s="2"/>
      <c r="E621" s="2"/>
      <c r="F621" s="2"/>
    </row>
    <row r="622" spans="4:6" ht="15.75" customHeight="1">
      <c r="D622" s="2"/>
      <c r="E622" s="2"/>
      <c r="F622" s="2"/>
    </row>
    <row r="623" spans="4:6" ht="15.75" customHeight="1">
      <c r="D623" s="2"/>
      <c r="E623" s="2"/>
      <c r="F623" s="2"/>
    </row>
    <row r="624" spans="4:6" ht="15.75" customHeight="1">
      <c r="D624" s="2"/>
      <c r="E624" s="2"/>
      <c r="F624" s="2"/>
    </row>
    <row r="625" spans="4:6" ht="15.75" customHeight="1">
      <c r="D625" s="2"/>
      <c r="E625" s="2"/>
      <c r="F625" s="2"/>
    </row>
    <row r="626" spans="4:6" ht="15.75" customHeight="1">
      <c r="D626" s="2"/>
      <c r="E626" s="2"/>
      <c r="F626" s="2"/>
    </row>
    <row r="627" spans="4:6" ht="15.75" customHeight="1">
      <c r="D627" s="2"/>
      <c r="E627" s="2"/>
      <c r="F627" s="2"/>
    </row>
    <row r="628" spans="4:6" ht="15.75" customHeight="1">
      <c r="D628" s="2"/>
      <c r="E628" s="2"/>
      <c r="F628" s="2"/>
    </row>
    <row r="629" spans="4:6" ht="15.75" customHeight="1">
      <c r="D629" s="2"/>
      <c r="E629" s="2"/>
      <c r="F629" s="2"/>
    </row>
    <row r="630" spans="4:6" ht="15.75" customHeight="1">
      <c r="D630" s="2"/>
      <c r="E630" s="2"/>
      <c r="F630" s="2"/>
    </row>
    <row r="631" spans="4:6" ht="15.75" customHeight="1">
      <c r="D631" s="2"/>
      <c r="E631" s="2"/>
      <c r="F631" s="2"/>
    </row>
    <row r="632" spans="4:6" ht="15.75" customHeight="1">
      <c r="D632" s="2"/>
      <c r="E632" s="2"/>
      <c r="F632" s="2"/>
    </row>
    <row r="633" spans="4:6" ht="15.75" customHeight="1">
      <c r="D633" s="2"/>
      <c r="E633" s="2"/>
      <c r="F633" s="2"/>
    </row>
    <row r="634" spans="4:6" ht="15.75" customHeight="1">
      <c r="D634" s="2"/>
      <c r="E634" s="2"/>
      <c r="F634" s="2"/>
    </row>
    <row r="635" spans="4:6" ht="15.75" customHeight="1">
      <c r="D635" s="2"/>
      <c r="E635" s="2"/>
      <c r="F635" s="2"/>
    </row>
    <row r="636" spans="4:6" ht="15.75" customHeight="1">
      <c r="D636" s="2"/>
      <c r="E636" s="2"/>
      <c r="F636" s="2"/>
    </row>
    <row r="637" spans="4:6" ht="15.75" customHeight="1">
      <c r="D637" s="2"/>
      <c r="E637" s="2"/>
      <c r="F637" s="2"/>
    </row>
    <row r="638" spans="4:6" ht="15.75" customHeight="1">
      <c r="D638" s="2"/>
      <c r="E638" s="2"/>
      <c r="F638" s="2"/>
    </row>
    <row r="639" spans="4:6" ht="15.75" customHeight="1">
      <c r="D639" s="2"/>
      <c r="E639" s="2"/>
      <c r="F639" s="2"/>
    </row>
    <row r="640" spans="4:6" ht="15.75" customHeight="1">
      <c r="D640" s="2"/>
      <c r="E640" s="2"/>
      <c r="F640" s="2"/>
    </row>
    <row r="641" spans="4:6" ht="15.75" customHeight="1">
      <c r="D641" s="2"/>
      <c r="E641" s="2"/>
      <c r="F641" s="2"/>
    </row>
    <row r="642" spans="4:6" ht="15.75" customHeight="1">
      <c r="D642" s="2"/>
      <c r="E642" s="2"/>
      <c r="F642" s="2"/>
    </row>
    <row r="643" spans="4:6" ht="15.75" customHeight="1">
      <c r="D643" s="2"/>
      <c r="E643" s="2"/>
      <c r="F643" s="2"/>
    </row>
    <row r="644" spans="4:6" ht="15.75" customHeight="1">
      <c r="D644" s="2"/>
      <c r="E644" s="2"/>
      <c r="F644" s="2"/>
    </row>
    <row r="645" spans="4:6" ht="15.75" customHeight="1">
      <c r="D645" s="2"/>
      <c r="E645" s="2"/>
      <c r="F645" s="2"/>
    </row>
    <row r="646" spans="4:6" ht="15.75" customHeight="1">
      <c r="D646" s="2"/>
      <c r="E646" s="2"/>
      <c r="F646" s="2"/>
    </row>
    <row r="647" spans="4:6" ht="15.75" customHeight="1">
      <c r="D647" s="2"/>
      <c r="E647" s="2"/>
      <c r="F647" s="2"/>
    </row>
    <row r="648" spans="4:6" ht="15.75" customHeight="1">
      <c r="D648" s="2"/>
      <c r="E648" s="2"/>
      <c r="F648" s="2"/>
    </row>
    <row r="649" spans="4:6" ht="15.75" customHeight="1">
      <c r="D649" s="2"/>
      <c r="E649" s="2"/>
      <c r="F649" s="2"/>
    </row>
    <row r="650" spans="4:6" ht="15.75" customHeight="1">
      <c r="D650" s="2"/>
      <c r="E650" s="2"/>
      <c r="F650" s="2"/>
    </row>
    <row r="651" spans="4:6" ht="15.75" customHeight="1">
      <c r="D651" s="2"/>
      <c r="E651" s="2"/>
      <c r="F651" s="2"/>
    </row>
    <row r="652" spans="4:6" ht="15.75" customHeight="1">
      <c r="D652" s="2"/>
      <c r="E652" s="2"/>
      <c r="F652" s="2"/>
    </row>
    <row r="653" spans="4:6" ht="15.75" customHeight="1">
      <c r="D653" s="2"/>
      <c r="E653" s="2"/>
      <c r="F653" s="2"/>
    </row>
    <row r="654" spans="4:6" ht="15.75" customHeight="1">
      <c r="D654" s="2"/>
      <c r="E654" s="2"/>
      <c r="F654" s="2"/>
    </row>
    <row r="655" spans="4:6" ht="15.75" customHeight="1">
      <c r="D655" s="2"/>
      <c r="E655" s="2"/>
      <c r="F655" s="2"/>
    </row>
    <row r="656" spans="4:6" ht="15.75" customHeight="1">
      <c r="D656" s="2"/>
      <c r="E656" s="2"/>
      <c r="F656" s="2"/>
    </row>
    <row r="657" spans="4:6" ht="15.75" customHeight="1">
      <c r="D657" s="2"/>
      <c r="E657" s="2"/>
      <c r="F657" s="2"/>
    </row>
    <row r="658" spans="4:6" ht="15.75" customHeight="1">
      <c r="D658" s="2"/>
      <c r="E658" s="2"/>
      <c r="F658" s="2"/>
    </row>
    <row r="659" spans="4:6" ht="15.75" customHeight="1">
      <c r="D659" s="2"/>
      <c r="E659" s="2"/>
      <c r="F659" s="2"/>
    </row>
    <row r="660" spans="4:6" ht="15.75" customHeight="1">
      <c r="D660" s="2"/>
      <c r="E660" s="2"/>
      <c r="F660" s="2"/>
    </row>
    <row r="661" spans="4:6" ht="15.75" customHeight="1">
      <c r="D661" s="2"/>
      <c r="E661" s="2"/>
      <c r="F661" s="2"/>
    </row>
    <row r="662" spans="4:6" ht="15.75" customHeight="1">
      <c r="D662" s="2"/>
      <c r="E662" s="2"/>
      <c r="F662" s="2"/>
    </row>
    <row r="663" spans="4:6" ht="15.75" customHeight="1">
      <c r="D663" s="2"/>
      <c r="E663" s="2"/>
      <c r="F663" s="2"/>
    </row>
    <row r="664" spans="4:6" ht="15.75" customHeight="1">
      <c r="D664" s="2"/>
      <c r="E664" s="2"/>
      <c r="F664" s="2"/>
    </row>
    <row r="665" spans="4:6" ht="15.75" customHeight="1">
      <c r="D665" s="2"/>
      <c r="E665" s="2"/>
      <c r="F665" s="2"/>
    </row>
    <row r="666" spans="4:6" ht="15.75" customHeight="1">
      <c r="D666" s="2"/>
      <c r="E666" s="2"/>
      <c r="F666" s="2"/>
    </row>
    <row r="667" spans="4:6" ht="15.75" customHeight="1">
      <c r="D667" s="2"/>
      <c r="E667" s="2"/>
      <c r="F667" s="2"/>
    </row>
    <row r="668" spans="4:6" ht="15.75" customHeight="1">
      <c r="D668" s="2"/>
      <c r="E668" s="2"/>
      <c r="F668" s="2"/>
    </row>
    <row r="669" spans="4:6" ht="15.75" customHeight="1">
      <c r="D669" s="2"/>
      <c r="E669" s="2"/>
      <c r="F669" s="2"/>
    </row>
    <row r="670" spans="4:6" ht="15.75" customHeight="1">
      <c r="D670" s="2"/>
      <c r="E670" s="2"/>
      <c r="F670" s="2"/>
    </row>
    <row r="671" spans="4:6" ht="15.75" customHeight="1">
      <c r="D671" s="2"/>
      <c r="E671" s="2"/>
      <c r="F671" s="2"/>
    </row>
    <row r="672" spans="4:6" ht="15.75" customHeight="1">
      <c r="D672" s="2"/>
      <c r="E672" s="2"/>
      <c r="F672" s="2"/>
    </row>
    <row r="673" spans="4:6" ht="15.75" customHeight="1">
      <c r="D673" s="2"/>
      <c r="E673" s="2"/>
      <c r="F673" s="2"/>
    </row>
    <row r="674" spans="4:6" ht="15.75" customHeight="1">
      <c r="D674" s="2"/>
      <c r="E674" s="2"/>
      <c r="F674" s="2"/>
    </row>
    <row r="675" spans="4:6" ht="15.75" customHeight="1">
      <c r="D675" s="2"/>
      <c r="E675" s="2"/>
      <c r="F675" s="2"/>
    </row>
    <row r="676" spans="4:6" ht="15.75" customHeight="1">
      <c r="D676" s="2"/>
      <c r="E676" s="2"/>
      <c r="F676" s="2"/>
    </row>
    <row r="677" spans="4:6" ht="15.75" customHeight="1">
      <c r="D677" s="2"/>
      <c r="E677" s="2"/>
      <c r="F677" s="2"/>
    </row>
    <row r="678" spans="4:6" ht="15.75" customHeight="1">
      <c r="D678" s="2"/>
      <c r="E678" s="2"/>
      <c r="F678" s="2"/>
    </row>
    <row r="679" spans="4:6" ht="15.75" customHeight="1">
      <c r="D679" s="2"/>
      <c r="E679" s="2"/>
      <c r="F679" s="2"/>
    </row>
    <row r="680" spans="4:6" ht="15.75" customHeight="1">
      <c r="D680" s="2"/>
      <c r="E680" s="2"/>
      <c r="F680" s="2"/>
    </row>
    <row r="681" spans="4:6" ht="15.75" customHeight="1">
      <c r="D681" s="2"/>
      <c r="E681" s="2"/>
      <c r="F681" s="2"/>
    </row>
    <row r="682" spans="4:6" ht="15.75" customHeight="1">
      <c r="D682" s="2"/>
      <c r="E682" s="2"/>
      <c r="F682" s="2"/>
    </row>
    <row r="683" spans="4:6" ht="15.75" customHeight="1">
      <c r="D683" s="2"/>
      <c r="E683" s="2"/>
      <c r="F683" s="2"/>
    </row>
    <row r="684" spans="4:6" ht="15.75" customHeight="1">
      <c r="D684" s="2"/>
      <c r="E684" s="2"/>
      <c r="F684" s="2"/>
    </row>
    <row r="685" spans="4:6" ht="15.75" customHeight="1">
      <c r="D685" s="2"/>
      <c r="E685" s="2"/>
      <c r="F685" s="2"/>
    </row>
    <row r="686" spans="4:6" ht="15.75" customHeight="1">
      <c r="D686" s="2"/>
      <c r="E686" s="2"/>
      <c r="F686" s="2"/>
    </row>
    <row r="687" spans="4:6" ht="15.75" customHeight="1">
      <c r="D687" s="2"/>
      <c r="E687" s="2"/>
      <c r="F687" s="2"/>
    </row>
    <row r="688" spans="4:6" ht="15.75" customHeight="1">
      <c r="D688" s="2"/>
      <c r="E688" s="2"/>
      <c r="F688" s="2"/>
    </row>
    <row r="689" spans="4:6" ht="15.75" customHeight="1">
      <c r="D689" s="2"/>
      <c r="E689" s="2"/>
      <c r="F689" s="2"/>
    </row>
    <row r="690" spans="4:6" ht="15.75" customHeight="1">
      <c r="D690" s="2"/>
      <c r="E690" s="2"/>
      <c r="F690" s="2"/>
    </row>
    <row r="691" spans="4:6" ht="15.75" customHeight="1">
      <c r="D691" s="2"/>
      <c r="E691" s="2"/>
      <c r="F691" s="2"/>
    </row>
    <row r="692" spans="4:6" ht="15.75" customHeight="1">
      <c r="D692" s="2"/>
      <c r="E692" s="2"/>
      <c r="F692" s="2"/>
    </row>
    <row r="693" spans="4:6" ht="15.75" customHeight="1">
      <c r="D693" s="2"/>
      <c r="E693" s="2"/>
      <c r="F693" s="2"/>
    </row>
    <row r="694" spans="4:6" ht="15.75" customHeight="1">
      <c r="D694" s="2"/>
      <c r="E694" s="2"/>
      <c r="F694" s="2"/>
    </row>
    <row r="695" spans="4:6" ht="15.75" customHeight="1">
      <c r="D695" s="2"/>
      <c r="E695" s="2"/>
      <c r="F695" s="2"/>
    </row>
    <row r="696" spans="4:6" ht="15.75" customHeight="1">
      <c r="D696" s="2"/>
      <c r="E696" s="2"/>
      <c r="F696" s="2"/>
    </row>
    <row r="697" spans="4:6" ht="15.75" customHeight="1">
      <c r="D697" s="2"/>
      <c r="E697" s="2"/>
      <c r="F697" s="2"/>
    </row>
    <row r="698" spans="4:6" ht="15.75" customHeight="1">
      <c r="D698" s="2"/>
      <c r="E698" s="2"/>
      <c r="F698" s="2"/>
    </row>
    <row r="699" spans="4:6" ht="15.75" customHeight="1">
      <c r="D699" s="2"/>
      <c r="E699" s="2"/>
      <c r="F699" s="2"/>
    </row>
    <row r="700" spans="4:6" ht="15.75" customHeight="1">
      <c r="D700" s="2"/>
      <c r="E700" s="2"/>
      <c r="F700" s="2"/>
    </row>
    <row r="701" spans="4:6" ht="15.75" customHeight="1">
      <c r="D701" s="2"/>
      <c r="E701" s="2"/>
      <c r="F701" s="2"/>
    </row>
    <row r="702" spans="4:6" ht="15.75" customHeight="1">
      <c r="D702" s="2"/>
      <c r="E702" s="2"/>
      <c r="F702" s="2"/>
    </row>
    <row r="703" spans="4:6" ht="15.75" customHeight="1">
      <c r="D703" s="2"/>
      <c r="E703" s="2"/>
      <c r="F703" s="2"/>
    </row>
    <row r="704" spans="4:6" ht="15.75" customHeight="1">
      <c r="D704" s="2"/>
      <c r="E704" s="2"/>
      <c r="F704" s="2"/>
    </row>
    <row r="705" spans="4:6" ht="15.75" customHeight="1">
      <c r="D705" s="2"/>
      <c r="E705" s="2"/>
      <c r="F705" s="2"/>
    </row>
    <row r="706" spans="4:6" ht="15.75" customHeight="1">
      <c r="D706" s="2"/>
      <c r="E706" s="2"/>
      <c r="F706" s="2"/>
    </row>
    <row r="707" spans="4:6" ht="15.75" customHeight="1">
      <c r="D707" s="2"/>
      <c r="E707" s="2"/>
      <c r="F707" s="2"/>
    </row>
    <row r="708" spans="4:6" ht="15.75" customHeight="1">
      <c r="D708" s="2"/>
      <c r="E708" s="2"/>
      <c r="F708" s="2"/>
    </row>
    <row r="709" spans="4:6" ht="15.75" customHeight="1">
      <c r="D709" s="2"/>
      <c r="E709" s="2"/>
      <c r="F709" s="2"/>
    </row>
    <row r="710" spans="4:6" ht="15.75" customHeight="1">
      <c r="D710" s="2"/>
      <c r="E710" s="2"/>
      <c r="F710" s="2"/>
    </row>
    <row r="711" spans="4:6" ht="15.75" customHeight="1">
      <c r="D711" s="2"/>
      <c r="E711" s="2"/>
      <c r="F711" s="2"/>
    </row>
    <row r="712" spans="4:6" ht="15.75" customHeight="1">
      <c r="D712" s="2"/>
      <c r="E712" s="2"/>
      <c r="F712" s="2"/>
    </row>
    <row r="713" spans="4:6" ht="15.75" customHeight="1">
      <c r="D713" s="2"/>
      <c r="E713" s="2"/>
      <c r="F713" s="2"/>
    </row>
    <row r="714" spans="4:6" ht="15.75" customHeight="1">
      <c r="D714" s="2"/>
      <c r="E714" s="2"/>
      <c r="F714" s="2"/>
    </row>
    <row r="715" spans="4:6" ht="15.75" customHeight="1">
      <c r="D715" s="2"/>
      <c r="E715" s="2"/>
      <c r="F715" s="2"/>
    </row>
    <row r="716" spans="4:6" ht="15.75" customHeight="1">
      <c r="D716" s="2"/>
      <c r="E716" s="2"/>
      <c r="F716" s="2"/>
    </row>
    <row r="717" spans="4:6" ht="15.75" customHeight="1">
      <c r="D717" s="2"/>
      <c r="E717" s="2"/>
      <c r="F717" s="2"/>
    </row>
    <row r="718" spans="4:6" ht="15.75" customHeight="1">
      <c r="D718" s="2"/>
      <c r="E718" s="2"/>
      <c r="F718" s="2"/>
    </row>
    <row r="719" spans="4:6" ht="15.75" customHeight="1">
      <c r="D719" s="2"/>
      <c r="E719" s="2"/>
      <c r="F719" s="2"/>
    </row>
    <row r="720" spans="4:6" ht="15.75" customHeight="1">
      <c r="D720" s="2"/>
      <c r="E720" s="2"/>
      <c r="F720" s="2"/>
    </row>
    <row r="721" spans="4:6" ht="15.75" customHeight="1">
      <c r="D721" s="2"/>
      <c r="E721" s="2"/>
      <c r="F721" s="2"/>
    </row>
    <row r="722" spans="4:6" ht="15.75" customHeight="1">
      <c r="D722" s="2"/>
      <c r="E722" s="2"/>
      <c r="F722" s="2"/>
    </row>
    <row r="723" spans="4:6" ht="15.75" customHeight="1">
      <c r="D723" s="2"/>
      <c r="E723" s="2"/>
      <c r="F723" s="2"/>
    </row>
    <row r="724" spans="4:6" ht="15.75" customHeight="1">
      <c r="D724" s="2"/>
      <c r="E724" s="2"/>
      <c r="F724" s="2"/>
    </row>
    <row r="725" spans="4:6" ht="15.75" customHeight="1">
      <c r="D725" s="2"/>
      <c r="E725" s="2"/>
      <c r="F725" s="2"/>
    </row>
    <row r="726" spans="4:6" ht="15.75" customHeight="1">
      <c r="D726" s="2"/>
      <c r="E726" s="2"/>
      <c r="F726" s="2"/>
    </row>
    <row r="727" spans="4:6" ht="15.75" customHeight="1">
      <c r="D727" s="2"/>
      <c r="E727" s="2"/>
      <c r="F727" s="2"/>
    </row>
    <row r="728" spans="4:6" ht="15.75" customHeight="1">
      <c r="D728" s="2"/>
      <c r="E728" s="2"/>
      <c r="F728" s="2"/>
    </row>
    <row r="729" spans="4:6" ht="15.75" customHeight="1">
      <c r="D729" s="2"/>
      <c r="E729" s="2"/>
      <c r="F729" s="2"/>
    </row>
    <row r="730" spans="4:6" ht="15.75" customHeight="1">
      <c r="D730" s="2"/>
      <c r="E730" s="2"/>
      <c r="F730" s="2"/>
    </row>
    <row r="731" spans="4:6" ht="15.75" customHeight="1">
      <c r="D731" s="2"/>
      <c r="E731" s="2"/>
      <c r="F731" s="2"/>
    </row>
    <row r="732" spans="4:6" ht="15.75" customHeight="1">
      <c r="D732" s="2"/>
      <c r="E732" s="2"/>
      <c r="F732" s="2"/>
    </row>
    <row r="733" spans="4:6" ht="15.75" customHeight="1">
      <c r="D733" s="2"/>
      <c r="E733" s="2"/>
      <c r="F733" s="2"/>
    </row>
    <row r="734" spans="4:6" ht="15.75" customHeight="1">
      <c r="D734" s="2"/>
      <c r="E734" s="2"/>
      <c r="F734" s="2"/>
    </row>
    <row r="735" spans="4:6" ht="15.75" customHeight="1">
      <c r="D735" s="2"/>
      <c r="E735" s="2"/>
      <c r="F735" s="2"/>
    </row>
    <row r="736" spans="4:6" ht="15.75" customHeight="1">
      <c r="D736" s="2"/>
      <c r="E736" s="2"/>
      <c r="F736" s="2"/>
    </row>
    <row r="737" spans="4:6" ht="15.75" customHeight="1">
      <c r="D737" s="2"/>
      <c r="E737" s="2"/>
      <c r="F737" s="2"/>
    </row>
    <row r="738" spans="4:6" ht="15.75" customHeight="1">
      <c r="D738" s="2"/>
      <c r="E738" s="2"/>
      <c r="F738" s="2"/>
    </row>
    <row r="739" spans="4:6" ht="15.75" customHeight="1">
      <c r="D739" s="2"/>
      <c r="E739" s="2"/>
      <c r="F739" s="2"/>
    </row>
    <row r="740" spans="4:6" ht="15.75" customHeight="1">
      <c r="D740" s="2"/>
      <c r="E740" s="2"/>
      <c r="F740" s="2"/>
    </row>
    <row r="741" spans="4:6" ht="15.75" customHeight="1">
      <c r="D741" s="2"/>
      <c r="E741" s="2"/>
      <c r="F741" s="2"/>
    </row>
    <row r="742" spans="4:6" ht="15.75" customHeight="1">
      <c r="D742" s="2"/>
      <c r="E742" s="2"/>
      <c r="F742" s="2"/>
    </row>
    <row r="743" spans="4:6" ht="15.75" customHeight="1">
      <c r="D743" s="2"/>
      <c r="E743" s="2"/>
      <c r="F743" s="2"/>
    </row>
    <row r="744" spans="4:6" ht="15.75" customHeight="1">
      <c r="D744" s="2"/>
      <c r="E744" s="2"/>
      <c r="F744" s="2"/>
    </row>
    <row r="745" spans="4:6" ht="15.75" customHeight="1">
      <c r="D745" s="2"/>
      <c r="E745" s="2"/>
      <c r="F745" s="2"/>
    </row>
    <row r="746" spans="4:6" ht="15.75" customHeight="1">
      <c r="D746" s="2"/>
      <c r="E746" s="2"/>
      <c r="F746" s="2"/>
    </row>
    <row r="747" spans="4:6" ht="15.75" customHeight="1">
      <c r="D747" s="2"/>
      <c r="E747" s="2"/>
      <c r="F747" s="2"/>
    </row>
    <row r="748" spans="4:6" ht="15.75" customHeight="1">
      <c r="D748" s="2"/>
      <c r="E748" s="2"/>
      <c r="F748" s="2"/>
    </row>
    <row r="749" spans="4:6" ht="15.75" customHeight="1">
      <c r="D749" s="2"/>
      <c r="E749" s="2"/>
      <c r="F749" s="2"/>
    </row>
    <row r="750" spans="4:6" ht="15.75" customHeight="1">
      <c r="D750" s="2"/>
      <c r="E750" s="2"/>
      <c r="F750" s="2"/>
    </row>
    <row r="751" spans="4:6" ht="15.75" customHeight="1">
      <c r="D751" s="2"/>
      <c r="E751" s="2"/>
      <c r="F751" s="2"/>
    </row>
    <row r="752" spans="4:6" ht="15.75" customHeight="1">
      <c r="D752" s="2"/>
      <c r="E752" s="2"/>
      <c r="F752" s="2"/>
    </row>
    <row r="753" spans="4:6" ht="15.75" customHeight="1">
      <c r="D753" s="2"/>
      <c r="E753" s="2"/>
      <c r="F753" s="2"/>
    </row>
    <row r="754" spans="4:6" ht="15.75" customHeight="1">
      <c r="D754" s="2"/>
      <c r="E754" s="2"/>
      <c r="F754" s="2"/>
    </row>
    <row r="755" spans="4:6" ht="15.75" customHeight="1">
      <c r="D755" s="2"/>
      <c r="E755" s="2"/>
      <c r="F755" s="2"/>
    </row>
    <row r="756" spans="4:6" ht="15.75" customHeight="1">
      <c r="D756" s="2"/>
      <c r="E756" s="2"/>
      <c r="F756" s="2"/>
    </row>
    <row r="757" spans="4:6" ht="15.75" customHeight="1">
      <c r="D757" s="2"/>
      <c r="E757" s="2"/>
      <c r="F757" s="2"/>
    </row>
    <row r="758" spans="4:6" ht="15.75" customHeight="1">
      <c r="D758" s="2"/>
      <c r="E758" s="2"/>
      <c r="F758" s="2"/>
    </row>
    <row r="759" spans="4:6" ht="15.75" customHeight="1">
      <c r="D759" s="2"/>
      <c r="E759" s="2"/>
      <c r="F759" s="2"/>
    </row>
    <row r="760" spans="4:6" ht="15.75" customHeight="1">
      <c r="D760" s="2"/>
      <c r="E760" s="2"/>
      <c r="F760" s="2"/>
    </row>
    <row r="761" spans="4:6" ht="15.75" customHeight="1">
      <c r="D761" s="2"/>
      <c r="E761" s="2"/>
      <c r="F761" s="2"/>
    </row>
    <row r="762" spans="4:6" ht="15.75" customHeight="1">
      <c r="D762" s="2"/>
      <c r="E762" s="2"/>
      <c r="F762" s="2"/>
    </row>
    <row r="763" spans="4:6" ht="15.75" customHeight="1">
      <c r="D763" s="2"/>
      <c r="E763" s="2"/>
      <c r="F763" s="2"/>
    </row>
    <row r="764" spans="4:6" ht="15.75" customHeight="1">
      <c r="D764" s="2"/>
      <c r="E764" s="2"/>
      <c r="F764" s="2"/>
    </row>
    <row r="765" spans="4:6" ht="15.75" customHeight="1">
      <c r="D765" s="2"/>
      <c r="E765" s="2"/>
      <c r="F765" s="2"/>
    </row>
    <row r="766" spans="4:6" ht="15.75" customHeight="1">
      <c r="D766" s="2"/>
      <c r="E766" s="2"/>
      <c r="F766" s="2"/>
    </row>
    <row r="767" spans="4:6" ht="15.75" customHeight="1">
      <c r="D767" s="2"/>
      <c r="E767" s="2"/>
      <c r="F767" s="2"/>
    </row>
    <row r="768" spans="4:6" ht="15.75" customHeight="1">
      <c r="D768" s="2"/>
      <c r="E768" s="2"/>
      <c r="F768" s="2"/>
    </row>
    <row r="769" spans="4:6" ht="15.75" customHeight="1">
      <c r="D769" s="2"/>
      <c r="E769" s="2"/>
      <c r="F769" s="2"/>
    </row>
    <row r="770" spans="4:6" ht="15.75" customHeight="1">
      <c r="D770" s="2"/>
      <c r="E770" s="2"/>
      <c r="F770" s="2"/>
    </row>
    <row r="771" spans="4:6" ht="15.75" customHeight="1">
      <c r="D771" s="2"/>
      <c r="E771" s="2"/>
      <c r="F771" s="2"/>
    </row>
    <row r="772" spans="4:6" ht="15.75" customHeight="1">
      <c r="D772" s="2"/>
      <c r="E772" s="2"/>
      <c r="F772" s="2"/>
    </row>
    <row r="773" spans="4:6" ht="15.75" customHeight="1">
      <c r="D773" s="2"/>
      <c r="E773" s="2"/>
      <c r="F773" s="2"/>
    </row>
    <row r="774" spans="4:6" ht="15.75" customHeight="1">
      <c r="D774" s="2"/>
      <c r="E774" s="2"/>
      <c r="F774" s="2"/>
    </row>
    <row r="775" spans="4:6" ht="15.75" customHeight="1">
      <c r="D775" s="2"/>
      <c r="E775" s="2"/>
      <c r="F775" s="2"/>
    </row>
    <row r="776" spans="4:6" ht="15.75" customHeight="1">
      <c r="D776" s="2"/>
      <c r="E776" s="2"/>
      <c r="F776" s="2"/>
    </row>
    <row r="777" spans="4:6" ht="15.75" customHeight="1">
      <c r="D777" s="2"/>
      <c r="E777" s="2"/>
      <c r="F777" s="2"/>
    </row>
    <row r="778" spans="4:6" ht="15.75" customHeight="1">
      <c r="D778" s="2"/>
      <c r="E778" s="2"/>
      <c r="F778" s="2"/>
    </row>
    <row r="779" spans="4:6" ht="15.75" customHeight="1">
      <c r="D779" s="2"/>
      <c r="E779" s="2"/>
      <c r="F779" s="2"/>
    </row>
    <row r="780" spans="4:6" ht="15.75" customHeight="1">
      <c r="D780" s="2"/>
      <c r="E780" s="2"/>
      <c r="F780" s="2"/>
    </row>
    <row r="781" spans="4:6" ht="15.75" customHeight="1">
      <c r="D781" s="2"/>
      <c r="E781" s="2"/>
      <c r="F781" s="2"/>
    </row>
    <row r="782" spans="4:6" ht="15.75" customHeight="1">
      <c r="D782" s="2"/>
      <c r="E782" s="2"/>
      <c r="F782" s="2"/>
    </row>
    <row r="783" spans="4:6" ht="15.75" customHeight="1">
      <c r="D783" s="2"/>
      <c r="E783" s="2"/>
      <c r="F783" s="2"/>
    </row>
    <row r="784" spans="4:6" ht="15.75" customHeight="1">
      <c r="D784" s="2"/>
      <c r="E784" s="2"/>
      <c r="F784" s="2"/>
    </row>
    <row r="785" spans="4:6" ht="15.75" customHeight="1">
      <c r="D785" s="2"/>
      <c r="E785" s="2"/>
      <c r="F785" s="2"/>
    </row>
    <row r="786" spans="4:6" ht="15.75" customHeight="1">
      <c r="D786" s="2"/>
      <c r="E786" s="2"/>
      <c r="F786" s="2"/>
    </row>
    <row r="787" spans="4:6" ht="15.75" customHeight="1">
      <c r="D787" s="2"/>
      <c r="E787" s="2"/>
      <c r="F787" s="2"/>
    </row>
    <row r="788" spans="4:6" ht="15.75" customHeight="1">
      <c r="D788" s="2"/>
      <c r="E788" s="2"/>
      <c r="F788" s="2"/>
    </row>
    <row r="789" spans="4:6" ht="15.75" customHeight="1">
      <c r="D789" s="2"/>
      <c r="E789" s="2"/>
      <c r="F789" s="2"/>
    </row>
    <row r="790" spans="4:6" ht="15.75" customHeight="1">
      <c r="D790" s="2"/>
      <c r="E790" s="2"/>
      <c r="F790" s="2"/>
    </row>
    <row r="791" spans="4:6" ht="15.75" customHeight="1">
      <c r="D791" s="2"/>
      <c r="E791" s="2"/>
      <c r="F791" s="2"/>
    </row>
    <row r="792" spans="4:6" ht="15.75" customHeight="1">
      <c r="D792" s="2"/>
      <c r="E792" s="2"/>
      <c r="F792" s="2"/>
    </row>
    <row r="793" spans="4:6" ht="15.75" customHeight="1">
      <c r="D793" s="2"/>
      <c r="E793" s="2"/>
      <c r="F793" s="2"/>
    </row>
    <row r="794" spans="4:6" ht="15.75" customHeight="1">
      <c r="D794" s="2"/>
      <c r="E794" s="2"/>
      <c r="F794" s="2"/>
    </row>
    <row r="795" spans="4:6" ht="15.75" customHeight="1">
      <c r="D795" s="2"/>
      <c r="E795" s="2"/>
      <c r="F795" s="2"/>
    </row>
    <row r="796" spans="4:6" ht="15.75" customHeight="1">
      <c r="D796" s="2"/>
      <c r="E796" s="2"/>
      <c r="F796" s="2"/>
    </row>
    <row r="797" spans="4:6" ht="15.75" customHeight="1">
      <c r="D797" s="2"/>
      <c r="E797" s="2"/>
      <c r="F797" s="2"/>
    </row>
    <row r="798" spans="4:6" ht="15.75" customHeight="1">
      <c r="D798" s="2"/>
      <c r="E798" s="2"/>
      <c r="F798" s="2"/>
    </row>
    <row r="799" spans="4:6" ht="15.75" customHeight="1">
      <c r="D799" s="2"/>
      <c r="E799" s="2"/>
      <c r="F799" s="2"/>
    </row>
    <row r="800" spans="4:6" ht="15.75" customHeight="1">
      <c r="D800" s="2"/>
      <c r="E800" s="2"/>
      <c r="F800" s="2"/>
    </row>
    <row r="801" spans="4:6" ht="15.75" customHeight="1">
      <c r="D801" s="2"/>
      <c r="E801" s="2"/>
      <c r="F801" s="2"/>
    </row>
    <row r="802" spans="4:6" ht="15.75" customHeight="1">
      <c r="D802" s="2"/>
      <c r="E802" s="2"/>
      <c r="F802" s="2"/>
    </row>
    <row r="803" spans="4:6" ht="15.75" customHeight="1">
      <c r="D803" s="2"/>
      <c r="E803" s="2"/>
      <c r="F803" s="2"/>
    </row>
    <row r="804" spans="4:6" ht="15.75" customHeight="1">
      <c r="D804" s="2"/>
      <c r="E804" s="2"/>
      <c r="F804" s="2"/>
    </row>
    <row r="805" spans="4:6" ht="15.75" customHeight="1">
      <c r="D805" s="2"/>
      <c r="E805" s="2"/>
      <c r="F805" s="2"/>
    </row>
    <row r="806" spans="4:6" ht="15.75" customHeight="1">
      <c r="D806" s="2"/>
      <c r="E806" s="2"/>
      <c r="F806" s="2"/>
    </row>
    <row r="807" spans="4:6" ht="15.75" customHeight="1">
      <c r="D807" s="2"/>
      <c r="E807" s="2"/>
      <c r="F807" s="2"/>
    </row>
    <row r="808" spans="4:6" ht="15.75" customHeight="1">
      <c r="D808" s="2"/>
      <c r="E808" s="2"/>
      <c r="F808" s="2"/>
    </row>
    <row r="809" spans="4:6" ht="15.75" customHeight="1">
      <c r="D809" s="2"/>
      <c r="E809" s="2"/>
      <c r="F809" s="2"/>
    </row>
    <row r="810" spans="4:6" ht="15.75" customHeight="1">
      <c r="D810" s="2"/>
      <c r="E810" s="2"/>
      <c r="F810" s="2"/>
    </row>
    <row r="811" spans="4:6" ht="15.75" customHeight="1">
      <c r="D811" s="2"/>
      <c r="E811" s="2"/>
      <c r="F811" s="2"/>
    </row>
    <row r="812" spans="4:6" ht="15.75" customHeight="1">
      <c r="D812" s="2"/>
      <c r="E812" s="2"/>
      <c r="F812" s="2"/>
    </row>
    <row r="813" spans="4:6" ht="15.75" customHeight="1">
      <c r="D813" s="2"/>
      <c r="E813" s="2"/>
      <c r="F813" s="2"/>
    </row>
    <row r="814" spans="4:6" ht="15.75" customHeight="1">
      <c r="D814" s="2"/>
      <c r="E814" s="2"/>
      <c r="F814" s="2"/>
    </row>
    <row r="815" spans="4:6" ht="15.75" customHeight="1">
      <c r="D815" s="2"/>
      <c r="E815" s="2"/>
      <c r="F815" s="2"/>
    </row>
    <row r="816" spans="4:6" ht="15.75" customHeight="1">
      <c r="D816" s="2"/>
      <c r="E816" s="2"/>
      <c r="F816" s="2"/>
    </row>
    <row r="817" spans="4:6" ht="15.75" customHeight="1">
      <c r="D817" s="2"/>
      <c r="E817" s="2"/>
      <c r="F817" s="2"/>
    </row>
    <row r="818" spans="4:6" ht="15.75" customHeight="1">
      <c r="D818" s="2"/>
      <c r="E818" s="2"/>
      <c r="F818" s="2"/>
    </row>
    <row r="819" spans="4:6" ht="15.75" customHeight="1">
      <c r="D819" s="2"/>
      <c r="E819" s="2"/>
      <c r="F819" s="2"/>
    </row>
    <row r="820" spans="4:6" ht="15.75" customHeight="1">
      <c r="D820" s="2"/>
      <c r="E820" s="2"/>
      <c r="F820" s="2"/>
    </row>
    <row r="821" spans="4:6" ht="15.75" customHeight="1">
      <c r="D821" s="2"/>
      <c r="E821" s="2"/>
      <c r="F821" s="2"/>
    </row>
    <row r="822" spans="4:6" ht="15.75" customHeight="1">
      <c r="D822" s="2"/>
      <c r="E822" s="2"/>
      <c r="F822" s="2"/>
    </row>
    <row r="823" spans="4:6" ht="15.75" customHeight="1">
      <c r="D823" s="2"/>
      <c r="E823" s="2"/>
      <c r="F823" s="2"/>
    </row>
    <row r="824" spans="4:6" ht="15.75" customHeight="1">
      <c r="D824" s="2"/>
      <c r="E824" s="2"/>
      <c r="F824" s="2"/>
    </row>
    <row r="825" spans="4:6" ht="15.75" customHeight="1">
      <c r="D825" s="2"/>
      <c r="E825" s="2"/>
      <c r="F825" s="2"/>
    </row>
    <row r="826" spans="4:6" ht="15.75" customHeight="1">
      <c r="D826" s="2"/>
      <c r="E826" s="2"/>
      <c r="F826" s="2"/>
    </row>
    <row r="827" spans="4:6" ht="15.75" customHeight="1">
      <c r="D827" s="2"/>
      <c r="E827" s="2"/>
      <c r="F827" s="2"/>
    </row>
    <row r="828" spans="4:6" ht="15.75" customHeight="1">
      <c r="D828" s="2"/>
      <c r="E828" s="2"/>
      <c r="F828" s="2"/>
    </row>
    <row r="829" spans="4:6" ht="15.75" customHeight="1">
      <c r="D829" s="2"/>
      <c r="E829" s="2"/>
      <c r="F829" s="2"/>
    </row>
    <row r="830" spans="4:6" ht="15.75" customHeight="1">
      <c r="D830" s="2"/>
      <c r="E830" s="2"/>
      <c r="F830" s="2"/>
    </row>
    <row r="831" spans="4:6" ht="15.75" customHeight="1">
      <c r="D831" s="2"/>
      <c r="E831" s="2"/>
      <c r="F831" s="2"/>
    </row>
    <row r="832" spans="4:6" ht="15.75" customHeight="1">
      <c r="D832" s="2"/>
      <c r="E832" s="2"/>
      <c r="F832" s="2"/>
    </row>
    <row r="833" spans="4:6" ht="15.75" customHeight="1">
      <c r="D833" s="2"/>
      <c r="E833" s="2"/>
      <c r="F833" s="2"/>
    </row>
    <row r="834" spans="4:6" ht="15.75" customHeight="1">
      <c r="D834" s="2"/>
      <c r="E834" s="2"/>
      <c r="F834" s="2"/>
    </row>
    <row r="835" spans="4:6" ht="15.75" customHeight="1">
      <c r="D835" s="2"/>
      <c r="E835" s="2"/>
      <c r="F835" s="2"/>
    </row>
    <row r="836" spans="4:6" ht="15.75" customHeight="1">
      <c r="D836" s="2"/>
      <c r="E836" s="2"/>
      <c r="F836" s="2"/>
    </row>
    <row r="837" spans="4:6" ht="15.75" customHeight="1">
      <c r="D837" s="2"/>
      <c r="E837" s="2"/>
      <c r="F837" s="2"/>
    </row>
    <row r="838" spans="4:6" ht="15.75" customHeight="1">
      <c r="D838" s="2"/>
      <c r="E838" s="2"/>
      <c r="F838" s="2"/>
    </row>
    <row r="839" spans="4:6" ht="15.75" customHeight="1">
      <c r="D839" s="2"/>
      <c r="E839" s="2"/>
      <c r="F839" s="2"/>
    </row>
    <row r="840" spans="4:6" ht="15.75" customHeight="1">
      <c r="D840" s="2"/>
      <c r="E840" s="2"/>
      <c r="F840" s="2"/>
    </row>
    <row r="841" spans="4:6" ht="15.75" customHeight="1">
      <c r="D841" s="2"/>
      <c r="E841" s="2"/>
      <c r="F841" s="2"/>
    </row>
    <row r="842" spans="4:6" ht="15.75" customHeight="1">
      <c r="D842" s="2"/>
      <c r="E842" s="2"/>
      <c r="F842" s="2"/>
    </row>
    <row r="843" spans="4:6" ht="15.75" customHeight="1">
      <c r="D843" s="2"/>
      <c r="E843" s="2"/>
      <c r="F843" s="2"/>
    </row>
    <row r="844" spans="4:6" ht="15.75" customHeight="1">
      <c r="D844" s="2"/>
      <c r="E844" s="2"/>
      <c r="F844" s="2"/>
    </row>
    <row r="845" spans="4:6" ht="15.75" customHeight="1">
      <c r="D845" s="2"/>
      <c r="E845" s="2"/>
      <c r="F845" s="2"/>
    </row>
    <row r="846" spans="4:6" ht="15.75" customHeight="1">
      <c r="D846" s="2"/>
      <c r="E846" s="2"/>
      <c r="F846" s="2"/>
    </row>
    <row r="847" spans="4:6" ht="15.75" customHeight="1">
      <c r="D847" s="2"/>
      <c r="E847" s="2"/>
      <c r="F847" s="2"/>
    </row>
    <row r="848" spans="4:6" ht="15.75" customHeight="1">
      <c r="D848" s="2"/>
      <c r="E848" s="2"/>
      <c r="F848" s="2"/>
    </row>
    <row r="849" spans="4:6" ht="15.75" customHeight="1">
      <c r="D849" s="2"/>
      <c r="E849" s="2"/>
      <c r="F849" s="2"/>
    </row>
    <row r="850" spans="4:6" ht="15.75" customHeight="1">
      <c r="D850" s="2"/>
      <c r="E850" s="2"/>
      <c r="F850" s="2"/>
    </row>
    <row r="851" spans="4:6" ht="15.75" customHeight="1">
      <c r="D851" s="2"/>
      <c r="E851" s="2"/>
      <c r="F851" s="2"/>
    </row>
    <row r="852" spans="4:6" ht="15.75" customHeight="1">
      <c r="D852" s="2"/>
      <c r="E852" s="2"/>
      <c r="F852" s="2"/>
    </row>
    <row r="853" spans="4:6" ht="15.75" customHeight="1">
      <c r="D853" s="2"/>
      <c r="E853" s="2"/>
      <c r="F853" s="2"/>
    </row>
    <row r="854" spans="4:6" ht="15.75" customHeight="1">
      <c r="D854" s="2"/>
      <c r="E854" s="2"/>
      <c r="F854" s="2"/>
    </row>
    <row r="855" spans="4:6" ht="15.75" customHeight="1">
      <c r="D855" s="2"/>
      <c r="E855" s="2"/>
      <c r="F855" s="2"/>
    </row>
    <row r="856" spans="4:6" ht="15.75" customHeight="1">
      <c r="D856" s="2"/>
      <c r="E856" s="2"/>
      <c r="F856" s="2"/>
    </row>
    <row r="857" spans="4:6" ht="15.75" customHeight="1">
      <c r="D857" s="2"/>
      <c r="E857" s="2"/>
      <c r="F857" s="2"/>
    </row>
    <row r="858" spans="4:6" ht="15.75" customHeight="1">
      <c r="D858" s="2"/>
      <c r="E858" s="2"/>
      <c r="F858" s="2"/>
    </row>
    <row r="859" spans="4:6" ht="15.75" customHeight="1">
      <c r="D859" s="2"/>
      <c r="E859" s="2"/>
      <c r="F859" s="2"/>
    </row>
    <row r="860" spans="4:6" ht="15.75" customHeight="1">
      <c r="D860" s="2"/>
      <c r="E860" s="2"/>
      <c r="F860" s="2"/>
    </row>
    <row r="861" spans="4:6" ht="15.75" customHeight="1">
      <c r="D861" s="2"/>
      <c r="E861" s="2"/>
      <c r="F861" s="2"/>
    </row>
    <row r="862" spans="4:6" ht="15.75" customHeight="1">
      <c r="D862" s="2"/>
      <c r="E862" s="2"/>
      <c r="F862" s="2"/>
    </row>
    <row r="863" spans="4:6" ht="15.75" customHeight="1">
      <c r="D863" s="2"/>
      <c r="E863" s="2"/>
      <c r="F863" s="2"/>
    </row>
    <row r="864" spans="4:6" ht="15.75" customHeight="1">
      <c r="D864" s="2"/>
      <c r="E864" s="2"/>
      <c r="F864" s="2"/>
    </row>
    <row r="865" spans="4:6" ht="15.75" customHeight="1">
      <c r="D865" s="2"/>
      <c r="E865" s="2"/>
      <c r="F865" s="2"/>
    </row>
    <row r="866" spans="4:6" ht="15.75" customHeight="1">
      <c r="D866" s="2"/>
      <c r="E866" s="2"/>
      <c r="F866" s="2"/>
    </row>
    <row r="867" spans="4:6" ht="15.75" customHeight="1">
      <c r="D867" s="2"/>
      <c r="E867" s="2"/>
      <c r="F867" s="2"/>
    </row>
    <row r="868" spans="4:6" ht="15.75" customHeight="1">
      <c r="D868" s="2"/>
      <c r="E868" s="2"/>
      <c r="F868" s="2"/>
    </row>
    <row r="869" spans="4:6" ht="15.75" customHeight="1">
      <c r="D869" s="2"/>
      <c r="E869" s="2"/>
      <c r="F869" s="2"/>
    </row>
    <row r="870" spans="4:6" ht="15.75" customHeight="1">
      <c r="D870" s="2"/>
      <c r="E870" s="2"/>
      <c r="F870" s="2"/>
    </row>
    <row r="871" spans="4:6" ht="15.75" customHeight="1">
      <c r="D871" s="2"/>
      <c r="E871" s="2"/>
      <c r="F871" s="2"/>
    </row>
    <row r="872" spans="4:6" ht="15.75" customHeight="1">
      <c r="D872" s="2"/>
      <c r="E872" s="2"/>
      <c r="F872" s="2"/>
    </row>
    <row r="873" spans="4:6" ht="15.75" customHeight="1">
      <c r="D873" s="2"/>
      <c r="E873" s="2"/>
      <c r="F873" s="2"/>
    </row>
    <row r="874" spans="4:6" ht="15.75" customHeight="1">
      <c r="D874" s="2"/>
      <c r="E874" s="2"/>
      <c r="F874" s="2"/>
    </row>
    <row r="875" spans="4:6" ht="15.75" customHeight="1">
      <c r="D875" s="2"/>
      <c r="E875" s="2"/>
      <c r="F875" s="2"/>
    </row>
    <row r="876" spans="4:6" ht="15.75" customHeight="1">
      <c r="D876" s="2"/>
      <c r="E876" s="2"/>
      <c r="F876" s="2"/>
    </row>
    <row r="877" spans="4:6" ht="15.75" customHeight="1">
      <c r="D877" s="2"/>
      <c r="E877" s="2"/>
      <c r="F877" s="2"/>
    </row>
    <row r="878" spans="4:6" ht="15.75" customHeight="1">
      <c r="D878" s="2"/>
      <c r="E878" s="2"/>
      <c r="F878" s="2"/>
    </row>
    <row r="879" spans="4:6" ht="15.75" customHeight="1">
      <c r="D879" s="2"/>
      <c r="E879" s="2"/>
      <c r="F879" s="2"/>
    </row>
    <row r="880" spans="4:6" ht="15.75" customHeight="1">
      <c r="D880" s="2"/>
      <c r="E880" s="2"/>
      <c r="F880" s="2"/>
    </row>
    <row r="881" spans="4:6" ht="15.75" customHeight="1">
      <c r="D881" s="2"/>
      <c r="E881" s="2"/>
      <c r="F881" s="2"/>
    </row>
    <row r="882" spans="4:6" ht="15.75" customHeight="1">
      <c r="D882" s="2"/>
      <c r="E882" s="2"/>
      <c r="F882" s="2"/>
    </row>
    <row r="883" spans="4:6" ht="15.75" customHeight="1">
      <c r="D883" s="2"/>
      <c r="E883" s="2"/>
      <c r="F883" s="2"/>
    </row>
    <row r="884" spans="4:6" ht="15.75" customHeight="1">
      <c r="D884" s="2"/>
      <c r="E884" s="2"/>
      <c r="F884" s="2"/>
    </row>
    <row r="885" spans="4:6" ht="15.75" customHeight="1">
      <c r="D885" s="2"/>
      <c r="E885" s="2"/>
      <c r="F885" s="2"/>
    </row>
    <row r="886" spans="4:6" ht="15.75" customHeight="1">
      <c r="D886" s="2"/>
      <c r="E886" s="2"/>
      <c r="F886" s="2"/>
    </row>
    <row r="887" spans="4:6" ht="15.75" customHeight="1">
      <c r="D887" s="2"/>
      <c r="E887" s="2"/>
      <c r="F887" s="2"/>
    </row>
    <row r="888" spans="4:6" ht="15.75" customHeight="1">
      <c r="D888" s="2"/>
      <c r="E888" s="2"/>
      <c r="F888" s="2"/>
    </row>
    <row r="889" spans="4:6" ht="15.75" customHeight="1">
      <c r="D889" s="2"/>
      <c r="E889" s="2"/>
      <c r="F889" s="2"/>
    </row>
    <row r="890" spans="4:6" ht="15.75" customHeight="1">
      <c r="D890" s="2"/>
      <c r="E890" s="2"/>
      <c r="F890" s="2"/>
    </row>
    <row r="891" spans="4:6" ht="15.75" customHeight="1">
      <c r="D891" s="2"/>
      <c r="E891" s="2"/>
      <c r="F891" s="2"/>
    </row>
    <row r="892" spans="4:6" ht="15.75" customHeight="1">
      <c r="D892" s="2"/>
      <c r="E892" s="2"/>
      <c r="F892" s="2"/>
    </row>
    <row r="893" spans="4:6" ht="15.75" customHeight="1">
      <c r="D893" s="2"/>
      <c r="E893" s="2"/>
      <c r="F893" s="2"/>
    </row>
    <row r="894" spans="4:6" ht="15.75" customHeight="1">
      <c r="D894" s="2"/>
      <c r="E894" s="2"/>
      <c r="F894" s="2"/>
    </row>
    <row r="895" spans="4:6" ht="15.75" customHeight="1">
      <c r="D895" s="2"/>
      <c r="E895" s="2"/>
      <c r="F895" s="2"/>
    </row>
    <row r="896" spans="4:6" ht="15.75" customHeight="1">
      <c r="D896" s="2"/>
      <c r="E896" s="2"/>
      <c r="F896" s="2"/>
    </row>
    <row r="897" spans="4:6" ht="15.75" customHeight="1">
      <c r="D897" s="2"/>
      <c r="E897" s="2"/>
      <c r="F897" s="2"/>
    </row>
    <row r="898" spans="4:6" ht="15.75" customHeight="1">
      <c r="D898" s="2"/>
      <c r="E898" s="2"/>
      <c r="F898" s="2"/>
    </row>
    <row r="899" spans="4:6" ht="15.75" customHeight="1">
      <c r="D899" s="2"/>
      <c r="E899" s="2"/>
      <c r="F899" s="2"/>
    </row>
    <row r="900" spans="4:6" ht="15.75" customHeight="1">
      <c r="D900" s="2"/>
      <c r="E900" s="2"/>
      <c r="F900" s="2"/>
    </row>
    <row r="901" spans="4:6" ht="15.75" customHeight="1">
      <c r="D901" s="2"/>
      <c r="E901" s="2"/>
      <c r="F901" s="2"/>
    </row>
    <row r="902" spans="4:6" ht="15.75" customHeight="1">
      <c r="D902" s="2"/>
      <c r="E902" s="2"/>
      <c r="F902" s="2"/>
    </row>
    <row r="903" spans="4:6" ht="15.75" customHeight="1">
      <c r="D903" s="2"/>
      <c r="E903" s="2"/>
      <c r="F903" s="2"/>
    </row>
    <row r="904" spans="4:6" ht="15.75" customHeight="1">
      <c r="D904" s="2"/>
      <c r="E904" s="2"/>
      <c r="F904" s="2"/>
    </row>
    <row r="905" spans="4:6" ht="15.75" customHeight="1">
      <c r="D905" s="2"/>
      <c r="E905" s="2"/>
      <c r="F905" s="2"/>
    </row>
    <row r="906" spans="4:6" ht="15.75" customHeight="1">
      <c r="D906" s="2"/>
      <c r="E906" s="2"/>
      <c r="F906" s="2"/>
    </row>
    <row r="907" spans="4:6" ht="15.75" customHeight="1">
      <c r="D907" s="2"/>
      <c r="E907" s="2"/>
      <c r="F907" s="2"/>
    </row>
    <row r="908" spans="4:6" ht="15.75" customHeight="1">
      <c r="D908" s="2"/>
      <c r="E908" s="2"/>
      <c r="F908" s="2"/>
    </row>
    <row r="909" spans="4:6" ht="15.75" customHeight="1">
      <c r="D909" s="2"/>
      <c r="E909" s="2"/>
      <c r="F909" s="2"/>
    </row>
    <row r="910" spans="4:6" ht="15.75" customHeight="1">
      <c r="D910" s="2"/>
      <c r="E910" s="2"/>
      <c r="F910" s="2"/>
    </row>
    <row r="911" spans="4:6" ht="15.75" customHeight="1">
      <c r="D911" s="2"/>
      <c r="E911" s="2"/>
      <c r="F911" s="2"/>
    </row>
    <row r="912" spans="4:6" ht="15.75" customHeight="1">
      <c r="D912" s="2"/>
      <c r="E912" s="2"/>
      <c r="F912" s="2"/>
    </row>
    <row r="913" spans="4:6" ht="15.75" customHeight="1">
      <c r="D913" s="2"/>
      <c r="E913" s="2"/>
      <c r="F913" s="2"/>
    </row>
    <row r="914" spans="4:6" ht="15.75" customHeight="1">
      <c r="D914" s="2"/>
      <c r="E914" s="2"/>
      <c r="F914" s="2"/>
    </row>
    <row r="915" spans="4:6" ht="15.75" customHeight="1">
      <c r="D915" s="2"/>
      <c r="E915" s="2"/>
      <c r="F915" s="2"/>
    </row>
    <row r="916" spans="4:6" ht="15.75" customHeight="1">
      <c r="D916" s="2"/>
      <c r="E916" s="2"/>
      <c r="F916" s="2"/>
    </row>
    <row r="917" spans="4:6" ht="15.75" customHeight="1">
      <c r="D917" s="2"/>
      <c r="E917" s="2"/>
      <c r="F917" s="2"/>
    </row>
    <row r="918" spans="4:6" ht="15.75" customHeight="1">
      <c r="D918" s="2"/>
      <c r="E918" s="2"/>
      <c r="F918" s="2"/>
    </row>
    <row r="919" spans="4:6" ht="15.75" customHeight="1">
      <c r="D919" s="2"/>
      <c r="E919" s="2"/>
      <c r="F919" s="2"/>
    </row>
    <row r="920" spans="4:6" ht="15.75" customHeight="1">
      <c r="D920" s="2"/>
      <c r="E920" s="2"/>
      <c r="F920" s="2"/>
    </row>
    <row r="921" spans="4:6" ht="15.75" customHeight="1">
      <c r="D921" s="2"/>
      <c r="E921" s="2"/>
      <c r="F921" s="2"/>
    </row>
    <row r="922" spans="4:6" ht="15.75" customHeight="1">
      <c r="D922" s="2"/>
      <c r="E922" s="2"/>
      <c r="F922" s="2"/>
    </row>
    <row r="923" spans="4:6" ht="15.75" customHeight="1">
      <c r="D923" s="2"/>
      <c r="E923" s="2"/>
      <c r="F923" s="2"/>
    </row>
    <row r="924" spans="4:6" ht="15.75" customHeight="1">
      <c r="D924" s="2"/>
      <c r="E924" s="2"/>
      <c r="F924" s="2"/>
    </row>
    <row r="925" spans="4:6" ht="15.75" customHeight="1">
      <c r="D925" s="2"/>
      <c r="E925" s="2"/>
      <c r="F925" s="2"/>
    </row>
    <row r="926" spans="4:6" ht="15.75" customHeight="1">
      <c r="D926" s="2"/>
      <c r="E926" s="2"/>
      <c r="F926" s="2"/>
    </row>
    <row r="927" spans="4:6" ht="15.75" customHeight="1">
      <c r="D927" s="2"/>
      <c r="E927" s="2"/>
      <c r="F927" s="2"/>
    </row>
    <row r="928" spans="4:6" ht="15.75" customHeight="1">
      <c r="D928" s="2"/>
      <c r="E928" s="2"/>
      <c r="F928" s="2"/>
    </row>
    <row r="929" spans="4:6" ht="15.75" customHeight="1">
      <c r="D929" s="2"/>
      <c r="E929" s="2"/>
      <c r="F929" s="2"/>
    </row>
    <row r="930" spans="4:6" ht="15.75" customHeight="1">
      <c r="D930" s="2"/>
      <c r="E930" s="2"/>
      <c r="F930" s="2"/>
    </row>
    <row r="931" spans="4:6" ht="15.75" customHeight="1">
      <c r="D931" s="2"/>
      <c r="E931" s="2"/>
      <c r="F931" s="2"/>
    </row>
    <row r="932" spans="4:6" ht="15.75" customHeight="1">
      <c r="D932" s="2"/>
      <c r="E932" s="2"/>
      <c r="F932" s="2"/>
    </row>
    <row r="933" spans="4:6" ht="15.75" customHeight="1">
      <c r="D933" s="2"/>
      <c r="E933" s="2"/>
      <c r="F933" s="2"/>
    </row>
    <row r="934" spans="4:6" ht="15.75" customHeight="1">
      <c r="D934" s="2"/>
      <c r="E934" s="2"/>
      <c r="F934" s="2"/>
    </row>
    <row r="935" spans="4:6" ht="15.75" customHeight="1">
      <c r="D935" s="2"/>
      <c r="E935" s="2"/>
      <c r="F935" s="2"/>
    </row>
    <row r="936" spans="4:6" ht="15.75" customHeight="1">
      <c r="D936" s="2"/>
      <c r="E936" s="2"/>
      <c r="F936" s="2"/>
    </row>
    <row r="937" spans="4:6" ht="15.75" customHeight="1">
      <c r="D937" s="2"/>
      <c r="E937" s="2"/>
      <c r="F937" s="2"/>
    </row>
    <row r="938" spans="4:6" ht="15.75" customHeight="1">
      <c r="D938" s="2"/>
      <c r="E938" s="2"/>
      <c r="F938" s="2"/>
    </row>
    <row r="939" spans="4:6" ht="15.75" customHeight="1">
      <c r="D939" s="2"/>
      <c r="E939" s="2"/>
      <c r="F939" s="2"/>
    </row>
    <row r="940" spans="4:6" ht="15.75" customHeight="1">
      <c r="D940" s="2"/>
      <c r="E940" s="2"/>
      <c r="F940" s="2"/>
    </row>
    <row r="941" spans="4:6" ht="15.75" customHeight="1">
      <c r="D941" s="2"/>
      <c r="E941" s="2"/>
      <c r="F941" s="2"/>
    </row>
    <row r="942" spans="4:6" ht="15.75" customHeight="1">
      <c r="D942" s="2"/>
      <c r="E942" s="2"/>
      <c r="F942" s="2"/>
    </row>
    <row r="943" spans="4:6" ht="15.75" customHeight="1">
      <c r="D943" s="2"/>
      <c r="E943" s="2"/>
      <c r="F943" s="2"/>
    </row>
    <row r="944" spans="4:6" ht="15.75" customHeight="1">
      <c r="D944" s="2"/>
      <c r="E944" s="2"/>
      <c r="F944" s="2"/>
    </row>
    <row r="945" spans="4:6" ht="15.75" customHeight="1">
      <c r="D945" s="2"/>
      <c r="E945" s="2"/>
      <c r="F945" s="2"/>
    </row>
    <row r="946" spans="4:6" ht="15.75" customHeight="1">
      <c r="D946" s="2"/>
      <c r="E946" s="2"/>
      <c r="F946" s="2"/>
    </row>
    <row r="947" spans="4:6" ht="15.75" customHeight="1">
      <c r="D947" s="2"/>
      <c r="E947" s="2"/>
      <c r="F947" s="2"/>
    </row>
    <row r="948" spans="4:6" ht="15.75" customHeight="1">
      <c r="D948" s="2"/>
      <c r="E948" s="2"/>
      <c r="F948" s="2"/>
    </row>
    <row r="949" spans="4:6" ht="15.75" customHeight="1">
      <c r="D949" s="2"/>
      <c r="E949" s="2"/>
      <c r="F949" s="2"/>
    </row>
    <row r="950" spans="4:6" ht="15.75" customHeight="1">
      <c r="D950" s="2"/>
      <c r="E950" s="2"/>
      <c r="F950" s="2"/>
    </row>
    <row r="951" spans="4:6" ht="15.75" customHeight="1">
      <c r="D951" s="2"/>
      <c r="E951" s="2"/>
      <c r="F951" s="2"/>
    </row>
    <row r="952" spans="4:6" ht="15.75" customHeight="1">
      <c r="D952" s="2"/>
      <c r="E952" s="2"/>
      <c r="F952" s="2"/>
    </row>
    <row r="953" spans="4:6" ht="15.75" customHeight="1">
      <c r="D953" s="2"/>
      <c r="E953" s="2"/>
      <c r="F953" s="2"/>
    </row>
    <row r="954" spans="4:6" ht="15.75" customHeight="1">
      <c r="D954" s="2"/>
      <c r="E954" s="2"/>
      <c r="F954" s="2"/>
    </row>
    <row r="955" spans="4:6" ht="15.75" customHeight="1">
      <c r="D955" s="2"/>
      <c r="E955" s="2"/>
      <c r="F955" s="2"/>
    </row>
    <row r="956" spans="4:6" ht="15.75" customHeight="1">
      <c r="D956" s="2"/>
      <c r="E956" s="2"/>
      <c r="F956" s="2"/>
    </row>
    <row r="957" spans="4:6" ht="15.75" customHeight="1">
      <c r="D957" s="2"/>
      <c r="E957" s="2"/>
      <c r="F957" s="2"/>
    </row>
    <row r="958" spans="4:6" ht="15.75" customHeight="1">
      <c r="D958" s="2"/>
      <c r="E958" s="2"/>
      <c r="F958" s="2"/>
    </row>
    <row r="959" spans="4:6" ht="15.75" customHeight="1">
      <c r="D959" s="2"/>
      <c r="E959" s="2"/>
      <c r="F959" s="2"/>
    </row>
    <row r="960" spans="4:6" ht="15.75" customHeight="1">
      <c r="D960" s="2"/>
      <c r="E960" s="2"/>
      <c r="F960" s="2"/>
    </row>
    <row r="961" spans="4:6" ht="15.75" customHeight="1">
      <c r="D961" s="2"/>
      <c r="E961" s="2"/>
      <c r="F961" s="2"/>
    </row>
    <row r="962" spans="4:6" ht="15.75" customHeight="1">
      <c r="D962" s="2"/>
      <c r="E962" s="2"/>
      <c r="F962" s="2"/>
    </row>
    <row r="963" spans="4:6" ht="15.75" customHeight="1">
      <c r="D963" s="2"/>
      <c r="E963" s="2"/>
      <c r="F963" s="2"/>
    </row>
    <row r="964" spans="4:6" ht="15.75" customHeight="1">
      <c r="D964" s="2"/>
      <c r="E964" s="2"/>
      <c r="F964" s="2"/>
    </row>
    <row r="965" spans="4:6" ht="15.75" customHeight="1">
      <c r="D965" s="2"/>
      <c r="E965" s="2"/>
      <c r="F965" s="2"/>
    </row>
    <row r="966" spans="4:6" ht="15.75" customHeight="1">
      <c r="D966" s="2"/>
      <c r="E966" s="2"/>
      <c r="F966" s="2"/>
    </row>
    <row r="967" spans="4:6" ht="15.75" customHeight="1">
      <c r="D967" s="2"/>
      <c r="E967" s="2"/>
      <c r="F967" s="2"/>
    </row>
    <row r="968" spans="4:6" ht="15.75" customHeight="1">
      <c r="D968" s="2"/>
      <c r="E968" s="2"/>
      <c r="F968" s="2"/>
    </row>
    <row r="969" spans="4:6" ht="15.75" customHeight="1">
      <c r="D969" s="2"/>
      <c r="E969" s="2"/>
      <c r="F969" s="2"/>
    </row>
    <row r="970" spans="4:6" ht="15.75" customHeight="1">
      <c r="D970" s="2"/>
      <c r="E970" s="2"/>
      <c r="F970" s="2"/>
    </row>
    <row r="971" spans="4:6" ht="15.75" customHeight="1">
      <c r="D971" s="2"/>
      <c r="E971" s="2"/>
      <c r="F971" s="2"/>
    </row>
    <row r="972" spans="4:6" ht="15.75" customHeight="1">
      <c r="D972" s="2"/>
      <c r="E972" s="2"/>
      <c r="F972" s="2"/>
    </row>
    <row r="973" spans="4:6" ht="15.75" customHeight="1">
      <c r="D973" s="2"/>
      <c r="E973" s="2"/>
      <c r="F973" s="2"/>
    </row>
    <row r="974" spans="4:6" ht="15.75" customHeight="1">
      <c r="D974" s="2"/>
      <c r="E974" s="2"/>
      <c r="F974" s="2"/>
    </row>
    <row r="975" spans="4:6" ht="15.75" customHeight="1">
      <c r="D975" s="2"/>
      <c r="E975" s="2"/>
      <c r="F975" s="2"/>
    </row>
    <row r="976" spans="4:6" ht="15.75" customHeight="1">
      <c r="D976" s="2"/>
      <c r="E976" s="2"/>
      <c r="F976" s="2"/>
    </row>
    <row r="977" spans="4:6" ht="15.75" customHeight="1">
      <c r="D977" s="2"/>
      <c r="E977" s="2"/>
      <c r="F977" s="2"/>
    </row>
    <row r="978" spans="4:6" ht="15.75" customHeight="1">
      <c r="D978" s="2"/>
      <c r="E978" s="2"/>
      <c r="F978" s="2"/>
    </row>
    <row r="979" spans="4:6" ht="15.75" customHeight="1">
      <c r="D979" s="2"/>
      <c r="E979" s="2"/>
      <c r="F979" s="2"/>
    </row>
    <row r="980" spans="4:6" ht="15.75" customHeight="1">
      <c r="D980" s="2"/>
      <c r="E980" s="2"/>
      <c r="F980" s="2"/>
    </row>
    <row r="981" spans="4:6" ht="15.75" customHeight="1">
      <c r="D981" s="2"/>
      <c r="E981" s="2"/>
      <c r="F981" s="2"/>
    </row>
    <row r="982" spans="4:6" ht="15.75" customHeight="1">
      <c r="D982" s="2"/>
      <c r="E982" s="2"/>
      <c r="F982" s="2"/>
    </row>
    <row r="983" spans="4:6" ht="15.75" customHeight="1">
      <c r="D983" s="2"/>
      <c r="E983" s="2"/>
      <c r="F983" s="2"/>
    </row>
    <row r="984" spans="4:6" ht="15.75" customHeight="1">
      <c r="D984" s="2"/>
      <c r="E984" s="2"/>
      <c r="F984" s="2"/>
    </row>
    <row r="985" spans="4:6" ht="15.75" customHeight="1">
      <c r="D985" s="2"/>
      <c r="E985" s="2"/>
      <c r="F985" s="2"/>
    </row>
    <row r="986" spans="4:6" ht="15.75" customHeight="1">
      <c r="D986" s="2"/>
      <c r="E986" s="2"/>
      <c r="F986" s="2"/>
    </row>
    <row r="987" spans="4:6" ht="15.75" customHeight="1">
      <c r="D987" s="2"/>
      <c r="E987" s="2"/>
      <c r="F987" s="2"/>
    </row>
    <row r="988" spans="4:6" ht="15.75" customHeight="1">
      <c r="D988" s="2"/>
      <c r="E988" s="2"/>
      <c r="F988" s="2"/>
    </row>
    <row r="989" spans="4:6" ht="15.75" customHeight="1">
      <c r="D989" s="2"/>
      <c r="E989" s="2"/>
      <c r="F989" s="2"/>
    </row>
    <row r="990" spans="4:6" ht="15.75" customHeight="1">
      <c r="D990" s="2"/>
      <c r="E990" s="2"/>
      <c r="F990" s="2"/>
    </row>
    <row r="991" spans="4:6" ht="15.75" customHeight="1">
      <c r="D991" s="2"/>
      <c r="E991" s="2"/>
      <c r="F991" s="2"/>
    </row>
    <row r="992" spans="4:6" ht="15.75" customHeight="1">
      <c r="D992" s="2"/>
      <c r="E992" s="2"/>
      <c r="F992" s="2"/>
    </row>
    <row r="993" spans="4:6" ht="15.75" customHeight="1">
      <c r="D993" s="2"/>
      <c r="E993" s="2"/>
      <c r="F993" s="2"/>
    </row>
    <row r="994" spans="4:6" ht="15.75" customHeight="1">
      <c r="D994" s="2"/>
      <c r="E994" s="2"/>
      <c r="F994" s="2"/>
    </row>
    <row r="995" spans="4:6" ht="15.75" customHeight="1">
      <c r="D995" s="2"/>
      <c r="E995" s="2"/>
      <c r="F995" s="2"/>
    </row>
    <row r="996" spans="4:6" ht="15.75" customHeight="1">
      <c r="D996" s="2"/>
      <c r="E996" s="2"/>
      <c r="F996" s="2"/>
    </row>
    <row r="997" spans="4:6" ht="15.75" customHeight="1">
      <c r="D997" s="2"/>
      <c r="E997" s="2"/>
      <c r="F997" s="2"/>
    </row>
    <row r="998" spans="4:6" ht="15.75" customHeight="1">
      <c r="D998" s="2"/>
      <c r="E998" s="2"/>
      <c r="F998" s="2"/>
    </row>
    <row r="999" spans="4:6" ht="15.75" customHeight="1">
      <c r="D999" s="2"/>
      <c r="E999" s="2"/>
      <c r="F999" s="2"/>
    </row>
    <row r="1000" spans="4:6" ht="15.75" customHeight="1">
      <c r="D1000" s="2"/>
      <c r="E1000" s="2"/>
      <c r="F1000" s="2"/>
    </row>
    <row r="1001" spans="4:6" ht="15.75" customHeight="1">
      <c r="D1001" s="2"/>
      <c r="E1001" s="2"/>
      <c r="F1001" s="2"/>
    </row>
  </sheetData>
  <mergeCells count="29">
    <mergeCell ref="A4:C4"/>
    <mergeCell ref="A21:C21"/>
    <mergeCell ref="A22:C22"/>
    <mergeCell ref="A16:C16"/>
    <mergeCell ref="A20:C20"/>
    <mergeCell ref="A19:C19"/>
    <mergeCell ref="A17:C17"/>
    <mergeCell ref="A18:C18"/>
    <mergeCell ref="A8:C8"/>
    <mergeCell ref="A6:C6"/>
    <mergeCell ref="A7:C7"/>
    <mergeCell ref="A14:C14"/>
    <mergeCell ref="A15:C15"/>
    <mergeCell ref="A1:C1"/>
    <mergeCell ref="A23:C23"/>
    <mergeCell ref="A24:C24"/>
    <mergeCell ref="A26:F26"/>
    <mergeCell ref="A27:G27"/>
    <mergeCell ref="A25:C25"/>
    <mergeCell ref="G2:G26"/>
    <mergeCell ref="A2:C2"/>
    <mergeCell ref="D2:F2"/>
    <mergeCell ref="A3:F3"/>
    <mergeCell ref="A11:C11"/>
    <mergeCell ref="A12:C12"/>
    <mergeCell ref="A13:C13"/>
    <mergeCell ref="A9:C9"/>
    <mergeCell ref="A10:C10"/>
    <mergeCell ref="A5:C5"/>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workbookViewId="0">
      <selection activeCell="I14" sqref="I14"/>
    </sheetView>
  </sheetViews>
  <sheetFormatPr defaultColWidth="14.42578125" defaultRowHeight="15" customHeight="1"/>
  <cols>
    <col min="1" max="1" width="65.7109375" customWidth="1"/>
    <col min="2" max="26" width="8.7109375" customWidth="1"/>
  </cols>
  <sheetData>
    <row r="1" spans="1:26" s="136" customFormat="1" ht="15" customHeight="1">
      <c r="A1" s="147" t="s">
        <v>458</v>
      </c>
    </row>
    <row r="2" spans="1:26" ht="21" customHeight="1">
      <c r="A2" s="50" t="s">
        <v>162</v>
      </c>
    </row>
    <row r="3" spans="1:26" ht="21" customHeight="1">
      <c r="A3" s="292" t="s">
        <v>164</v>
      </c>
      <c r="B3" s="293"/>
      <c r="C3" s="293"/>
    </row>
    <row r="4" spans="1:26" ht="21" customHeight="1">
      <c r="A4" s="54" t="s">
        <v>166</v>
      </c>
      <c r="B4" s="56" t="s">
        <v>168</v>
      </c>
      <c r="C4" s="56" t="s">
        <v>170</v>
      </c>
      <c r="D4" s="57"/>
      <c r="E4" s="57"/>
      <c r="F4" s="57"/>
      <c r="G4" s="57"/>
      <c r="H4" s="57"/>
      <c r="I4" s="57"/>
      <c r="J4" s="57"/>
      <c r="K4" s="57"/>
      <c r="L4" s="57"/>
      <c r="M4" s="57"/>
      <c r="N4" s="57"/>
      <c r="O4" s="57"/>
      <c r="P4" s="57"/>
      <c r="Q4" s="57"/>
      <c r="R4" s="57"/>
      <c r="S4" s="57"/>
      <c r="T4" s="57"/>
      <c r="U4" s="57"/>
      <c r="V4" s="57"/>
      <c r="W4" s="57"/>
      <c r="X4" s="57"/>
      <c r="Y4" s="57"/>
      <c r="Z4" s="57"/>
    </row>
    <row r="5" spans="1:26" ht="21" customHeight="1">
      <c r="A5" s="58" t="s">
        <v>171</v>
      </c>
      <c r="B5" s="60"/>
      <c r="C5" s="60"/>
    </row>
    <row r="6" spans="1:26" s="151" customFormat="1" ht="21" customHeight="1">
      <c r="A6" s="164" t="s">
        <v>478</v>
      </c>
      <c r="B6" s="60" t="s">
        <v>96</v>
      </c>
      <c r="C6" s="60"/>
    </row>
    <row r="7" spans="1:26" ht="21" customHeight="1">
      <c r="A7" s="165" t="s">
        <v>480</v>
      </c>
      <c r="B7" s="60" t="s">
        <v>96</v>
      </c>
      <c r="C7" s="60"/>
    </row>
    <row r="8" spans="1:26" ht="21" customHeight="1">
      <c r="A8" s="58" t="s">
        <v>175</v>
      </c>
      <c r="B8" s="60"/>
      <c r="C8" s="60"/>
    </row>
    <row r="9" spans="1:26" ht="21" customHeight="1">
      <c r="A9" s="59" t="s">
        <v>548</v>
      </c>
      <c r="B9" s="60" t="s">
        <v>176</v>
      </c>
      <c r="C9" s="60" t="s">
        <v>176</v>
      </c>
      <c r="D9" t="s">
        <v>566</v>
      </c>
    </row>
    <row r="10" spans="1:26" ht="21" customHeight="1">
      <c r="A10" s="58" t="s">
        <v>178</v>
      </c>
      <c r="B10" s="60" t="s">
        <v>176</v>
      </c>
      <c r="C10" s="60" t="s">
        <v>96</v>
      </c>
      <c r="D10" t="s">
        <v>549</v>
      </c>
    </row>
    <row r="11" spans="1:26" ht="21" customHeight="1">
      <c r="A11" s="59" t="s">
        <v>180</v>
      </c>
      <c r="B11" s="60" t="s">
        <v>96</v>
      </c>
      <c r="C11" s="60" t="s">
        <v>96</v>
      </c>
    </row>
    <row r="12" spans="1:26" ht="21" customHeight="1">
      <c r="A12" s="59" t="s">
        <v>181</v>
      </c>
      <c r="B12" s="60" t="s">
        <v>176</v>
      </c>
      <c r="C12" s="60" t="s">
        <v>96</v>
      </c>
    </row>
    <row r="13" spans="1:26" ht="21" customHeight="1">
      <c r="A13" s="59" t="s">
        <v>182</v>
      </c>
      <c r="B13" s="60" t="s">
        <v>176</v>
      </c>
      <c r="C13" s="60"/>
    </row>
    <row r="14" spans="1:26" ht="21" customHeight="1">
      <c r="A14" s="152" t="s">
        <v>479</v>
      </c>
      <c r="B14" s="60"/>
      <c r="C14" s="60" t="s">
        <v>550</v>
      </c>
    </row>
    <row r="15" spans="1:26" ht="21" customHeight="1">
      <c r="A15" s="59" t="s">
        <v>183</v>
      </c>
      <c r="B15" s="60" t="s">
        <v>176</v>
      </c>
      <c r="C15" s="60" t="s">
        <v>96</v>
      </c>
    </row>
    <row r="16" spans="1:26" ht="21" customHeight="1">
      <c r="A16" s="59" t="s">
        <v>184</v>
      </c>
      <c r="B16" s="60" t="s">
        <v>96</v>
      </c>
      <c r="C16" s="60" t="s">
        <v>176</v>
      </c>
    </row>
    <row r="17" spans="1:3" ht="21" customHeight="1">
      <c r="A17" s="59" t="s">
        <v>186</v>
      </c>
      <c r="B17" s="60" t="s">
        <v>96</v>
      </c>
      <c r="C17" s="60" t="s">
        <v>176</v>
      </c>
    </row>
    <row r="18" spans="1:3" ht="21" customHeight="1">
      <c r="A18" s="59" t="s">
        <v>187</v>
      </c>
      <c r="B18" s="60" t="s">
        <v>96</v>
      </c>
      <c r="C18" s="60" t="s">
        <v>176</v>
      </c>
    </row>
    <row r="19" spans="1:3" ht="21" customHeight="1">
      <c r="A19" s="59" t="s">
        <v>188</v>
      </c>
      <c r="B19" s="60" t="s">
        <v>96</v>
      </c>
      <c r="C19" s="60" t="s">
        <v>176</v>
      </c>
    </row>
    <row r="20" spans="1:3" ht="21" customHeight="1">
      <c r="A20" s="59" t="s">
        <v>189</v>
      </c>
      <c r="B20" s="60" t="s">
        <v>96</v>
      </c>
      <c r="C20" s="60" t="s">
        <v>176</v>
      </c>
    </row>
    <row r="21" spans="1:3" ht="21" customHeight="1">
      <c r="A21" s="59" t="s">
        <v>190</v>
      </c>
      <c r="B21" s="60" t="s">
        <v>96</v>
      </c>
      <c r="C21" s="60" t="s">
        <v>176</v>
      </c>
    </row>
    <row r="22" spans="1:3" ht="21" customHeight="1">
      <c r="A22" s="59" t="s">
        <v>546</v>
      </c>
      <c r="B22" s="60" t="s">
        <v>96</v>
      </c>
      <c r="C22" s="60" t="s">
        <v>176</v>
      </c>
    </row>
    <row r="23" spans="1:3" ht="21" customHeight="1">
      <c r="A23" s="59" t="s">
        <v>547</v>
      </c>
      <c r="B23" s="60" t="s">
        <v>96</v>
      </c>
      <c r="C23" s="60" t="s">
        <v>176</v>
      </c>
    </row>
    <row r="24" spans="1:3" ht="21" customHeight="1">
      <c r="A24" s="59"/>
      <c r="B24" s="60"/>
      <c r="C24" s="60"/>
    </row>
    <row r="25" spans="1:3" ht="21" customHeight="1">
      <c r="A25" s="58" t="s">
        <v>191</v>
      </c>
      <c r="B25" s="60"/>
      <c r="C25" s="60"/>
    </row>
    <row r="26" spans="1:3" ht="21" customHeight="1">
      <c r="A26" s="62" t="s">
        <v>192</v>
      </c>
      <c r="B26" s="60" t="s">
        <v>176</v>
      </c>
      <c r="C26" s="60" t="s">
        <v>96</v>
      </c>
    </row>
    <row r="27" spans="1:3" ht="21" customHeight="1">
      <c r="A27" s="62" t="s">
        <v>194</v>
      </c>
      <c r="B27" s="60" t="s">
        <v>176</v>
      </c>
      <c r="C27" s="60" t="s">
        <v>96</v>
      </c>
    </row>
    <row r="28" spans="1:3" ht="21" customHeight="1">
      <c r="A28" s="62" t="s">
        <v>196</v>
      </c>
      <c r="B28" s="60" t="s">
        <v>176</v>
      </c>
      <c r="C28" s="60" t="s">
        <v>96</v>
      </c>
    </row>
    <row r="29" spans="1:3" ht="21" customHeight="1">
      <c r="A29" s="62" t="s">
        <v>197</v>
      </c>
      <c r="B29" s="60" t="s">
        <v>176</v>
      </c>
      <c r="C29" s="60" t="s">
        <v>96</v>
      </c>
    </row>
    <row r="30" spans="1:3" ht="21" customHeight="1">
      <c r="A30" s="62" t="s">
        <v>198</v>
      </c>
      <c r="B30" s="60" t="s">
        <v>176</v>
      </c>
      <c r="C30" s="60" t="s">
        <v>96</v>
      </c>
    </row>
    <row r="31" spans="1:3" ht="21" customHeight="1">
      <c r="A31" s="62" t="s">
        <v>199</v>
      </c>
      <c r="B31" s="60" t="s">
        <v>176</v>
      </c>
      <c r="C31" s="60" t="s">
        <v>96</v>
      </c>
    </row>
    <row r="32" spans="1:3" ht="21" customHeight="1">
      <c r="A32" s="62"/>
      <c r="B32" s="60"/>
      <c r="C32" s="60"/>
    </row>
    <row r="33" spans="1:3" ht="21" customHeight="1">
      <c r="A33" s="58" t="s">
        <v>200</v>
      </c>
      <c r="B33" s="60"/>
      <c r="C33" s="60"/>
    </row>
    <row r="34" spans="1:3" ht="21" customHeight="1">
      <c r="A34" s="63" t="s">
        <v>202</v>
      </c>
      <c r="B34" s="60" t="s">
        <v>176</v>
      </c>
      <c r="C34" s="60" t="s">
        <v>176</v>
      </c>
    </row>
    <row r="35" spans="1:3" ht="21" customHeight="1">
      <c r="A35" s="59" t="s">
        <v>204</v>
      </c>
      <c r="B35" s="60" t="s">
        <v>96</v>
      </c>
      <c r="C35" s="60" t="s">
        <v>96</v>
      </c>
    </row>
    <row r="36" spans="1:3" ht="21" customHeight="1">
      <c r="A36" s="59" t="s">
        <v>205</v>
      </c>
      <c r="B36" s="60" t="s">
        <v>96</v>
      </c>
      <c r="C36" s="60" t="s">
        <v>176</v>
      </c>
    </row>
    <row r="37" spans="1:3" ht="21" customHeight="1">
      <c r="A37" s="59" t="s">
        <v>207</v>
      </c>
      <c r="B37" s="60" t="s">
        <v>96</v>
      </c>
      <c r="C37" s="60" t="s">
        <v>176</v>
      </c>
    </row>
    <row r="38" spans="1:3" ht="21" customHeight="1">
      <c r="A38" s="59" t="s">
        <v>208</v>
      </c>
      <c r="B38" s="60" t="s">
        <v>96</v>
      </c>
      <c r="C38" s="60" t="s">
        <v>176</v>
      </c>
    </row>
    <row r="39" spans="1:3" ht="21" customHeight="1">
      <c r="A39" s="59" t="s">
        <v>209</v>
      </c>
      <c r="B39" s="60" t="s">
        <v>96</v>
      </c>
      <c r="C39" s="60" t="s">
        <v>176</v>
      </c>
    </row>
    <row r="40" spans="1:3" ht="21" customHeight="1">
      <c r="A40" s="59" t="s">
        <v>210</v>
      </c>
      <c r="B40" s="60" t="s">
        <v>96</v>
      </c>
      <c r="C40" s="60" t="s">
        <v>176</v>
      </c>
    </row>
    <row r="41" spans="1:3" ht="21" customHeight="1">
      <c r="A41" s="59" t="s">
        <v>211</v>
      </c>
      <c r="B41" s="60" t="s">
        <v>96</v>
      </c>
      <c r="C41" s="60" t="s">
        <v>176</v>
      </c>
    </row>
    <row r="42" spans="1:3" ht="21" customHeight="1">
      <c r="A42" s="62"/>
      <c r="B42" s="60"/>
      <c r="C42" s="60"/>
    </row>
    <row r="43" spans="1:3" ht="21" customHeight="1">
      <c r="A43" s="58" t="s">
        <v>213</v>
      </c>
      <c r="B43" s="60"/>
      <c r="C43" s="60"/>
    </row>
    <row r="44" spans="1:3" ht="21" customHeight="1">
      <c r="A44" s="59" t="s">
        <v>214</v>
      </c>
      <c r="B44" s="60"/>
      <c r="C44" s="60" t="s">
        <v>96</v>
      </c>
    </row>
    <row r="45" spans="1:3" ht="21" customHeight="1">
      <c r="A45" s="59" t="s">
        <v>215</v>
      </c>
      <c r="B45" s="60"/>
      <c r="C45" s="60" t="s">
        <v>96</v>
      </c>
    </row>
    <row r="46" spans="1:3" ht="21" customHeight="1">
      <c r="A46" s="62" t="s">
        <v>216</v>
      </c>
      <c r="B46" s="60"/>
      <c r="C46" s="60" t="s">
        <v>96</v>
      </c>
    </row>
    <row r="47" spans="1:3" ht="21" customHeight="1">
      <c r="A47" s="62" t="s">
        <v>218</v>
      </c>
      <c r="B47" s="60" t="s">
        <v>96</v>
      </c>
      <c r="C47" s="60"/>
    </row>
    <row r="48" spans="1:3" ht="21" customHeight="1">
      <c r="A48" s="62" t="s">
        <v>219</v>
      </c>
      <c r="B48" s="60"/>
      <c r="C48" s="60" t="s">
        <v>96</v>
      </c>
    </row>
    <row r="49" spans="1:3" ht="21" customHeight="1">
      <c r="A49" s="58" t="s">
        <v>220</v>
      </c>
      <c r="B49" s="60"/>
      <c r="C49" s="60"/>
    </row>
    <row r="50" spans="1:3" ht="21" customHeight="1">
      <c r="A50" s="59" t="s">
        <v>221</v>
      </c>
      <c r="B50" s="60"/>
      <c r="C50" s="60" t="s">
        <v>96</v>
      </c>
    </row>
    <row r="51" spans="1:3" ht="21" customHeight="1">
      <c r="A51" s="59" t="s">
        <v>222</v>
      </c>
      <c r="B51" s="60"/>
      <c r="C51" s="60" t="s">
        <v>96</v>
      </c>
    </row>
    <row r="52" spans="1:3" ht="21" customHeight="1">
      <c r="A52" s="59"/>
      <c r="B52" s="60"/>
      <c r="C52" s="60"/>
    </row>
    <row r="53" spans="1:3" ht="21" customHeight="1">
      <c r="A53" s="58" t="s">
        <v>224</v>
      </c>
      <c r="B53" s="60"/>
      <c r="C53" s="60"/>
    </row>
    <row r="54" spans="1:3" ht="21" customHeight="1">
      <c r="A54" s="59" t="s">
        <v>226</v>
      </c>
      <c r="B54" s="60" t="s">
        <v>176</v>
      </c>
      <c r="C54" s="60" t="s">
        <v>96</v>
      </c>
    </row>
    <row r="55" spans="1:3" ht="21" customHeight="1">
      <c r="A55" s="59" t="s">
        <v>228</v>
      </c>
      <c r="B55" s="60" t="s">
        <v>176</v>
      </c>
      <c r="C55" s="60" t="s">
        <v>96</v>
      </c>
    </row>
    <row r="56" spans="1:3" ht="21" customHeight="1">
      <c r="A56" s="62" t="s">
        <v>229</v>
      </c>
      <c r="B56" s="60" t="s">
        <v>176</v>
      </c>
      <c r="C56" s="60" t="s">
        <v>96</v>
      </c>
    </row>
    <row r="57" spans="1:3" ht="21" customHeight="1">
      <c r="A57" s="62" t="s">
        <v>230</v>
      </c>
      <c r="B57" s="60" t="s">
        <v>176</v>
      </c>
      <c r="C57" s="60" t="s">
        <v>551</v>
      </c>
    </row>
    <row r="58" spans="1:3" ht="21" customHeight="1">
      <c r="A58" s="62" t="s">
        <v>232</v>
      </c>
      <c r="B58" s="60" t="s">
        <v>176</v>
      </c>
      <c r="C58" s="60" t="s">
        <v>96</v>
      </c>
    </row>
    <row r="59" spans="1:3" ht="21" customHeight="1">
      <c r="A59" s="62" t="s">
        <v>233</v>
      </c>
      <c r="B59" s="60" t="s">
        <v>176</v>
      </c>
      <c r="C59" s="60" t="s">
        <v>96</v>
      </c>
    </row>
    <row r="60" spans="1:3" ht="21" customHeight="1">
      <c r="A60" s="62" t="s">
        <v>234</v>
      </c>
      <c r="B60" s="60" t="s">
        <v>176</v>
      </c>
      <c r="C60" s="60" t="s">
        <v>96</v>
      </c>
    </row>
    <row r="61" spans="1:3" ht="21" customHeight="1">
      <c r="A61" s="62" t="s">
        <v>235</v>
      </c>
      <c r="B61" s="60" t="s">
        <v>176</v>
      </c>
      <c r="C61" s="60" t="s">
        <v>96</v>
      </c>
    </row>
    <row r="62" spans="1:3" ht="21" customHeight="1">
      <c r="A62" s="62" t="s">
        <v>236</v>
      </c>
      <c r="B62" s="60"/>
      <c r="C62" s="60" t="s">
        <v>96</v>
      </c>
    </row>
    <row r="63" spans="1:3" ht="21" customHeight="1">
      <c r="A63" s="62" t="s">
        <v>237</v>
      </c>
      <c r="B63" s="60" t="s">
        <v>96</v>
      </c>
      <c r="C63" s="60" t="s">
        <v>96</v>
      </c>
    </row>
    <row r="64" spans="1:3" ht="21" customHeight="1">
      <c r="A64" s="62" t="s">
        <v>238</v>
      </c>
      <c r="B64" s="60" t="s">
        <v>96</v>
      </c>
      <c r="C64" s="60" t="s">
        <v>96</v>
      </c>
    </row>
    <row r="65" spans="1:3" ht="21" customHeight="1">
      <c r="A65" s="62" t="s">
        <v>239</v>
      </c>
      <c r="B65" s="60" t="s">
        <v>176</v>
      </c>
      <c r="C65" s="60"/>
    </row>
    <row r="66" spans="1:3" ht="21" customHeight="1">
      <c r="A66" s="62" t="s">
        <v>240</v>
      </c>
      <c r="B66" s="60" t="s">
        <v>96</v>
      </c>
      <c r="C66" s="60" t="s">
        <v>96</v>
      </c>
    </row>
    <row r="67" spans="1:3" ht="21" customHeight="1">
      <c r="A67" s="62" t="s">
        <v>241</v>
      </c>
      <c r="B67" s="60" t="s">
        <v>96</v>
      </c>
      <c r="C67" s="60" t="s">
        <v>96</v>
      </c>
    </row>
    <row r="68" spans="1:3" ht="21" customHeight="1">
      <c r="A68" s="62" t="s">
        <v>242</v>
      </c>
      <c r="B68" s="60" t="s">
        <v>176</v>
      </c>
      <c r="C68" s="60" t="s">
        <v>176</v>
      </c>
    </row>
    <row r="69" spans="1:3" ht="21" customHeight="1">
      <c r="A69" s="62" t="s">
        <v>243</v>
      </c>
      <c r="B69" s="60" t="s">
        <v>96</v>
      </c>
      <c r="C69" s="60"/>
    </row>
    <row r="70" spans="1:3" ht="21" customHeight="1">
      <c r="A70" s="62" t="s">
        <v>244</v>
      </c>
      <c r="B70" s="60" t="s">
        <v>96</v>
      </c>
      <c r="C70" s="60" t="s">
        <v>96</v>
      </c>
    </row>
    <row r="71" spans="1:3" ht="21" customHeight="1">
      <c r="A71" s="62" t="s">
        <v>245</v>
      </c>
      <c r="B71" s="60"/>
      <c r="C71" s="60"/>
    </row>
    <row r="72" spans="1:3" ht="21" customHeight="1">
      <c r="A72" s="62" t="s">
        <v>246</v>
      </c>
      <c r="B72" s="60" t="s">
        <v>96</v>
      </c>
      <c r="C72" s="60"/>
    </row>
    <row r="73" spans="1:3" ht="21" customHeight="1">
      <c r="A73" s="62" t="s">
        <v>247</v>
      </c>
      <c r="B73" s="60" t="s">
        <v>96</v>
      </c>
      <c r="C73" s="60"/>
    </row>
    <row r="74" spans="1:3" ht="21" customHeight="1">
      <c r="A74" s="62" t="s">
        <v>249</v>
      </c>
      <c r="B74" s="60" t="s">
        <v>176</v>
      </c>
      <c r="C74" s="60" t="s">
        <v>96</v>
      </c>
    </row>
    <row r="75" spans="1:3" ht="21" customHeight="1">
      <c r="A75" s="62" t="s">
        <v>250</v>
      </c>
      <c r="B75" s="60" t="s">
        <v>176</v>
      </c>
      <c r="C75" s="60" t="s">
        <v>96</v>
      </c>
    </row>
    <row r="76" spans="1:3" ht="21" customHeight="1">
      <c r="A76" s="62" t="s">
        <v>251</v>
      </c>
      <c r="B76" s="60" t="s">
        <v>176</v>
      </c>
      <c r="C76" s="60" t="s">
        <v>96</v>
      </c>
    </row>
    <row r="77" spans="1:3" ht="21" customHeight="1">
      <c r="A77" s="150"/>
      <c r="B77" s="60" t="s">
        <v>176</v>
      </c>
      <c r="C77" s="60" t="s">
        <v>176</v>
      </c>
    </row>
    <row r="78" spans="1:3" ht="21" customHeight="1">
      <c r="A78" s="62" t="s">
        <v>176</v>
      </c>
      <c r="B78" s="60" t="s">
        <v>176</v>
      </c>
      <c r="C78" s="60" t="s">
        <v>176</v>
      </c>
    </row>
    <row r="79" spans="1:3" ht="21" customHeight="1">
      <c r="A79" s="62" t="s">
        <v>176</v>
      </c>
      <c r="B79" s="60" t="s">
        <v>176</v>
      </c>
      <c r="C79" s="60" t="s">
        <v>176</v>
      </c>
    </row>
    <row r="80" spans="1:3" ht="21" customHeight="1">
      <c r="A80" s="62" t="s">
        <v>176</v>
      </c>
      <c r="B80" s="60" t="s">
        <v>176</v>
      </c>
      <c r="C80" s="60" t="s">
        <v>176</v>
      </c>
    </row>
    <row r="81" spans="1:3" ht="21" customHeight="1">
      <c r="A81" s="62" t="s">
        <v>176</v>
      </c>
      <c r="B81" s="60" t="s">
        <v>176</v>
      </c>
      <c r="C81" s="60" t="s">
        <v>176</v>
      </c>
    </row>
    <row r="82" spans="1:3" ht="21" customHeight="1">
      <c r="A82" s="62" t="s">
        <v>176</v>
      </c>
      <c r="B82" s="60" t="s">
        <v>176</v>
      </c>
      <c r="C82" s="60" t="s">
        <v>176</v>
      </c>
    </row>
    <row r="83" spans="1:3" ht="21" customHeight="1"/>
    <row r="84" spans="1:3" ht="21" customHeight="1"/>
    <row r="85" spans="1:3" ht="21" customHeight="1"/>
    <row r="86" spans="1:3" ht="21" customHeight="1"/>
    <row r="87" spans="1:3" ht="21" customHeight="1"/>
    <row r="88" spans="1:3" ht="21" customHeight="1"/>
    <row r="89" spans="1:3" ht="21" customHeight="1"/>
    <row r="90" spans="1:3" ht="21" customHeight="1"/>
    <row r="91" spans="1:3" ht="21" customHeight="1"/>
    <row r="92" spans="1:3" ht="21" customHeight="1"/>
    <row r="93" spans="1:3" ht="21" customHeight="1"/>
    <row r="94" spans="1:3" ht="21" customHeight="1"/>
    <row r="95" spans="1:3" ht="21" customHeight="1"/>
    <row r="96" spans="1:3"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row r="804" ht="21" customHeight="1"/>
    <row r="805" ht="21" customHeight="1"/>
    <row r="806" ht="21" customHeight="1"/>
    <row r="807" ht="21" customHeight="1"/>
    <row r="808" ht="21" customHeight="1"/>
    <row r="809" ht="21" customHeight="1"/>
    <row r="810" ht="21" customHeight="1"/>
    <row r="811" ht="21" customHeight="1"/>
    <row r="812" ht="21" customHeight="1"/>
    <row r="813" ht="21" customHeight="1"/>
    <row r="814" ht="21" customHeight="1"/>
    <row r="815" ht="21" customHeight="1"/>
    <row r="816" ht="21" customHeight="1"/>
    <row r="817" ht="21" customHeight="1"/>
    <row r="818" ht="21" customHeight="1"/>
    <row r="819" ht="21" customHeight="1"/>
    <row r="820" ht="21" customHeight="1"/>
    <row r="821" ht="21" customHeight="1"/>
    <row r="822" ht="21" customHeight="1"/>
    <row r="823" ht="21" customHeight="1"/>
    <row r="824" ht="21" customHeight="1"/>
    <row r="825" ht="21" customHeight="1"/>
    <row r="826" ht="21" customHeight="1"/>
    <row r="827" ht="21" customHeight="1"/>
    <row r="828" ht="21" customHeight="1"/>
    <row r="829" ht="21" customHeight="1"/>
    <row r="830" ht="21" customHeight="1"/>
    <row r="831" ht="21" customHeight="1"/>
    <row r="832" ht="21" customHeight="1"/>
    <row r="833" ht="21" customHeight="1"/>
    <row r="834" ht="21" customHeight="1"/>
    <row r="835" ht="21" customHeight="1"/>
    <row r="836" ht="21" customHeight="1"/>
    <row r="837" ht="21" customHeight="1"/>
    <row r="838" ht="21" customHeight="1"/>
    <row r="839" ht="21" customHeight="1"/>
    <row r="840" ht="21" customHeight="1"/>
    <row r="841" ht="21" customHeight="1"/>
    <row r="842" ht="21" customHeight="1"/>
    <row r="843" ht="21" customHeight="1"/>
    <row r="844" ht="21" customHeight="1"/>
    <row r="845" ht="21" customHeight="1"/>
    <row r="846" ht="21" customHeight="1"/>
    <row r="847" ht="21" customHeight="1"/>
    <row r="848" ht="21" customHeight="1"/>
    <row r="849" ht="21" customHeight="1"/>
    <row r="850" ht="21" customHeight="1"/>
    <row r="851" ht="21" customHeight="1"/>
    <row r="852" ht="21" customHeight="1"/>
    <row r="853" ht="21" customHeight="1"/>
    <row r="854" ht="21" customHeight="1"/>
    <row r="855" ht="21" customHeight="1"/>
    <row r="856" ht="21" customHeight="1"/>
    <row r="857" ht="21" customHeight="1"/>
    <row r="858" ht="21" customHeight="1"/>
    <row r="859" ht="21" customHeight="1"/>
    <row r="860" ht="21" customHeight="1"/>
    <row r="861" ht="21" customHeight="1"/>
    <row r="862" ht="21" customHeight="1"/>
    <row r="863" ht="21" customHeight="1"/>
    <row r="864" ht="21" customHeight="1"/>
    <row r="865" ht="21" customHeight="1"/>
    <row r="866" ht="21" customHeight="1"/>
    <row r="867" ht="21" customHeight="1"/>
    <row r="868" ht="21" customHeight="1"/>
    <row r="869" ht="21" customHeight="1"/>
    <row r="870" ht="21" customHeight="1"/>
    <row r="871" ht="21" customHeight="1"/>
    <row r="872" ht="21" customHeight="1"/>
    <row r="873" ht="21" customHeight="1"/>
    <row r="874" ht="21" customHeight="1"/>
    <row r="875" ht="21" customHeight="1"/>
    <row r="876" ht="21" customHeight="1"/>
    <row r="877" ht="21" customHeight="1"/>
    <row r="878" ht="21" customHeight="1"/>
    <row r="879" ht="21" customHeight="1"/>
    <row r="880" ht="21" customHeight="1"/>
    <row r="881" ht="21" customHeight="1"/>
    <row r="882" ht="21" customHeight="1"/>
    <row r="883" ht="21" customHeight="1"/>
    <row r="884" ht="21" customHeight="1"/>
    <row r="885" ht="21" customHeight="1"/>
    <row r="886" ht="21" customHeight="1"/>
    <row r="887" ht="21" customHeight="1"/>
    <row r="888" ht="21" customHeight="1"/>
    <row r="889" ht="21" customHeight="1"/>
    <row r="890" ht="21" customHeight="1"/>
    <row r="891" ht="21" customHeight="1"/>
    <row r="892" ht="21" customHeight="1"/>
    <row r="893" ht="21" customHeight="1"/>
    <row r="894" ht="21" customHeight="1"/>
    <row r="895" ht="21" customHeight="1"/>
    <row r="896" ht="21" customHeight="1"/>
    <row r="897" ht="21" customHeight="1"/>
    <row r="898" ht="21" customHeight="1"/>
    <row r="899" ht="21" customHeight="1"/>
    <row r="900" ht="21" customHeight="1"/>
    <row r="901" ht="21" customHeight="1"/>
    <row r="902" ht="21" customHeight="1"/>
    <row r="903" ht="21" customHeight="1"/>
    <row r="904" ht="21" customHeight="1"/>
    <row r="905" ht="21" customHeight="1"/>
    <row r="906" ht="21" customHeight="1"/>
    <row r="907" ht="21" customHeight="1"/>
    <row r="908" ht="21" customHeight="1"/>
    <row r="909" ht="21" customHeight="1"/>
    <row r="910" ht="21" customHeight="1"/>
    <row r="911" ht="21" customHeight="1"/>
    <row r="912" ht="21" customHeight="1"/>
    <row r="913" ht="21" customHeight="1"/>
    <row r="914" ht="21" customHeight="1"/>
    <row r="915" ht="21" customHeight="1"/>
    <row r="916" ht="21" customHeight="1"/>
    <row r="917" ht="21" customHeight="1"/>
    <row r="918" ht="21" customHeight="1"/>
    <row r="919" ht="21" customHeight="1"/>
    <row r="920" ht="21" customHeight="1"/>
    <row r="921" ht="21" customHeight="1"/>
    <row r="922" ht="21" customHeight="1"/>
    <row r="923" ht="21" customHeight="1"/>
    <row r="924" ht="21" customHeight="1"/>
    <row r="925" ht="21" customHeight="1"/>
    <row r="926" ht="21" customHeight="1"/>
    <row r="927" ht="21" customHeight="1"/>
    <row r="928" ht="21" customHeight="1"/>
    <row r="929" ht="21" customHeight="1"/>
    <row r="930" ht="21" customHeight="1"/>
    <row r="931" ht="21" customHeight="1"/>
    <row r="932" ht="21" customHeight="1"/>
    <row r="933" ht="21" customHeight="1"/>
    <row r="934" ht="21" customHeight="1"/>
    <row r="935" ht="21" customHeight="1"/>
    <row r="936" ht="21" customHeight="1"/>
    <row r="937" ht="21" customHeight="1"/>
    <row r="938" ht="21" customHeight="1"/>
    <row r="939" ht="21" customHeight="1"/>
    <row r="940" ht="21" customHeight="1"/>
    <row r="941" ht="21" customHeight="1"/>
    <row r="942" ht="21" customHeight="1"/>
    <row r="943" ht="21" customHeight="1"/>
    <row r="944" ht="21" customHeight="1"/>
    <row r="945" ht="21" customHeight="1"/>
    <row r="946" ht="21" customHeight="1"/>
    <row r="947" ht="21" customHeight="1"/>
    <row r="948" ht="21" customHeight="1"/>
    <row r="949" ht="21" customHeight="1"/>
    <row r="950" ht="21" customHeight="1"/>
    <row r="951" ht="21" customHeight="1"/>
    <row r="952" ht="21" customHeight="1"/>
    <row r="953" ht="21" customHeight="1"/>
    <row r="954" ht="21" customHeight="1"/>
    <row r="955" ht="21" customHeight="1"/>
    <row r="956" ht="21" customHeight="1"/>
    <row r="957" ht="21" customHeight="1"/>
    <row r="958" ht="21" customHeight="1"/>
    <row r="959" ht="21" customHeight="1"/>
    <row r="960" ht="21" customHeight="1"/>
    <row r="961" ht="21" customHeight="1"/>
    <row r="962" ht="21" customHeight="1"/>
    <row r="963" ht="21" customHeight="1"/>
    <row r="964" ht="21" customHeight="1"/>
    <row r="965" ht="21" customHeight="1"/>
    <row r="966" ht="21" customHeight="1"/>
    <row r="967" ht="21" customHeight="1"/>
    <row r="968" ht="21" customHeight="1"/>
    <row r="969" ht="21" customHeight="1"/>
    <row r="970" ht="21" customHeight="1"/>
    <row r="971" ht="21" customHeight="1"/>
    <row r="972" ht="21" customHeight="1"/>
    <row r="973" ht="21" customHeight="1"/>
    <row r="974" ht="21" customHeight="1"/>
    <row r="975" ht="21" customHeight="1"/>
    <row r="976" ht="21" customHeight="1"/>
    <row r="977" ht="21" customHeight="1"/>
    <row r="978" ht="21" customHeight="1"/>
    <row r="979" ht="21" customHeight="1"/>
    <row r="980" ht="21" customHeight="1"/>
    <row r="981" ht="21" customHeight="1"/>
    <row r="982" ht="21" customHeight="1"/>
    <row r="983" ht="21" customHeight="1"/>
    <row r="984" ht="21" customHeight="1"/>
    <row r="985" ht="21" customHeight="1"/>
    <row r="986" ht="21" customHeight="1"/>
    <row r="987" ht="21" customHeight="1"/>
    <row r="988" ht="21" customHeight="1"/>
    <row r="989" ht="21" customHeight="1"/>
    <row r="990" ht="21" customHeight="1"/>
    <row r="991" ht="21" customHeight="1"/>
    <row r="992" ht="21" customHeight="1"/>
    <row r="993" ht="21" customHeight="1"/>
    <row r="994" ht="21" customHeight="1"/>
    <row r="995" ht="21" customHeight="1"/>
    <row r="996" ht="21" customHeight="1"/>
    <row r="997" ht="21" customHeight="1"/>
    <row r="998" ht="21" customHeight="1"/>
    <row r="999" ht="21" customHeight="1"/>
    <row r="1000" ht="21" customHeight="1"/>
    <row r="1001" ht="21" customHeight="1"/>
    <row r="1002" ht="21" customHeight="1"/>
  </sheetData>
  <mergeCells count="1">
    <mergeCell ref="A3:C3"/>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topLeftCell="A70" workbookViewId="0">
      <selection activeCell="C91" sqref="C91"/>
    </sheetView>
  </sheetViews>
  <sheetFormatPr defaultColWidth="14.42578125" defaultRowHeight="15" customHeight="1"/>
  <cols>
    <col min="1" max="1" width="80.7109375" customWidth="1"/>
    <col min="2" max="26" width="8.7109375" customWidth="1"/>
  </cols>
  <sheetData>
    <row r="1" spans="1:26" s="136" customFormat="1" ht="15" customHeight="1">
      <c r="A1" s="147" t="s">
        <v>458</v>
      </c>
    </row>
    <row r="2" spans="1:26">
      <c r="A2" s="51" t="s">
        <v>163</v>
      </c>
    </row>
    <row r="3" spans="1:26">
      <c r="A3" s="52" t="s">
        <v>165</v>
      </c>
      <c r="B3" s="3"/>
      <c r="C3" s="3"/>
      <c r="D3" s="3"/>
      <c r="E3" s="3"/>
      <c r="F3" s="3"/>
      <c r="G3" s="3"/>
      <c r="H3" s="3"/>
      <c r="I3" s="3"/>
      <c r="J3" s="3"/>
      <c r="K3" s="3"/>
      <c r="L3" s="3"/>
      <c r="M3" s="3"/>
      <c r="N3" s="3"/>
      <c r="O3" s="3"/>
      <c r="P3" s="3"/>
      <c r="Q3" s="3"/>
      <c r="R3" s="3"/>
      <c r="S3" s="3"/>
      <c r="T3" s="3"/>
      <c r="U3" s="3"/>
      <c r="V3" s="3"/>
      <c r="W3" s="3"/>
      <c r="X3" s="3"/>
      <c r="Y3" s="3"/>
      <c r="Z3" s="3"/>
    </row>
    <row r="4" spans="1:26">
      <c r="A4" s="53"/>
    </row>
    <row r="5" spans="1:26" ht="45" customHeight="1">
      <c r="A5" s="55" t="s">
        <v>167</v>
      </c>
    </row>
    <row r="6" spans="1:26">
      <c r="A6" s="294" t="s">
        <v>169</v>
      </c>
    </row>
    <row r="7" spans="1:26">
      <c r="A7" s="295"/>
    </row>
    <row r="8" spans="1:26" ht="24.75" customHeight="1">
      <c r="A8" s="59" t="s">
        <v>172</v>
      </c>
    </row>
    <row r="9" spans="1:26">
      <c r="A9" s="294" t="s">
        <v>173</v>
      </c>
    </row>
    <row r="10" spans="1:26">
      <c r="A10" s="295"/>
    </row>
    <row r="11" spans="1:26">
      <c r="A11" s="294" t="s">
        <v>174</v>
      </c>
    </row>
    <row r="12" spans="1:26">
      <c r="A12" s="295"/>
    </row>
    <row r="13" spans="1:26" ht="25.5">
      <c r="A13" s="59" t="s">
        <v>177</v>
      </c>
    </row>
    <row r="14" spans="1:26">
      <c r="A14" s="61" t="s">
        <v>179</v>
      </c>
    </row>
    <row r="15" spans="1:26">
      <c r="A15" s="298" t="s">
        <v>185</v>
      </c>
    </row>
    <row r="16" spans="1:26">
      <c r="A16" s="295"/>
    </row>
    <row r="17" spans="1:1">
      <c r="A17" s="294" t="s">
        <v>193</v>
      </c>
    </row>
    <row r="18" spans="1:1">
      <c r="A18" s="295"/>
    </row>
    <row r="19" spans="1:1">
      <c r="A19" s="294" t="s">
        <v>195</v>
      </c>
    </row>
    <row r="20" spans="1:1">
      <c r="A20" s="295"/>
    </row>
    <row r="21" spans="1:1">
      <c r="A21" s="294" t="s">
        <v>201</v>
      </c>
    </row>
    <row r="22" spans="1:1">
      <c r="A22" s="295"/>
    </row>
    <row r="23" spans="1:1">
      <c r="A23" s="294" t="s">
        <v>203</v>
      </c>
    </row>
    <row r="24" spans="1:1">
      <c r="A24" s="295"/>
    </row>
    <row r="25" spans="1:1">
      <c r="A25" s="294" t="s">
        <v>206</v>
      </c>
    </row>
    <row r="26" spans="1:1">
      <c r="A26" s="295"/>
    </row>
    <row r="27" spans="1:1">
      <c r="A27" s="294" t="s">
        <v>212</v>
      </c>
    </row>
    <row r="28" spans="1:1">
      <c r="A28" s="295"/>
    </row>
    <row r="29" spans="1:1">
      <c r="A29" s="294" t="s">
        <v>217</v>
      </c>
    </row>
    <row r="30" spans="1:1">
      <c r="A30" s="295"/>
    </row>
    <row r="31" spans="1:1" ht="39.75" customHeight="1">
      <c r="A31" s="59" t="s">
        <v>223</v>
      </c>
    </row>
    <row r="32" spans="1:1">
      <c r="A32" s="61" t="s">
        <v>225</v>
      </c>
    </row>
    <row r="33" spans="1:1">
      <c r="A33" s="298" t="s">
        <v>227</v>
      </c>
    </row>
    <row r="34" spans="1:1">
      <c r="A34" s="295"/>
    </row>
    <row r="35" spans="1:1">
      <c r="A35" s="299" t="s">
        <v>231</v>
      </c>
    </row>
    <row r="36" spans="1:1">
      <c r="A36" s="295"/>
    </row>
    <row r="37" spans="1:1">
      <c r="A37" s="294" t="s">
        <v>248</v>
      </c>
    </row>
    <row r="38" spans="1:1">
      <c r="A38" s="295"/>
    </row>
    <row r="39" spans="1:1">
      <c r="A39" s="294" t="s">
        <v>252</v>
      </c>
    </row>
    <row r="40" spans="1:1">
      <c r="A40" s="295"/>
    </row>
    <row r="41" spans="1:1">
      <c r="A41" s="294" t="s">
        <v>253</v>
      </c>
    </row>
    <row r="42" spans="1:1">
      <c r="A42" s="295"/>
    </row>
    <row r="43" spans="1:1">
      <c r="A43" s="53"/>
    </row>
    <row r="44" spans="1:1">
      <c r="A44" s="297" t="s">
        <v>255</v>
      </c>
    </row>
    <row r="45" spans="1:1">
      <c r="A45" s="295"/>
    </row>
    <row r="46" spans="1:1">
      <c r="A46" s="296" t="s">
        <v>256</v>
      </c>
    </row>
    <row r="47" spans="1:1">
      <c r="A47" s="295"/>
    </row>
    <row r="48" spans="1:1">
      <c r="A48" s="294" t="s">
        <v>258</v>
      </c>
    </row>
    <row r="49" spans="1:1">
      <c r="A49" s="295"/>
    </row>
    <row r="50" spans="1:1">
      <c r="A50" s="294" t="s">
        <v>259</v>
      </c>
    </row>
    <row r="51" spans="1:1">
      <c r="A51" s="295"/>
    </row>
    <row r="52" spans="1:1">
      <c r="A52" s="294" t="s">
        <v>260</v>
      </c>
    </row>
    <row r="53" spans="1:1">
      <c r="A53" s="295"/>
    </row>
    <row r="54" spans="1:1">
      <c r="A54" s="294" t="s">
        <v>261</v>
      </c>
    </row>
    <row r="55" spans="1:1">
      <c r="A55" s="295"/>
    </row>
    <row r="56" spans="1:1">
      <c r="A56" s="294" t="s">
        <v>262</v>
      </c>
    </row>
    <row r="57" spans="1:1">
      <c r="A57" s="295"/>
    </row>
    <row r="58" spans="1:1">
      <c r="A58" s="294" t="s">
        <v>263</v>
      </c>
    </row>
    <row r="59" spans="1:1">
      <c r="A59" s="295"/>
    </row>
    <row r="60" spans="1:1">
      <c r="A60" s="294" t="s">
        <v>264</v>
      </c>
    </row>
    <row r="61" spans="1:1">
      <c r="A61" s="295"/>
    </row>
    <row r="62" spans="1:1">
      <c r="A62" s="294" t="s">
        <v>265</v>
      </c>
    </row>
    <row r="63" spans="1:1">
      <c r="A63" s="295"/>
    </row>
    <row r="64" spans="1:1">
      <c r="A64" s="294" t="s">
        <v>266</v>
      </c>
    </row>
    <row r="65" spans="1:1">
      <c r="A65" s="295"/>
    </row>
    <row r="66" spans="1:1">
      <c r="A66" s="294" t="s">
        <v>267</v>
      </c>
    </row>
    <row r="67" spans="1:1">
      <c r="A67" s="295"/>
    </row>
    <row r="68" spans="1:1">
      <c r="A68" s="294" t="s">
        <v>268</v>
      </c>
    </row>
    <row r="69" spans="1:1">
      <c r="A69" s="295"/>
    </row>
    <row r="70" spans="1:1">
      <c r="A70" s="294" t="s">
        <v>269</v>
      </c>
    </row>
    <row r="71" spans="1:1">
      <c r="A71" s="295"/>
    </row>
    <row r="72" spans="1:1">
      <c r="A72" s="294" t="s">
        <v>270</v>
      </c>
    </row>
    <row r="73" spans="1:1">
      <c r="A73" s="295"/>
    </row>
    <row r="74" spans="1:1">
      <c r="A74" s="294" t="s">
        <v>271</v>
      </c>
    </row>
    <row r="75" spans="1:1">
      <c r="A75" s="295"/>
    </row>
    <row r="76" spans="1:1">
      <c r="A76" s="294" t="s">
        <v>272</v>
      </c>
    </row>
    <row r="77" spans="1:1">
      <c r="A77" s="295"/>
    </row>
    <row r="78" spans="1:1">
      <c r="A78" s="294" t="s">
        <v>273</v>
      </c>
    </row>
    <row r="79" spans="1:1">
      <c r="A79" s="295"/>
    </row>
    <row r="80" spans="1:1">
      <c r="A80" s="294" t="s">
        <v>274</v>
      </c>
    </row>
    <row r="81" spans="1:26">
      <c r="A81" s="295"/>
    </row>
    <row r="82" spans="1:26">
      <c r="A82" s="53"/>
    </row>
    <row r="83" spans="1:26" ht="39.75" customHeight="1">
      <c r="A83" s="64" t="s">
        <v>275</v>
      </c>
    </row>
    <row r="84" spans="1:26" ht="39.75" customHeight="1">
      <c r="A84" s="65" t="s">
        <v>276</v>
      </c>
    </row>
    <row r="85" spans="1:26" ht="18" customHeight="1">
      <c r="A85" s="66" t="s">
        <v>278</v>
      </c>
      <c r="B85" s="67" t="s">
        <v>168</v>
      </c>
      <c r="C85" s="67" t="s">
        <v>170</v>
      </c>
      <c r="D85" s="68"/>
      <c r="E85" s="68"/>
      <c r="F85" s="68"/>
      <c r="G85" s="68"/>
      <c r="H85" s="68"/>
      <c r="I85" s="68"/>
      <c r="J85" s="68"/>
      <c r="K85" s="68"/>
      <c r="L85" s="68"/>
      <c r="M85" s="68"/>
      <c r="N85" s="68"/>
      <c r="O85" s="68"/>
      <c r="P85" s="68"/>
      <c r="Q85" s="68"/>
      <c r="R85" s="68"/>
      <c r="S85" s="68"/>
      <c r="T85" s="68"/>
      <c r="U85" s="68"/>
      <c r="V85" s="68"/>
      <c r="W85" s="68"/>
      <c r="X85" s="68"/>
      <c r="Y85" s="68"/>
      <c r="Z85" s="68"/>
    </row>
    <row r="86" spans="1:26" ht="18" customHeight="1">
      <c r="A86" s="69" t="s">
        <v>280</v>
      </c>
      <c r="B86" s="10"/>
      <c r="C86" s="185" t="s">
        <v>96</v>
      </c>
    </row>
    <row r="87" spans="1:26" ht="18" customHeight="1">
      <c r="A87" s="70" t="s">
        <v>281</v>
      </c>
      <c r="B87" s="10"/>
      <c r="C87" s="185" t="s">
        <v>96</v>
      </c>
    </row>
    <row r="88" spans="1:26" ht="18" customHeight="1">
      <c r="A88" s="70" t="s">
        <v>282</v>
      </c>
      <c r="B88" s="10"/>
      <c r="C88" s="185" t="s">
        <v>96</v>
      </c>
    </row>
    <row r="89" spans="1:26" ht="18" customHeight="1">
      <c r="A89" s="70" t="s">
        <v>283</v>
      </c>
      <c r="B89" s="10"/>
      <c r="C89" s="185" t="s">
        <v>96</v>
      </c>
    </row>
    <row r="90" spans="1:26" ht="18" customHeight="1">
      <c r="A90" s="70" t="s">
        <v>284</v>
      </c>
      <c r="B90" s="185"/>
      <c r="C90" s="185" t="s">
        <v>96</v>
      </c>
    </row>
    <row r="91" spans="1:26" ht="18" customHeight="1">
      <c r="A91" s="70" t="s">
        <v>285</v>
      </c>
      <c r="B91" s="185" t="s">
        <v>96</v>
      </c>
      <c r="C91" s="10"/>
    </row>
    <row r="92" spans="1:26" ht="18" customHeight="1">
      <c r="A92" s="70" t="s">
        <v>286</v>
      </c>
      <c r="B92" s="185" t="s">
        <v>96</v>
      </c>
      <c r="C92" s="10"/>
    </row>
    <row r="93" spans="1:26" ht="18" customHeight="1">
      <c r="A93" s="71" t="s">
        <v>287</v>
      </c>
      <c r="B93" s="72"/>
      <c r="C93" s="185" t="s">
        <v>96</v>
      </c>
    </row>
    <row r="94" spans="1:26" ht="18" customHeight="1">
      <c r="A94" s="73" t="s">
        <v>18</v>
      </c>
      <c r="B94" s="72"/>
      <c r="C94" s="10"/>
    </row>
    <row r="95" spans="1:26" ht="18" customHeight="1">
      <c r="A95" s="73" t="s">
        <v>18</v>
      </c>
      <c r="B95" s="72"/>
      <c r="C95" s="10"/>
    </row>
    <row r="96" spans="1:26" ht="18" customHeight="1">
      <c r="A96" s="73" t="s">
        <v>18</v>
      </c>
      <c r="B96" s="72"/>
      <c r="C96" s="10"/>
    </row>
    <row r="97" spans="1:3" ht="18" customHeight="1">
      <c r="A97" s="73" t="s">
        <v>18</v>
      </c>
      <c r="B97" s="72"/>
      <c r="C97" s="10"/>
    </row>
    <row r="98" spans="1:3" ht="18" customHeight="1">
      <c r="A98" s="73"/>
      <c r="B98" s="72"/>
      <c r="C98" s="10"/>
    </row>
    <row r="99" spans="1:3" ht="15.75" customHeight="1">
      <c r="A99" s="53"/>
    </row>
    <row r="100" spans="1:3" ht="15.75" customHeight="1">
      <c r="A100" s="53"/>
    </row>
    <row r="101" spans="1:3" ht="15.75" customHeight="1">
      <c r="A101" s="53"/>
    </row>
    <row r="102" spans="1:3" ht="15.75" customHeight="1">
      <c r="A102" s="53"/>
    </row>
    <row r="103" spans="1:3" ht="15.75" customHeight="1">
      <c r="A103" s="53"/>
    </row>
    <row r="104" spans="1:3" ht="15.75" customHeight="1">
      <c r="A104" s="53"/>
    </row>
    <row r="105" spans="1:3" ht="15.75" customHeight="1">
      <c r="A105" s="53"/>
    </row>
    <row r="106" spans="1:3" ht="15.75" customHeight="1">
      <c r="A106" s="53"/>
    </row>
    <row r="107" spans="1:3" ht="15.75" customHeight="1">
      <c r="A107" s="53"/>
    </row>
    <row r="108" spans="1:3" ht="15.75" customHeight="1">
      <c r="A108" s="53"/>
    </row>
    <row r="109" spans="1:3" ht="15.75" customHeight="1">
      <c r="A109" s="53"/>
    </row>
    <row r="110" spans="1:3" ht="15.75" customHeight="1">
      <c r="A110" s="53"/>
    </row>
    <row r="111" spans="1:3" ht="15.75" customHeight="1">
      <c r="A111" s="53"/>
    </row>
    <row r="112" spans="1:3" ht="15.75" customHeight="1">
      <c r="A112" s="53"/>
    </row>
    <row r="113" spans="1:1" ht="15.75" customHeight="1">
      <c r="A113" s="53"/>
    </row>
    <row r="114" spans="1:1" ht="15.75" customHeight="1">
      <c r="A114" s="53"/>
    </row>
    <row r="115" spans="1:1" ht="15.75" customHeight="1">
      <c r="A115" s="53"/>
    </row>
    <row r="116" spans="1:1" ht="15.75" customHeight="1">
      <c r="A116" s="53"/>
    </row>
    <row r="117" spans="1:1" ht="15.75" customHeight="1">
      <c r="A117" s="53"/>
    </row>
    <row r="118" spans="1:1" ht="15.75" customHeight="1">
      <c r="A118" s="53"/>
    </row>
    <row r="119" spans="1:1" ht="15.75" customHeight="1">
      <c r="A119" s="53"/>
    </row>
    <row r="120" spans="1:1" ht="15.75" customHeight="1">
      <c r="A120" s="53"/>
    </row>
    <row r="121" spans="1:1" ht="15.75" customHeight="1">
      <c r="A121" s="53"/>
    </row>
    <row r="122" spans="1:1" ht="15.75" customHeight="1">
      <c r="A122" s="53"/>
    </row>
    <row r="123" spans="1:1" ht="15.75" customHeight="1">
      <c r="A123" s="53"/>
    </row>
    <row r="124" spans="1:1" ht="15.75" customHeight="1">
      <c r="A124" s="53"/>
    </row>
    <row r="125" spans="1:1" ht="15.75" customHeight="1">
      <c r="A125" s="53"/>
    </row>
    <row r="126" spans="1:1" ht="15.75" customHeight="1">
      <c r="A126" s="53"/>
    </row>
    <row r="127" spans="1:1" ht="15.75" customHeight="1">
      <c r="A127" s="53"/>
    </row>
    <row r="128" spans="1:1" ht="15.75" customHeight="1">
      <c r="A128" s="53"/>
    </row>
    <row r="129" spans="1:1" ht="15.75" customHeight="1">
      <c r="A129" s="53"/>
    </row>
    <row r="130" spans="1:1" ht="15.75" customHeight="1">
      <c r="A130" s="53"/>
    </row>
    <row r="131" spans="1:1" ht="15.75" customHeight="1">
      <c r="A131" s="53"/>
    </row>
    <row r="132" spans="1:1" ht="15.75" customHeight="1">
      <c r="A132" s="53"/>
    </row>
    <row r="133" spans="1:1" ht="15.75" customHeight="1">
      <c r="A133" s="53"/>
    </row>
    <row r="134" spans="1:1" ht="15.75" customHeight="1">
      <c r="A134" s="53"/>
    </row>
    <row r="135" spans="1:1" ht="15.75" customHeight="1">
      <c r="A135" s="53"/>
    </row>
    <row r="136" spans="1:1" ht="15.75" customHeight="1">
      <c r="A136" s="53"/>
    </row>
    <row r="137" spans="1:1" ht="15.75" customHeight="1">
      <c r="A137" s="53"/>
    </row>
    <row r="138" spans="1:1" ht="15.75" customHeight="1">
      <c r="A138" s="53"/>
    </row>
    <row r="139" spans="1:1" ht="15.75" customHeight="1">
      <c r="A139" s="53"/>
    </row>
    <row r="140" spans="1:1" ht="15.75" customHeight="1">
      <c r="A140" s="53"/>
    </row>
    <row r="141" spans="1:1" ht="15.75" customHeight="1">
      <c r="A141" s="53"/>
    </row>
    <row r="142" spans="1:1" ht="15.75" customHeight="1">
      <c r="A142" s="53"/>
    </row>
    <row r="143" spans="1:1" ht="15.75" customHeight="1">
      <c r="A143" s="53"/>
    </row>
    <row r="144" spans="1:1" ht="15.75" customHeight="1">
      <c r="A144" s="53"/>
    </row>
    <row r="145" spans="1:1" ht="15.75" customHeight="1">
      <c r="A145" s="53"/>
    </row>
    <row r="146" spans="1:1" ht="15.75" customHeight="1">
      <c r="A146" s="53"/>
    </row>
    <row r="147" spans="1:1" ht="15.75" customHeight="1">
      <c r="A147" s="53"/>
    </row>
    <row r="148" spans="1:1" ht="15.75" customHeight="1">
      <c r="A148" s="53"/>
    </row>
    <row r="149" spans="1:1" ht="15.75" customHeight="1">
      <c r="A149" s="53"/>
    </row>
    <row r="150" spans="1:1" ht="15.75" customHeight="1">
      <c r="A150" s="53"/>
    </row>
    <row r="151" spans="1:1" ht="15.75" customHeight="1">
      <c r="A151" s="53"/>
    </row>
    <row r="152" spans="1:1" ht="15.75" customHeight="1">
      <c r="A152" s="53"/>
    </row>
    <row r="153" spans="1:1" ht="15.75" customHeight="1">
      <c r="A153" s="53"/>
    </row>
    <row r="154" spans="1:1" ht="15.75" customHeight="1">
      <c r="A154" s="53"/>
    </row>
    <row r="155" spans="1:1" ht="15.75" customHeight="1">
      <c r="A155" s="53"/>
    </row>
    <row r="156" spans="1:1" ht="15.75" customHeight="1">
      <c r="A156" s="53"/>
    </row>
    <row r="157" spans="1:1" ht="15.75" customHeight="1">
      <c r="A157" s="53"/>
    </row>
    <row r="158" spans="1:1" ht="15.75" customHeight="1">
      <c r="A158" s="53"/>
    </row>
    <row r="159" spans="1:1" ht="15.75" customHeight="1">
      <c r="A159" s="53"/>
    </row>
    <row r="160" spans="1:1" ht="15.75" customHeight="1">
      <c r="A160" s="53"/>
    </row>
    <row r="161" spans="1:1" ht="15.75" customHeight="1">
      <c r="A161" s="53"/>
    </row>
    <row r="162" spans="1:1" ht="15.75" customHeight="1">
      <c r="A162" s="53"/>
    </row>
    <row r="163" spans="1:1" ht="15.75" customHeight="1">
      <c r="A163" s="53"/>
    </row>
    <row r="164" spans="1:1" ht="15.75" customHeight="1">
      <c r="A164" s="53"/>
    </row>
    <row r="165" spans="1:1" ht="15.75" customHeight="1">
      <c r="A165" s="53"/>
    </row>
    <row r="166" spans="1:1" ht="15.75" customHeight="1">
      <c r="A166" s="53"/>
    </row>
    <row r="167" spans="1:1" ht="15.75" customHeight="1">
      <c r="A167" s="53"/>
    </row>
    <row r="168" spans="1:1" ht="15.75" customHeight="1">
      <c r="A168" s="53"/>
    </row>
    <row r="169" spans="1:1" ht="15.75" customHeight="1">
      <c r="A169" s="53"/>
    </row>
    <row r="170" spans="1:1" ht="15.75" customHeight="1">
      <c r="A170" s="53"/>
    </row>
    <row r="171" spans="1:1" ht="15.75" customHeight="1">
      <c r="A171" s="53"/>
    </row>
    <row r="172" spans="1:1" ht="15.75" customHeight="1">
      <c r="A172" s="53"/>
    </row>
    <row r="173" spans="1:1" ht="15.75" customHeight="1">
      <c r="A173" s="53"/>
    </row>
    <row r="174" spans="1:1" ht="15.75" customHeight="1">
      <c r="A174" s="53"/>
    </row>
    <row r="175" spans="1:1" ht="15.75" customHeight="1">
      <c r="A175" s="53"/>
    </row>
    <row r="176" spans="1:1" ht="15.75" customHeight="1">
      <c r="A176" s="53"/>
    </row>
    <row r="177" spans="1:1" ht="15.75" customHeight="1">
      <c r="A177" s="53"/>
    </row>
    <row r="178" spans="1:1" ht="15.75" customHeight="1">
      <c r="A178" s="53"/>
    </row>
    <row r="179" spans="1:1" ht="15.75" customHeight="1">
      <c r="A179" s="53"/>
    </row>
    <row r="180" spans="1:1" ht="15.75" customHeight="1">
      <c r="A180" s="53"/>
    </row>
    <row r="181" spans="1:1" ht="15.75" customHeight="1">
      <c r="A181" s="53"/>
    </row>
    <row r="182" spans="1:1" ht="15.75" customHeight="1">
      <c r="A182" s="53"/>
    </row>
    <row r="183" spans="1:1" ht="15.75" customHeight="1">
      <c r="A183" s="53"/>
    </row>
    <row r="184" spans="1:1" ht="15.75" customHeight="1">
      <c r="A184" s="53"/>
    </row>
    <row r="185" spans="1:1" ht="15.75" customHeight="1">
      <c r="A185" s="53"/>
    </row>
    <row r="186" spans="1:1" ht="15.75" customHeight="1">
      <c r="A186" s="53"/>
    </row>
    <row r="187" spans="1:1" ht="15.75" customHeight="1">
      <c r="A187" s="53"/>
    </row>
    <row r="188" spans="1:1" ht="15.75" customHeight="1">
      <c r="A188" s="53"/>
    </row>
    <row r="189" spans="1:1" ht="15.75" customHeight="1">
      <c r="A189" s="53"/>
    </row>
    <row r="190" spans="1:1" ht="15.75" customHeight="1">
      <c r="A190" s="53"/>
    </row>
    <row r="191" spans="1:1" ht="15.75" customHeight="1">
      <c r="A191" s="53"/>
    </row>
    <row r="192" spans="1:1" ht="15.75" customHeight="1">
      <c r="A192" s="53"/>
    </row>
    <row r="193" spans="1:1" ht="15.75" customHeight="1">
      <c r="A193" s="53"/>
    </row>
    <row r="194" spans="1:1" ht="15.75" customHeight="1">
      <c r="A194" s="53"/>
    </row>
    <row r="195" spans="1:1" ht="15.75" customHeight="1">
      <c r="A195" s="53"/>
    </row>
    <row r="196" spans="1:1" ht="15.75" customHeight="1">
      <c r="A196" s="53"/>
    </row>
    <row r="197" spans="1:1" ht="15.75" customHeight="1">
      <c r="A197" s="53"/>
    </row>
    <row r="198" spans="1:1" ht="15.75" customHeight="1">
      <c r="A198" s="53"/>
    </row>
    <row r="199" spans="1:1" ht="15.75" customHeight="1">
      <c r="A199" s="53"/>
    </row>
    <row r="200" spans="1:1" ht="15.75" customHeight="1">
      <c r="A200" s="53"/>
    </row>
    <row r="201" spans="1:1" ht="15.75" customHeight="1">
      <c r="A201" s="53"/>
    </row>
    <row r="202" spans="1:1" ht="15.75" customHeight="1">
      <c r="A202" s="53"/>
    </row>
    <row r="203" spans="1:1" ht="15.75" customHeight="1">
      <c r="A203" s="53"/>
    </row>
    <row r="204" spans="1:1" ht="15.75" customHeight="1">
      <c r="A204" s="53"/>
    </row>
    <row r="205" spans="1:1" ht="15.75" customHeight="1">
      <c r="A205" s="53"/>
    </row>
    <row r="206" spans="1:1" ht="15.75" customHeight="1">
      <c r="A206" s="53"/>
    </row>
    <row r="207" spans="1:1" ht="15.75" customHeight="1">
      <c r="A207" s="53"/>
    </row>
    <row r="208" spans="1:1" ht="15.75" customHeight="1">
      <c r="A208" s="53"/>
    </row>
    <row r="209" spans="1:1" ht="15.75" customHeight="1">
      <c r="A209" s="53"/>
    </row>
    <row r="210" spans="1:1" ht="15.75" customHeight="1">
      <c r="A210" s="53"/>
    </row>
    <row r="211" spans="1:1" ht="15.75" customHeight="1">
      <c r="A211" s="53"/>
    </row>
    <row r="212" spans="1:1" ht="15.75" customHeight="1">
      <c r="A212" s="53"/>
    </row>
    <row r="213" spans="1:1" ht="15.75" customHeight="1">
      <c r="A213" s="53"/>
    </row>
    <row r="214" spans="1:1" ht="15.75" customHeight="1">
      <c r="A214" s="53"/>
    </row>
    <row r="215" spans="1:1" ht="15.75" customHeight="1">
      <c r="A215" s="53"/>
    </row>
    <row r="216" spans="1:1" ht="15.75" customHeight="1">
      <c r="A216" s="53"/>
    </row>
    <row r="217" spans="1:1" ht="15.75" customHeight="1">
      <c r="A217" s="53"/>
    </row>
    <row r="218" spans="1:1" ht="15.75" customHeight="1">
      <c r="A218" s="53"/>
    </row>
    <row r="219" spans="1:1" ht="15.75" customHeight="1">
      <c r="A219" s="53"/>
    </row>
    <row r="220" spans="1:1" ht="15.75" customHeight="1">
      <c r="A220" s="53"/>
    </row>
    <row r="221" spans="1:1" ht="15.75" customHeight="1">
      <c r="A221" s="53"/>
    </row>
    <row r="222" spans="1:1" ht="15.75" customHeight="1">
      <c r="A222" s="53"/>
    </row>
    <row r="223" spans="1:1" ht="15.75" customHeight="1">
      <c r="A223" s="53"/>
    </row>
    <row r="224" spans="1:1" ht="15.75" customHeight="1">
      <c r="A224" s="53"/>
    </row>
    <row r="225" spans="1:1" ht="15.75" customHeight="1">
      <c r="A225" s="53"/>
    </row>
    <row r="226" spans="1:1" ht="15.75" customHeight="1">
      <c r="A226" s="53"/>
    </row>
    <row r="227" spans="1:1" ht="15.75" customHeight="1">
      <c r="A227" s="53"/>
    </row>
    <row r="228" spans="1:1" ht="15.75" customHeight="1">
      <c r="A228" s="53"/>
    </row>
    <row r="229" spans="1:1" ht="15.75" customHeight="1">
      <c r="A229" s="53"/>
    </row>
    <row r="230" spans="1:1" ht="15.75" customHeight="1">
      <c r="A230" s="53"/>
    </row>
    <row r="231" spans="1:1" ht="15.75" customHeight="1">
      <c r="A231" s="53"/>
    </row>
    <row r="232" spans="1:1" ht="15.75" customHeight="1">
      <c r="A232" s="53"/>
    </row>
    <row r="233" spans="1:1" ht="15.75" customHeight="1">
      <c r="A233" s="53"/>
    </row>
    <row r="234" spans="1:1" ht="15.75" customHeight="1">
      <c r="A234" s="53"/>
    </row>
    <row r="235" spans="1:1" ht="15.75" customHeight="1">
      <c r="A235" s="53"/>
    </row>
    <row r="236" spans="1:1" ht="15.75" customHeight="1">
      <c r="A236" s="53"/>
    </row>
    <row r="237" spans="1:1" ht="15.75" customHeight="1">
      <c r="A237" s="53"/>
    </row>
    <row r="238" spans="1:1" ht="15.75" customHeight="1">
      <c r="A238" s="53"/>
    </row>
    <row r="239" spans="1:1" ht="15.75" customHeight="1">
      <c r="A239" s="53"/>
    </row>
    <row r="240" spans="1:1" ht="15.75" customHeight="1">
      <c r="A240" s="53"/>
    </row>
    <row r="241" spans="1:1" ht="15.75" customHeight="1">
      <c r="A241" s="53"/>
    </row>
    <row r="242" spans="1:1" ht="15.75" customHeight="1">
      <c r="A242" s="53"/>
    </row>
    <row r="243" spans="1:1" ht="15.75" customHeight="1">
      <c r="A243" s="53"/>
    </row>
    <row r="244" spans="1:1" ht="15.75" customHeight="1">
      <c r="A244" s="53"/>
    </row>
    <row r="245" spans="1:1" ht="15.75" customHeight="1">
      <c r="A245" s="53"/>
    </row>
    <row r="246" spans="1:1" ht="15.75" customHeight="1">
      <c r="A246" s="53"/>
    </row>
    <row r="247" spans="1:1" ht="15.75" customHeight="1">
      <c r="A247" s="53"/>
    </row>
    <row r="248" spans="1:1" ht="15.75" customHeight="1">
      <c r="A248" s="53"/>
    </row>
    <row r="249" spans="1:1" ht="15.75" customHeight="1">
      <c r="A249" s="53"/>
    </row>
    <row r="250" spans="1:1" ht="15.75" customHeight="1">
      <c r="A250" s="53"/>
    </row>
    <row r="251" spans="1:1" ht="15.75" customHeight="1">
      <c r="A251" s="53"/>
    </row>
    <row r="252" spans="1:1" ht="15.75" customHeight="1">
      <c r="A252" s="53"/>
    </row>
    <row r="253" spans="1:1" ht="15.75" customHeight="1">
      <c r="A253" s="53"/>
    </row>
    <row r="254" spans="1:1" ht="15.75" customHeight="1">
      <c r="A254" s="53"/>
    </row>
    <row r="255" spans="1:1" ht="15.75" customHeight="1">
      <c r="A255" s="53"/>
    </row>
    <row r="256" spans="1:1" ht="15.75" customHeight="1">
      <c r="A256" s="53"/>
    </row>
    <row r="257" spans="1:1" ht="15.75" customHeight="1">
      <c r="A257" s="53"/>
    </row>
    <row r="258" spans="1:1" ht="15.75" customHeight="1">
      <c r="A258" s="53"/>
    </row>
    <row r="259" spans="1:1" ht="15.75" customHeight="1">
      <c r="A259" s="53"/>
    </row>
    <row r="260" spans="1:1" ht="15.75" customHeight="1">
      <c r="A260" s="53"/>
    </row>
    <row r="261" spans="1:1" ht="15.75" customHeight="1">
      <c r="A261" s="53"/>
    </row>
    <row r="262" spans="1:1" ht="15.75" customHeight="1">
      <c r="A262" s="53"/>
    </row>
    <row r="263" spans="1:1" ht="15.75" customHeight="1">
      <c r="A263" s="53"/>
    </row>
    <row r="264" spans="1:1" ht="15.75" customHeight="1">
      <c r="A264" s="53"/>
    </row>
    <row r="265" spans="1:1" ht="15.75" customHeight="1">
      <c r="A265" s="53"/>
    </row>
    <row r="266" spans="1:1" ht="15.75" customHeight="1">
      <c r="A266" s="53"/>
    </row>
    <row r="267" spans="1:1" ht="15.75" customHeight="1">
      <c r="A267" s="53"/>
    </row>
    <row r="268" spans="1:1" ht="15.75" customHeight="1">
      <c r="A268" s="53"/>
    </row>
    <row r="269" spans="1:1" ht="15.75" customHeight="1">
      <c r="A269" s="53"/>
    </row>
    <row r="270" spans="1:1" ht="15.75" customHeight="1">
      <c r="A270" s="53"/>
    </row>
    <row r="271" spans="1:1" ht="15.75" customHeight="1">
      <c r="A271" s="53"/>
    </row>
    <row r="272" spans="1:1" ht="15.75" customHeight="1">
      <c r="A272" s="53"/>
    </row>
    <row r="273" spans="1:1" ht="15.75" customHeight="1">
      <c r="A273" s="53"/>
    </row>
    <row r="274" spans="1:1" ht="15.75" customHeight="1">
      <c r="A274" s="53"/>
    </row>
    <row r="275" spans="1:1" ht="15.75" customHeight="1">
      <c r="A275" s="53"/>
    </row>
    <row r="276" spans="1:1" ht="15.75" customHeight="1">
      <c r="A276" s="53"/>
    </row>
    <row r="277" spans="1:1" ht="15.75" customHeight="1">
      <c r="A277" s="53"/>
    </row>
    <row r="278" spans="1:1" ht="15.75" customHeight="1">
      <c r="A278" s="53"/>
    </row>
    <row r="279" spans="1:1" ht="15.75" customHeight="1">
      <c r="A279" s="53"/>
    </row>
    <row r="280" spans="1:1" ht="15.75" customHeight="1">
      <c r="A280" s="53"/>
    </row>
    <row r="281" spans="1:1" ht="15.75" customHeight="1">
      <c r="A281" s="53"/>
    </row>
    <row r="282" spans="1:1" ht="15.75" customHeight="1">
      <c r="A282" s="53"/>
    </row>
    <row r="283" spans="1:1" ht="15.75" customHeight="1">
      <c r="A283" s="53"/>
    </row>
    <row r="284" spans="1:1" ht="15.75" customHeight="1">
      <c r="A284" s="53"/>
    </row>
    <row r="285" spans="1:1" ht="15.75" customHeight="1">
      <c r="A285" s="53"/>
    </row>
    <row r="286" spans="1:1" ht="15.75" customHeight="1">
      <c r="A286" s="53"/>
    </row>
    <row r="287" spans="1:1" ht="15.75" customHeight="1">
      <c r="A287" s="53"/>
    </row>
    <row r="288" spans="1:1" ht="15.75" customHeight="1">
      <c r="A288" s="53"/>
    </row>
    <row r="289" spans="1:1" ht="15.75" customHeight="1">
      <c r="A289" s="53"/>
    </row>
    <row r="290" spans="1:1" ht="15.75" customHeight="1">
      <c r="A290" s="53"/>
    </row>
    <row r="291" spans="1:1" ht="15.75" customHeight="1">
      <c r="A291" s="53"/>
    </row>
    <row r="292" spans="1:1" ht="15.75" customHeight="1">
      <c r="A292" s="53"/>
    </row>
    <row r="293" spans="1:1" ht="15.75" customHeight="1">
      <c r="A293" s="53"/>
    </row>
    <row r="294" spans="1:1" ht="15.75" customHeight="1">
      <c r="A294" s="53"/>
    </row>
    <row r="295" spans="1:1" ht="15.75" customHeight="1">
      <c r="A295" s="53"/>
    </row>
    <row r="296" spans="1:1" ht="15.75" customHeight="1">
      <c r="A296" s="53"/>
    </row>
    <row r="297" spans="1:1" ht="15.75" customHeight="1">
      <c r="A297" s="53"/>
    </row>
    <row r="298" spans="1:1" ht="15.75" customHeight="1">
      <c r="A298" s="53"/>
    </row>
    <row r="299" spans="1:1" ht="15.75" customHeight="1">
      <c r="A299" s="53"/>
    </row>
    <row r="300" spans="1:1" ht="15.75" customHeight="1">
      <c r="A300" s="53"/>
    </row>
    <row r="301" spans="1:1" ht="15.75" customHeight="1">
      <c r="A301" s="53"/>
    </row>
    <row r="302" spans="1:1" ht="15.75" customHeight="1">
      <c r="A302" s="53"/>
    </row>
    <row r="303" spans="1:1" ht="15.75" customHeight="1">
      <c r="A303" s="53"/>
    </row>
    <row r="304" spans="1:1" ht="15.75" customHeight="1">
      <c r="A304" s="53"/>
    </row>
    <row r="305" spans="1:1" ht="15.75" customHeight="1">
      <c r="A305" s="53"/>
    </row>
    <row r="306" spans="1:1" ht="15.75" customHeight="1">
      <c r="A306" s="53"/>
    </row>
    <row r="307" spans="1:1" ht="15.75" customHeight="1">
      <c r="A307" s="53"/>
    </row>
    <row r="308" spans="1:1" ht="15.75" customHeight="1">
      <c r="A308" s="53"/>
    </row>
    <row r="309" spans="1:1" ht="15.75" customHeight="1">
      <c r="A309" s="53"/>
    </row>
    <row r="310" spans="1:1" ht="15.75" customHeight="1">
      <c r="A310" s="53"/>
    </row>
    <row r="311" spans="1:1" ht="15.75" customHeight="1">
      <c r="A311" s="53"/>
    </row>
    <row r="312" spans="1:1" ht="15.75" customHeight="1">
      <c r="A312" s="53"/>
    </row>
    <row r="313" spans="1:1" ht="15.75" customHeight="1">
      <c r="A313" s="53"/>
    </row>
    <row r="314" spans="1:1" ht="15.75" customHeight="1">
      <c r="A314" s="53"/>
    </row>
    <row r="315" spans="1:1" ht="15.75" customHeight="1">
      <c r="A315" s="53"/>
    </row>
    <row r="316" spans="1:1" ht="15.75" customHeight="1">
      <c r="A316" s="53"/>
    </row>
    <row r="317" spans="1:1" ht="15.75" customHeight="1">
      <c r="A317" s="53"/>
    </row>
    <row r="318" spans="1:1" ht="15.75" customHeight="1">
      <c r="A318" s="53"/>
    </row>
    <row r="319" spans="1:1" ht="15.75" customHeight="1">
      <c r="A319" s="53"/>
    </row>
    <row r="320" spans="1:1" ht="15.75" customHeight="1">
      <c r="A320" s="53"/>
    </row>
    <row r="321" spans="1:1" ht="15.75" customHeight="1">
      <c r="A321" s="53"/>
    </row>
    <row r="322" spans="1:1" ht="15.75" customHeight="1">
      <c r="A322" s="53"/>
    </row>
    <row r="323" spans="1:1" ht="15.75" customHeight="1">
      <c r="A323" s="53"/>
    </row>
    <row r="324" spans="1:1" ht="15.75" customHeight="1">
      <c r="A324" s="53"/>
    </row>
    <row r="325" spans="1:1" ht="15.75" customHeight="1">
      <c r="A325" s="53"/>
    </row>
    <row r="326" spans="1:1" ht="15.75" customHeight="1">
      <c r="A326" s="53"/>
    </row>
    <row r="327" spans="1:1" ht="15.75" customHeight="1">
      <c r="A327" s="53"/>
    </row>
    <row r="328" spans="1:1" ht="15.75" customHeight="1">
      <c r="A328" s="53"/>
    </row>
    <row r="329" spans="1:1" ht="15.75" customHeight="1">
      <c r="A329" s="53"/>
    </row>
    <row r="330" spans="1:1" ht="15.75" customHeight="1">
      <c r="A330" s="53"/>
    </row>
    <row r="331" spans="1:1" ht="15.75" customHeight="1">
      <c r="A331" s="53"/>
    </row>
    <row r="332" spans="1:1" ht="15.75" customHeight="1">
      <c r="A332" s="53"/>
    </row>
    <row r="333" spans="1:1" ht="15.75" customHeight="1">
      <c r="A333" s="53"/>
    </row>
    <row r="334" spans="1:1" ht="15.75" customHeight="1">
      <c r="A334" s="53"/>
    </row>
    <row r="335" spans="1:1" ht="15.75" customHeight="1">
      <c r="A335" s="53"/>
    </row>
    <row r="336" spans="1:1" ht="15.75" customHeight="1">
      <c r="A336" s="53"/>
    </row>
    <row r="337" spans="1:1" ht="15.75" customHeight="1">
      <c r="A337" s="53"/>
    </row>
    <row r="338" spans="1:1" ht="15.75" customHeight="1">
      <c r="A338" s="53"/>
    </row>
    <row r="339" spans="1:1" ht="15.75" customHeight="1">
      <c r="A339" s="53"/>
    </row>
    <row r="340" spans="1:1" ht="15.75" customHeight="1">
      <c r="A340" s="53"/>
    </row>
    <row r="341" spans="1:1" ht="15.75" customHeight="1">
      <c r="A341" s="53"/>
    </row>
    <row r="342" spans="1:1" ht="15.75" customHeight="1">
      <c r="A342" s="53"/>
    </row>
    <row r="343" spans="1:1" ht="15.75" customHeight="1">
      <c r="A343" s="53"/>
    </row>
    <row r="344" spans="1:1" ht="15.75" customHeight="1">
      <c r="A344" s="53"/>
    </row>
    <row r="345" spans="1:1" ht="15.75" customHeight="1">
      <c r="A345" s="53"/>
    </row>
    <row r="346" spans="1:1" ht="15.75" customHeight="1">
      <c r="A346" s="53"/>
    </row>
    <row r="347" spans="1:1" ht="15.75" customHeight="1">
      <c r="A347" s="53"/>
    </row>
    <row r="348" spans="1:1" ht="15.75" customHeight="1">
      <c r="A348" s="53"/>
    </row>
    <row r="349" spans="1:1" ht="15.75" customHeight="1">
      <c r="A349" s="53"/>
    </row>
    <row r="350" spans="1:1" ht="15.75" customHeight="1">
      <c r="A350" s="53"/>
    </row>
    <row r="351" spans="1:1" ht="15.75" customHeight="1">
      <c r="A351" s="53"/>
    </row>
    <row r="352" spans="1:1" ht="15.75" customHeight="1">
      <c r="A352" s="53"/>
    </row>
    <row r="353" spans="1:1" ht="15.75" customHeight="1">
      <c r="A353" s="53"/>
    </row>
    <row r="354" spans="1:1" ht="15.75" customHeight="1">
      <c r="A354" s="53"/>
    </row>
    <row r="355" spans="1:1" ht="15.75" customHeight="1">
      <c r="A355" s="53"/>
    </row>
    <row r="356" spans="1:1" ht="15.75" customHeight="1">
      <c r="A356" s="53"/>
    </row>
    <row r="357" spans="1:1" ht="15.75" customHeight="1">
      <c r="A357" s="53"/>
    </row>
    <row r="358" spans="1:1" ht="15.75" customHeight="1">
      <c r="A358" s="53"/>
    </row>
    <row r="359" spans="1:1" ht="15.75" customHeight="1">
      <c r="A359" s="53"/>
    </row>
    <row r="360" spans="1:1" ht="15.75" customHeight="1">
      <c r="A360" s="53"/>
    </row>
    <row r="361" spans="1:1" ht="15.75" customHeight="1">
      <c r="A361" s="53"/>
    </row>
    <row r="362" spans="1:1" ht="15.75" customHeight="1">
      <c r="A362" s="53"/>
    </row>
    <row r="363" spans="1:1" ht="15.75" customHeight="1">
      <c r="A363" s="53"/>
    </row>
    <row r="364" spans="1:1" ht="15.75" customHeight="1">
      <c r="A364" s="53"/>
    </row>
    <row r="365" spans="1:1" ht="15.75" customHeight="1">
      <c r="A365" s="53"/>
    </row>
    <row r="366" spans="1:1" ht="15.75" customHeight="1">
      <c r="A366" s="53"/>
    </row>
    <row r="367" spans="1:1" ht="15.75" customHeight="1">
      <c r="A367" s="53"/>
    </row>
    <row r="368" spans="1:1" ht="15.75" customHeight="1">
      <c r="A368" s="53"/>
    </row>
    <row r="369" spans="1:1" ht="15.75" customHeight="1">
      <c r="A369" s="53"/>
    </row>
    <row r="370" spans="1:1" ht="15.75" customHeight="1">
      <c r="A370" s="53"/>
    </row>
    <row r="371" spans="1:1" ht="15.75" customHeight="1">
      <c r="A371" s="53"/>
    </row>
    <row r="372" spans="1:1" ht="15.75" customHeight="1">
      <c r="A372" s="53"/>
    </row>
    <row r="373" spans="1:1" ht="15.75" customHeight="1">
      <c r="A373" s="53"/>
    </row>
    <row r="374" spans="1:1" ht="15.75" customHeight="1">
      <c r="A374" s="53"/>
    </row>
    <row r="375" spans="1:1" ht="15.75" customHeight="1">
      <c r="A375" s="53"/>
    </row>
    <row r="376" spans="1:1" ht="15.75" customHeight="1">
      <c r="A376" s="53"/>
    </row>
    <row r="377" spans="1:1" ht="15.75" customHeight="1">
      <c r="A377" s="53"/>
    </row>
    <row r="378" spans="1:1" ht="15.75" customHeight="1">
      <c r="A378" s="53"/>
    </row>
    <row r="379" spans="1:1" ht="15.75" customHeight="1">
      <c r="A379" s="53"/>
    </row>
    <row r="380" spans="1:1" ht="15.75" customHeight="1">
      <c r="A380" s="53"/>
    </row>
    <row r="381" spans="1:1" ht="15.75" customHeight="1">
      <c r="A381" s="53"/>
    </row>
    <row r="382" spans="1:1" ht="15.75" customHeight="1">
      <c r="A382" s="53"/>
    </row>
    <row r="383" spans="1:1" ht="15.75" customHeight="1">
      <c r="A383" s="53"/>
    </row>
    <row r="384" spans="1:1" ht="15.75" customHeight="1">
      <c r="A384" s="53"/>
    </row>
    <row r="385" spans="1:1" ht="15.75" customHeight="1">
      <c r="A385" s="53"/>
    </row>
    <row r="386" spans="1:1" ht="15.75" customHeight="1">
      <c r="A386" s="53"/>
    </row>
    <row r="387" spans="1:1" ht="15.75" customHeight="1">
      <c r="A387" s="53"/>
    </row>
    <row r="388" spans="1:1" ht="15.75" customHeight="1">
      <c r="A388" s="53"/>
    </row>
    <row r="389" spans="1:1" ht="15.75" customHeight="1">
      <c r="A389" s="53"/>
    </row>
    <row r="390" spans="1:1" ht="15.75" customHeight="1">
      <c r="A390" s="53"/>
    </row>
    <row r="391" spans="1:1" ht="15.75" customHeight="1">
      <c r="A391" s="53"/>
    </row>
    <row r="392" spans="1:1" ht="15.75" customHeight="1">
      <c r="A392" s="53"/>
    </row>
    <row r="393" spans="1:1" ht="15.75" customHeight="1">
      <c r="A393" s="53"/>
    </row>
    <row r="394" spans="1:1" ht="15.75" customHeight="1">
      <c r="A394" s="53"/>
    </row>
    <row r="395" spans="1:1" ht="15.75" customHeight="1">
      <c r="A395" s="53"/>
    </row>
    <row r="396" spans="1:1" ht="15.75" customHeight="1">
      <c r="A396" s="53"/>
    </row>
    <row r="397" spans="1:1" ht="15.75" customHeight="1">
      <c r="A397" s="53"/>
    </row>
    <row r="398" spans="1:1" ht="15.75" customHeight="1">
      <c r="A398" s="53"/>
    </row>
    <row r="399" spans="1:1" ht="15.75" customHeight="1">
      <c r="A399" s="53"/>
    </row>
    <row r="400" spans="1:1" ht="15.75" customHeight="1">
      <c r="A400" s="53"/>
    </row>
    <row r="401" spans="1:1" ht="15.75" customHeight="1">
      <c r="A401" s="53"/>
    </row>
    <row r="402" spans="1:1" ht="15.75" customHeight="1">
      <c r="A402" s="53"/>
    </row>
    <row r="403" spans="1:1" ht="15.75" customHeight="1">
      <c r="A403" s="53"/>
    </row>
    <row r="404" spans="1:1" ht="15.75" customHeight="1">
      <c r="A404" s="53"/>
    </row>
    <row r="405" spans="1:1" ht="15.75" customHeight="1">
      <c r="A405" s="53"/>
    </row>
    <row r="406" spans="1:1" ht="15.75" customHeight="1">
      <c r="A406" s="53"/>
    </row>
    <row r="407" spans="1:1" ht="15.75" customHeight="1">
      <c r="A407" s="53"/>
    </row>
    <row r="408" spans="1:1" ht="15.75" customHeight="1">
      <c r="A408" s="53"/>
    </row>
    <row r="409" spans="1:1" ht="15.75" customHeight="1">
      <c r="A409" s="53"/>
    </row>
    <row r="410" spans="1:1" ht="15.75" customHeight="1">
      <c r="A410" s="53"/>
    </row>
    <row r="411" spans="1:1" ht="15.75" customHeight="1">
      <c r="A411" s="53"/>
    </row>
    <row r="412" spans="1:1" ht="15.75" customHeight="1">
      <c r="A412" s="53"/>
    </row>
    <row r="413" spans="1:1" ht="15.75" customHeight="1">
      <c r="A413" s="53"/>
    </row>
    <row r="414" spans="1:1" ht="15.75" customHeight="1">
      <c r="A414" s="53"/>
    </row>
    <row r="415" spans="1:1" ht="15.75" customHeight="1">
      <c r="A415" s="53"/>
    </row>
    <row r="416" spans="1:1" ht="15.75" customHeight="1">
      <c r="A416" s="53"/>
    </row>
    <row r="417" spans="1:1" ht="15.75" customHeight="1">
      <c r="A417" s="53"/>
    </row>
    <row r="418" spans="1:1" ht="15.75" customHeight="1">
      <c r="A418" s="53"/>
    </row>
    <row r="419" spans="1:1" ht="15.75" customHeight="1">
      <c r="A419" s="53"/>
    </row>
    <row r="420" spans="1:1" ht="15.75" customHeight="1">
      <c r="A420" s="53"/>
    </row>
    <row r="421" spans="1:1" ht="15.75" customHeight="1">
      <c r="A421" s="53"/>
    </row>
    <row r="422" spans="1:1" ht="15.75" customHeight="1">
      <c r="A422" s="53"/>
    </row>
    <row r="423" spans="1:1" ht="15.75" customHeight="1">
      <c r="A423" s="53"/>
    </row>
    <row r="424" spans="1:1" ht="15.75" customHeight="1">
      <c r="A424" s="53"/>
    </row>
    <row r="425" spans="1:1" ht="15.75" customHeight="1">
      <c r="A425" s="53"/>
    </row>
    <row r="426" spans="1:1" ht="15.75" customHeight="1">
      <c r="A426" s="53"/>
    </row>
    <row r="427" spans="1:1" ht="15.75" customHeight="1">
      <c r="A427" s="53"/>
    </row>
    <row r="428" spans="1:1" ht="15.75" customHeight="1">
      <c r="A428" s="53"/>
    </row>
    <row r="429" spans="1:1" ht="15.75" customHeight="1">
      <c r="A429" s="53"/>
    </row>
    <row r="430" spans="1:1" ht="15.75" customHeight="1">
      <c r="A430" s="53"/>
    </row>
    <row r="431" spans="1:1" ht="15.75" customHeight="1">
      <c r="A431" s="53"/>
    </row>
    <row r="432" spans="1:1" ht="15.75" customHeight="1">
      <c r="A432" s="53"/>
    </row>
    <row r="433" spans="1:1" ht="15.75" customHeight="1">
      <c r="A433" s="53"/>
    </row>
    <row r="434" spans="1:1" ht="15.75" customHeight="1">
      <c r="A434" s="53"/>
    </row>
    <row r="435" spans="1:1" ht="15.75" customHeight="1">
      <c r="A435" s="53"/>
    </row>
    <row r="436" spans="1:1" ht="15.75" customHeight="1">
      <c r="A436" s="53"/>
    </row>
    <row r="437" spans="1:1" ht="15.75" customHeight="1">
      <c r="A437" s="53"/>
    </row>
    <row r="438" spans="1:1" ht="15.75" customHeight="1">
      <c r="A438" s="53"/>
    </row>
    <row r="439" spans="1:1" ht="15.75" customHeight="1">
      <c r="A439" s="53"/>
    </row>
    <row r="440" spans="1:1" ht="15.75" customHeight="1">
      <c r="A440" s="53"/>
    </row>
    <row r="441" spans="1:1" ht="15.75" customHeight="1">
      <c r="A441" s="53"/>
    </row>
    <row r="442" spans="1:1" ht="15.75" customHeight="1">
      <c r="A442" s="53"/>
    </row>
    <row r="443" spans="1:1" ht="15.75" customHeight="1">
      <c r="A443" s="53"/>
    </row>
    <row r="444" spans="1:1" ht="15.75" customHeight="1">
      <c r="A444" s="53"/>
    </row>
    <row r="445" spans="1:1" ht="15.75" customHeight="1">
      <c r="A445" s="53"/>
    </row>
    <row r="446" spans="1:1" ht="15.75" customHeight="1">
      <c r="A446" s="53"/>
    </row>
    <row r="447" spans="1:1" ht="15.75" customHeight="1">
      <c r="A447" s="53"/>
    </row>
    <row r="448" spans="1:1" ht="15.75" customHeight="1">
      <c r="A448" s="53"/>
    </row>
    <row r="449" spans="1:1" ht="15.75" customHeight="1">
      <c r="A449" s="53"/>
    </row>
    <row r="450" spans="1:1" ht="15.75" customHeight="1">
      <c r="A450" s="53"/>
    </row>
    <row r="451" spans="1:1" ht="15.75" customHeight="1">
      <c r="A451" s="53"/>
    </row>
    <row r="452" spans="1:1" ht="15.75" customHeight="1">
      <c r="A452" s="53"/>
    </row>
    <row r="453" spans="1:1" ht="15.75" customHeight="1">
      <c r="A453" s="53"/>
    </row>
    <row r="454" spans="1:1" ht="15.75" customHeight="1">
      <c r="A454" s="53"/>
    </row>
    <row r="455" spans="1:1" ht="15.75" customHeight="1">
      <c r="A455" s="53"/>
    </row>
    <row r="456" spans="1:1" ht="15.75" customHeight="1">
      <c r="A456" s="53"/>
    </row>
    <row r="457" spans="1:1" ht="15.75" customHeight="1">
      <c r="A457" s="53"/>
    </row>
    <row r="458" spans="1:1" ht="15.75" customHeight="1">
      <c r="A458" s="53"/>
    </row>
    <row r="459" spans="1:1" ht="15.75" customHeight="1">
      <c r="A459" s="53"/>
    </row>
    <row r="460" spans="1:1" ht="15.75" customHeight="1">
      <c r="A460" s="53"/>
    </row>
    <row r="461" spans="1:1" ht="15.75" customHeight="1">
      <c r="A461" s="53"/>
    </row>
    <row r="462" spans="1:1" ht="15.75" customHeight="1">
      <c r="A462" s="53"/>
    </row>
    <row r="463" spans="1:1" ht="15.75" customHeight="1">
      <c r="A463" s="53"/>
    </row>
    <row r="464" spans="1:1" ht="15.75" customHeight="1">
      <c r="A464" s="53"/>
    </row>
    <row r="465" spans="1:1" ht="15.75" customHeight="1">
      <c r="A465" s="53"/>
    </row>
    <row r="466" spans="1:1" ht="15.75" customHeight="1">
      <c r="A466" s="53"/>
    </row>
    <row r="467" spans="1:1" ht="15.75" customHeight="1">
      <c r="A467" s="53"/>
    </row>
    <row r="468" spans="1:1" ht="15.75" customHeight="1">
      <c r="A468" s="53"/>
    </row>
    <row r="469" spans="1:1" ht="15.75" customHeight="1">
      <c r="A469" s="53"/>
    </row>
    <row r="470" spans="1:1" ht="15.75" customHeight="1">
      <c r="A470" s="53"/>
    </row>
    <row r="471" spans="1:1" ht="15.75" customHeight="1">
      <c r="A471" s="53"/>
    </row>
    <row r="472" spans="1:1" ht="15.75" customHeight="1">
      <c r="A472" s="53"/>
    </row>
    <row r="473" spans="1:1" ht="15.75" customHeight="1">
      <c r="A473" s="53"/>
    </row>
    <row r="474" spans="1:1" ht="15.75" customHeight="1">
      <c r="A474" s="53"/>
    </row>
    <row r="475" spans="1:1" ht="15.75" customHeight="1">
      <c r="A475" s="53"/>
    </row>
    <row r="476" spans="1:1" ht="15.75" customHeight="1">
      <c r="A476" s="53"/>
    </row>
    <row r="477" spans="1:1" ht="15.75" customHeight="1">
      <c r="A477" s="53"/>
    </row>
    <row r="478" spans="1:1" ht="15.75" customHeight="1">
      <c r="A478" s="53"/>
    </row>
    <row r="479" spans="1:1" ht="15.75" customHeight="1">
      <c r="A479" s="53"/>
    </row>
    <row r="480" spans="1:1" ht="15.75" customHeight="1">
      <c r="A480" s="53"/>
    </row>
    <row r="481" spans="1:1" ht="15.75" customHeight="1">
      <c r="A481" s="53"/>
    </row>
    <row r="482" spans="1:1" ht="15.75" customHeight="1">
      <c r="A482" s="53"/>
    </row>
    <row r="483" spans="1:1" ht="15.75" customHeight="1">
      <c r="A483" s="53"/>
    </row>
    <row r="484" spans="1:1" ht="15.75" customHeight="1">
      <c r="A484" s="53"/>
    </row>
    <row r="485" spans="1:1" ht="15.75" customHeight="1">
      <c r="A485" s="53"/>
    </row>
    <row r="486" spans="1:1" ht="15.75" customHeight="1">
      <c r="A486" s="53"/>
    </row>
    <row r="487" spans="1:1" ht="15.75" customHeight="1">
      <c r="A487" s="53"/>
    </row>
    <row r="488" spans="1:1" ht="15.75" customHeight="1">
      <c r="A488" s="53"/>
    </row>
    <row r="489" spans="1:1" ht="15.75" customHeight="1">
      <c r="A489" s="53"/>
    </row>
    <row r="490" spans="1:1" ht="15.75" customHeight="1">
      <c r="A490" s="53"/>
    </row>
    <row r="491" spans="1:1" ht="15.75" customHeight="1">
      <c r="A491" s="53"/>
    </row>
    <row r="492" spans="1:1" ht="15.75" customHeight="1">
      <c r="A492" s="53"/>
    </row>
    <row r="493" spans="1:1" ht="15.75" customHeight="1">
      <c r="A493" s="53"/>
    </row>
    <row r="494" spans="1:1" ht="15.75" customHeight="1">
      <c r="A494" s="53"/>
    </row>
    <row r="495" spans="1:1" ht="15.75" customHeight="1">
      <c r="A495" s="53"/>
    </row>
    <row r="496" spans="1:1" ht="15.75" customHeight="1">
      <c r="A496" s="53"/>
    </row>
    <row r="497" spans="1:1" ht="15.75" customHeight="1">
      <c r="A497" s="53"/>
    </row>
    <row r="498" spans="1:1" ht="15.75" customHeight="1">
      <c r="A498" s="53"/>
    </row>
    <row r="499" spans="1:1" ht="15.75" customHeight="1">
      <c r="A499" s="53"/>
    </row>
    <row r="500" spans="1:1" ht="15.75" customHeight="1">
      <c r="A500" s="53"/>
    </row>
    <row r="501" spans="1:1" ht="15.75" customHeight="1">
      <c r="A501" s="53"/>
    </row>
    <row r="502" spans="1:1" ht="15.75" customHeight="1">
      <c r="A502" s="53"/>
    </row>
    <row r="503" spans="1:1" ht="15.75" customHeight="1">
      <c r="A503" s="53"/>
    </row>
    <row r="504" spans="1:1" ht="15.75" customHeight="1">
      <c r="A504" s="53"/>
    </row>
    <row r="505" spans="1:1" ht="15.75" customHeight="1">
      <c r="A505" s="53"/>
    </row>
    <row r="506" spans="1:1" ht="15.75" customHeight="1">
      <c r="A506" s="53"/>
    </row>
    <row r="507" spans="1:1" ht="15.75" customHeight="1">
      <c r="A507" s="53"/>
    </row>
    <row r="508" spans="1:1" ht="15.75" customHeight="1">
      <c r="A508" s="53"/>
    </row>
    <row r="509" spans="1:1" ht="15.75" customHeight="1">
      <c r="A509" s="53"/>
    </row>
    <row r="510" spans="1:1" ht="15.75" customHeight="1">
      <c r="A510" s="53"/>
    </row>
    <row r="511" spans="1:1" ht="15.75" customHeight="1">
      <c r="A511" s="53"/>
    </row>
    <row r="512" spans="1:1" ht="15.75" customHeight="1">
      <c r="A512" s="53"/>
    </row>
    <row r="513" spans="1:1" ht="15.75" customHeight="1">
      <c r="A513" s="53"/>
    </row>
    <row r="514" spans="1:1" ht="15.75" customHeight="1">
      <c r="A514" s="53"/>
    </row>
    <row r="515" spans="1:1" ht="15.75" customHeight="1">
      <c r="A515" s="53"/>
    </row>
    <row r="516" spans="1:1" ht="15.75" customHeight="1">
      <c r="A516" s="53"/>
    </row>
    <row r="517" spans="1:1" ht="15.75" customHeight="1">
      <c r="A517" s="53"/>
    </row>
    <row r="518" spans="1:1" ht="15.75" customHeight="1">
      <c r="A518" s="53"/>
    </row>
    <row r="519" spans="1:1" ht="15.75" customHeight="1">
      <c r="A519" s="53"/>
    </row>
    <row r="520" spans="1:1" ht="15.75" customHeight="1">
      <c r="A520" s="53"/>
    </row>
    <row r="521" spans="1:1" ht="15.75" customHeight="1">
      <c r="A521" s="53"/>
    </row>
    <row r="522" spans="1:1" ht="15.75" customHeight="1">
      <c r="A522" s="53"/>
    </row>
    <row r="523" spans="1:1" ht="15.75" customHeight="1">
      <c r="A523" s="53"/>
    </row>
    <row r="524" spans="1:1" ht="15.75" customHeight="1">
      <c r="A524" s="53"/>
    </row>
    <row r="525" spans="1:1" ht="15.75" customHeight="1">
      <c r="A525" s="53"/>
    </row>
    <row r="526" spans="1:1" ht="15.75" customHeight="1">
      <c r="A526" s="53"/>
    </row>
    <row r="527" spans="1:1" ht="15.75" customHeight="1">
      <c r="A527" s="53"/>
    </row>
    <row r="528" spans="1:1" ht="15.75" customHeight="1">
      <c r="A528" s="53"/>
    </row>
    <row r="529" spans="1:1" ht="15.75" customHeight="1">
      <c r="A529" s="53"/>
    </row>
    <row r="530" spans="1:1" ht="15.75" customHeight="1">
      <c r="A530" s="53"/>
    </row>
    <row r="531" spans="1:1" ht="15.75" customHeight="1">
      <c r="A531" s="53"/>
    </row>
    <row r="532" spans="1:1" ht="15.75" customHeight="1">
      <c r="A532" s="53"/>
    </row>
    <row r="533" spans="1:1" ht="15.75" customHeight="1">
      <c r="A533" s="53"/>
    </row>
    <row r="534" spans="1:1" ht="15.75" customHeight="1">
      <c r="A534" s="53"/>
    </row>
    <row r="535" spans="1:1" ht="15.75" customHeight="1">
      <c r="A535" s="53"/>
    </row>
    <row r="536" spans="1:1" ht="15.75" customHeight="1">
      <c r="A536" s="53"/>
    </row>
    <row r="537" spans="1:1" ht="15.75" customHeight="1">
      <c r="A537" s="53"/>
    </row>
    <row r="538" spans="1:1" ht="15.75" customHeight="1">
      <c r="A538" s="53"/>
    </row>
    <row r="539" spans="1:1" ht="15.75" customHeight="1">
      <c r="A539" s="53"/>
    </row>
    <row r="540" spans="1:1" ht="15.75" customHeight="1">
      <c r="A540" s="53"/>
    </row>
    <row r="541" spans="1:1" ht="15.75" customHeight="1">
      <c r="A541" s="53"/>
    </row>
    <row r="542" spans="1:1" ht="15.75" customHeight="1">
      <c r="A542" s="53"/>
    </row>
    <row r="543" spans="1:1" ht="15.75" customHeight="1">
      <c r="A543" s="53"/>
    </row>
    <row r="544" spans="1:1" ht="15.75" customHeight="1">
      <c r="A544" s="53"/>
    </row>
    <row r="545" spans="1:1" ht="15.75" customHeight="1">
      <c r="A545" s="53"/>
    </row>
    <row r="546" spans="1:1" ht="15.75" customHeight="1">
      <c r="A546" s="53"/>
    </row>
    <row r="547" spans="1:1" ht="15.75" customHeight="1">
      <c r="A547" s="53"/>
    </row>
    <row r="548" spans="1:1" ht="15.75" customHeight="1">
      <c r="A548" s="53"/>
    </row>
    <row r="549" spans="1:1" ht="15.75" customHeight="1">
      <c r="A549" s="53"/>
    </row>
    <row r="550" spans="1:1" ht="15.75" customHeight="1">
      <c r="A550" s="53"/>
    </row>
    <row r="551" spans="1:1" ht="15.75" customHeight="1">
      <c r="A551" s="53"/>
    </row>
    <row r="552" spans="1:1" ht="15.75" customHeight="1">
      <c r="A552" s="53"/>
    </row>
    <row r="553" spans="1:1" ht="15.75" customHeight="1">
      <c r="A553" s="53"/>
    </row>
    <row r="554" spans="1:1" ht="15.75" customHeight="1">
      <c r="A554" s="53"/>
    </row>
    <row r="555" spans="1:1" ht="15.75" customHeight="1">
      <c r="A555" s="53"/>
    </row>
    <row r="556" spans="1:1" ht="15.75" customHeight="1">
      <c r="A556" s="53"/>
    </row>
    <row r="557" spans="1:1" ht="15.75" customHeight="1">
      <c r="A557" s="53"/>
    </row>
    <row r="558" spans="1:1" ht="15.75" customHeight="1">
      <c r="A558" s="53"/>
    </row>
    <row r="559" spans="1:1" ht="15.75" customHeight="1">
      <c r="A559" s="53"/>
    </row>
    <row r="560" spans="1:1" ht="15.75" customHeight="1">
      <c r="A560" s="53"/>
    </row>
    <row r="561" spans="1:1" ht="15.75" customHeight="1">
      <c r="A561" s="53"/>
    </row>
    <row r="562" spans="1:1" ht="15.75" customHeight="1">
      <c r="A562" s="53"/>
    </row>
    <row r="563" spans="1:1" ht="15.75" customHeight="1">
      <c r="A563" s="53"/>
    </row>
    <row r="564" spans="1:1" ht="15.75" customHeight="1">
      <c r="A564" s="53"/>
    </row>
    <row r="565" spans="1:1" ht="15.75" customHeight="1">
      <c r="A565" s="53"/>
    </row>
    <row r="566" spans="1:1" ht="15.75" customHeight="1">
      <c r="A566" s="53"/>
    </row>
    <row r="567" spans="1:1" ht="15.75" customHeight="1">
      <c r="A567" s="53"/>
    </row>
    <row r="568" spans="1:1" ht="15.75" customHeight="1">
      <c r="A568" s="53"/>
    </row>
    <row r="569" spans="1:1" ht="15.75" customHeight="1">
      <c r="A569" s="53"/>
    </row>
    <row r="570" spans="1:1" ht="15.75" customHeight="1">
      <c r="A570" s="53"/>
    </row>
    <row r="571" spans="1:1" ht="15.75" customHeight="1">
      <c r="A571" s="53"/>
    </row>
    <row r="572" spans="1:1" ht="15.75" customHeight="1">
      <c r="A572" s="53"/>
    </row>
    <row r="573" spans="1:1" ht="15.75" customHeight="1">
      <c r="A573" s="53"/>
    </row>
    <row r="574" spans="1:1" ht="15.75" customHeight="1">
      <c r="A574" s="53"/>
    </row>
    <row r="575" spans="1:1" ht="15.75" customHeight="1">
      <c r="A575" s="53"/>
    </row>
    <row r="576" spans="1:1" ht="15.75" customHeight="1">
      <c r="A576" s="53"/>
    </row>
    <row r="577" spans="1:1" ht="15.75" customHeight="1">
      <c r="A577" s="53"/>
    </row>
    <row r="578" spans="1:1" ht="15.75" customHeight="1">
      <c r="A578" s="53"/>
    </row>
    <row r="579" spans="1:1" ht="15.75" customHeight="1">
      <c r="A579" s="53"/>
    </row>
    <row r="580" spans="1:1" ht="15.75" customHeight="1">
      <c r="A580" s="53"/>
    </row>
    <row r="581" spans="1:1" ht="15.75" customHeight="1">
      <c r="A581" s="53"/>
    </row>
    <row r="582" spans="1:1" ht="15.75" customHeight="1">
      <c r="A582" s="53"/>
    </row>
    <row r="583" spans="1:1" ht="15.75" customHeight="1">
      <c r="A583" s="53"/>
    </row>
    <row r="584" spans="1:1" ht="15.75" customHeight="1">
      <c r="A584" s="53"/>
    </row>
    <row r="585" spans="1:1" ht="15.75" customHeight="1">
      <c r="A585" s="53"/>
    </row>
    <row r="586" spans="1:1" ht="15.75" customHeight="1">
      <c r="A586" s="53"/>
    </row>
    <row r="587" spans="1:1" ht="15.75" customHeight="1">
      <c r="A587" s="53"/>
    </row>
    <row r="588" spans="1:1" ht="15.75" customHeight="1">
      <c r="A588" s="53"/>
    </row>
    <row r="589" spans="1:1" ht="15.75" customHeight="1">
      <c r="A589" s="53"/>
    </row>
    <row r="590" spans="1:1" ht="15.75" customHeight="1">
      <c r="A590" s="53"/>
    </row>
    <row r="591" spans="1:1" ht="15.75" customHeight="1">
      <c r="A591" s="53"/>
    </row>
    <row r="592" spans="1:1" ht="15.75" customHeight="1">
      <c r="A592" s="53"/>
    </row>
    <row r="593" spans="1:1" ht="15.75" customHeight="1">
      <c r="A593" s="53"/>
    </row>
    <row r="594" spans="1:1" ht="15.75" customHeight="1">
      <c r="A594" s="53"/>
    </row>
    <row r="595" spans="1:1" ht="15.75" customHeight="1">
      <c r="A595" s="53"/>
    </row>
    <row r="596" spans="1:1" ht="15.75" customHeight="1">
      <c r="A596" s="53"/>
    </row>
    <row r="597" spans="1:1" ht="15.75" customHeight="1">
      <c r="A597" s="53"/>
    </row>
    <row r="598" spans="1:1" ht="15.75" customHeight="1">
      <c r="A598" s="53"/>
    </row>
    <row r="599" spans="1:1" ht="15.75" customHeight="1">
      <c r="A599" s="53"/>
    </row>
    <row r="600" spans="1:1" ht="15.75" customHeight="1">
      <c r="A600" s="53"/>
    </row>
    <row r="601" spans="1:1" ht="15.75" customHeight="1">
      <c r="A601" s="53"/>
    </row>
    <row r="602" spans="1:1" ht="15.75" customHeight="1">
      <c r="A602" s="53"/>
    </row>
    <row r="603" spans="1:1" ht="15.75" customHeight="1">
      <c r="A603" s="53"/>
    </row>
    <row r="604" spans="1:1" ht="15.75" customHeight="1">
      <c r="A604" s="53"/>
    </row>
    <row r="605" spans="1:1" ht="15.75" customHeight="1">
      <c r="A605" s="53"/>
    </row>
    <row r="606" spans="1:1" ht="15.75" customHeight="1">
      <c r="A606" s="53"/>
    </row>
    <row r="607" spans="1:1" ht="15.75" customHeight="1">
      <c r="A607" s="53"/>
    </row>
    <row r="608" spans="1:1" ht="15.75" customHeight="1">
      <c r="A608" s="53"/>
    </row>
    <row r="609" spans="1:1" ht="15.75" customHeight="1">
      <c r="A609" s="53"/>
    </row>
    <row r="610" spans="1:1" ht="15.75" customHeight="1">
      <c r="A610" s="53"/>
    </row>
    <row r="611" spans="1:1" ht="15.75" customHeight="1">
      <c r="A611" s="53"/>
    </row>
    <row r="612" spans="1:1" ht="15.75" customHeight="1">
      <c r="A612" s="53"/>
    </row>
    <row r="613" spans="1:1" ht="15.75" customHeight="1">
      <c r="A613" s="53"/>
    </row>
    <row r="614" spans="1:1" ht="15.75" customHeight="1">
      <c r="A614" s="53"/>
    </row>
    <row r="615" spans="1:1" ht="15.75" customHeight="1">
      <c r="A615" s="53"/>
    </row>
    <row r="616" spans="1:1" ht="15.75" customHeight="1">
      <c r="A616" s="53"/>
    </row>
    <row r="617" spans="1:1" ht="15.75" customHeight="1">
      <c r="A617" s="53"/>
    </row>
    <row r="618" spans="1:1" ht="15.75" customHeight="1">
      <c r="A618" s="53"/>
    </row>
    <row r="619" spans="1:1" ht="15.75" customHeight="1">
      <c r="A619" s="53"/>
    </row>
    <row r="620" spans="1:1" ht="15.75" customHeight="1">
      <c r="A620" s="53"/>
    </row>
    <row r="621" spans="1:1" ht="15.75" customHeight="1">
      <c r="A621" s="53"/>
    </row>
    <row r="622" spans="1:1" ht="15.75" customHeight="1">
      <c r="A622" s="53"/>
    </row>
    <row r="623" spans="1:1" ht="15.75" customHeight="1">
      <c r="A623" s="53"/>
    </row>
    <row r="624" spans="1:1" ht="15.75" customHeight="1">
      <c r="A624" s="53"/>
    </row>
    <row r="625" spans="1:1" ht="15.75" customHeight="1">
      <c r="A625" s="53"/>
    </row>
    <row r="626" spans="1:1" ht="15.75" customHeight="1">
      <c r="A626" s="53"/>
    </row>
    <row r="627" spans="1:1" ht="15.75" customHeight="1">
      <c r="A627" s="53"/>
    </row>
    <row r="628" spans="1:1" ht="15.75" customHeight="1">
      <c r="A628" s="53"/>
    </row>
    <row r="629" spans="1:1" ht="15.75" customHeight="1">
      <c r="A629" s="53"/>
    </row>
    <row r="630" spans="1:1" ht="15.75" customHeight="1">
      <c r="A630" s="53"/>
    </row>
    <row r="631" spans="1:1" ht="15.75" customHeight="1">
      <c r="A631" s="53"/>
    </row>
    <row r="632" spans="1:1" ht="15.75" customHeight="1">
      <c r="A632" s="53"/>
    </row>
    <row r="633" spans="1:1" ht="15.75" customHeight="1">
      <c r="A633" s="53"/>
    </row>
    <row r="634" spans="1:1" ht="15.75" customHeight="1">
      <c r="A634" s="53"/>
    </row>
    <row r="635" spans="1:1" ht="15.75" customHeight="1">
      <c r="A635" s="53"/>
    </row>
    <row r="636" spans="1:1" ht="15.75" customHeight="1">
      <c r="A636" s="53"/>
    </row>
    <row r="637" spans="1:1" ht="15.75" customHeight="1">
      <c r="A637" s="53"/>
    </row>
    <row r="638" spans="1:1" ht="15.75" customHeight="1">
      <c r="A638" s="53"/>
    </row>
    <row r="639" spans="1:1" ht="15.75" customHeight="1">
      <c r="A639" s="53"/>
    </row>
    <row r="640" spans="1:1" ht="15.75" customHeight="1">
      <c r="A640" s="53"/>
    </row>
    <row r="641" spans="1:1" ht="15.75" customHeight="1">
      <c r="A641" s="53"/>
    </row>
    <row r="642" spans="1:1" ht="15.75" customHeight="1">
      <c r="A642" s="53"/>
    </row>
    <row r="643" spans="1:1" ht="15.75" customHeight="1">
      <c r="A643" s="53"/>
    </row>
    <row r="644" spans="1:1" ht="15.75" customHeight="1">
      <c r="A644" s="53"/>
    </row>
    <row r="645" spans="1:1" ht="15.75" customHeight="1">
      <c r="A645" s="53"/>
    </row>
    <row r="646" spans="1:1" ht="15.75" customHeight="1">
      <c r="A646" s="53"/>
    </row>
    <row r="647" spans="1:1" ht="15.75" customHeight="1">
      <c r="A647" s="53"/>
    </row>
    <row r="648" spans="1:1" ht="15.75" customHeight="1">
      <c r="A648" s="53"/>
    </row>
    <row r="649" spans="1:1" ht="15.75" customHeight="1">
      <c r="A649" s="53"/>
    </row>
    <row r="650" spans="1:1" ht="15.75" customHeight="1">
      <c r="A650" s="53"/>
    </row>
    <row r="651" spans="1:1" ht="15.75" customHeight="1">
      <c r="A651" s="53"/>
    </row>
    <row r="652" spans="1:1" ht="15.75" customHeight="1">
      <c r="A652" s="53"/>
    </row>
    <row r="653" spans="1:1" ht="15.75" customHeight="1">
      <c r="A653" s="53"/>
    </row>
    <row r="654" spans="1:1" ht="15.75" customHeight="1">
      <c r="A654" s="53"/>
    </row>
    <row r="655" spans="1:1" ht="15.75" customHeight="1">
      <c r="A655" s="53"/>
    </row>
    <row r="656" spans="1:1" ht="15.75" customHeight="1">
      <c r="A656" s="53"/>
    </row>
    <row r="657" spans="1:1" ht="15.75" customHeight="1">
      <c r="A657" s="53"/>
    </row>
    <row r="658" spans="1:1" ht="15.75" customHeight="1">
      <c r="A658" s="53"/>
    </row>
    <row r="659" spans="1:1" ht="15.75" customHeight="1">
      <c r="A659" s="53"/>
    </row>
    <row r="660" spans="1:1" ht="15.75" customHeight="1">
      <c r="A660" s="53"/>
    </row>
    <row r="661" spans="1:1" ht="15.75" customHeight="1">
      <c r="A661" s="53"/>
    </row>
    <row r="662" spans="1:1" ht="15.75" customHeight="1">
      <c r="A662" s="53"/>
    </row>
    <row r="663" spans="1:1" ht="15.75" customHeight="1">
      <c r="A663" s="53"/>
    </row>
    <row r="664" spans="1:1" ht="15.75" customHeight="1">
      <c r="A664" s="53"/>
    </row>
    <row r="665" spans="1:1" ht="15.75" customHeight="1">
      <c r="A665" s="53"/>
    </row>
    <row r="666" spans="1:1" ht="15.75" customHeight="1">
      <c r="A666" s="53"/>
    </row>
    <row r="667" spans="1:1" ht="15.75" customHeight="1">
      <c r="A667" s="53"/>
    </row>
    <row r="668" spans="1:1" ht="15.75" customHeight="1">
      <c r="A668" s="53"/>
    </row>
    <row r="669" spans="1:1" ht="15.75" customHeight="1">
      <c r="A669" s="53"/>
    </row>
    <row r="670" spans="1:1" ht="15.75" customHeight="1">
      <c r="A670" s="53"/>
    </row>
    <row r="671" spans="1:1" ht="15.75" customHeight="1">
      <c r="A671" s="53"/>
    </row>
    <row r="672" spans="1:1" ht="15.75" customHeight="1">
      <c r="A672" s="53"/>
    </row>
    <row r="673" spans="1:1" ht="15.75" customHeight="1">
      <c r="A673" s="53"/>
    </row>
    <row r="674" spans="1:1" ht="15.75" customHeight="1">
      <c r="A674" s="53"/>
    </row>
    <row r="675" spans="1:1" ht="15.75" customHeight="1">
      <c r="A675" s="53"/>
    </row>
    <row r="676" spans="1:1" ht="15.75" customHeight="1">
      <c r="A676" s="53"/>
    </row>
    <row r="677" spans="1:1" ht="15.75" customHeight="1">
      <c r="A677" s="53"/>
    </row>
    <row r="678" spans="1:1" ht="15.75" customHeight="1">
      <c r="A678" s="53"/>
    </row>
    <row r="679" spans="1:1" ht="15.75" customHeight="1">
      <c r="A679" s="53"/>
    </row>
    <row r="680" spans="1:1" ht="15.75" customHeight="1">
      <c r="A680" s="53"/>
    </row>
    <row r="681" spans="1:1" ht="15.75" customHeight="1">
      <c r="A681" s="53"/>
    </row>
    <row r="682" spans="1:1" ht="15.75" customHeight="1">
      <c r="A682" s="53"/>
    </row>
    <row r="683" spans="1:1" ht="15.75" customHeight="1">
      <c r="A683" s="53"/>
    </row>
    <row r="684" spans="1:1" ht="15.75" customHeight="1">
      <c r="A684" s="53"/>
    </row>
    <row r="685" spans="1:1" ht="15.75" customHeight="1">
      <c r="A685" s="53"/>
    </row>
    <row r="686" spans="1:1" ht="15.75" customHeight="1">
      <c r="A686" s="53"/>
    </row>
    <row r="687" spans="1:1" ht="15.75" customHeight="1">
      <c r="A687" s="53"/>
    </row>
    <row r="688" spans="1:1" ht="15.75" customHeight="1">
      <c r="A688" s="53"/>
    </row>
    <row r="689" spans="1:1" ht="15.75" customHeight="1">
      <c r="A689" s="53"/>
    </row>
    <row r="690" spans="1:1" ht="15.75" customHeight="1">
      <c r="A690" s="53"/>
    </row>
    <row r="691" spans="1:1" ht="15.75" customHeight="1">
      <c r="A691" s="53"/>
    </row>
    <row r="692" spans="1:1" ht="15.75" customHeight="1">
      <c r="A692" s="53"/>
    </row>
    <row r="693" spans="1:1" ht="15.75" customHeight="1">
      <c r="A693" s="53"/>
    </row>
    <row r="694" spans="1:1" ht="15.75" customHeight="1">
      <c r="A694" s="53"/>
    </row>
    <row r="695" spans="1:1" ht="15.75" customHeight="1">
      <c r="A695" s="53"/>
    </row>
    <row r="696" spans="1:1" ht="15.75" customHeight="1">
      <c r="A696" s="53"/>
    </row>
    <row r="697" spans="1:1" ht="15.75" customHeight="1">
      <c r="A697" s="53"/>
    </row>
    <row r="698" spans="1:1" ht="15.75" customHeight="1">
      <c r="A698" s="53"/>
    </row>
    <row r="699" spans="1:1" ht="15.75" customHeight="1">
      <c r="A699" s="53"/>
    </row>
    <row r="700" spans="1:1" ht="15.75" customHeight="1">
      <c r="A700" s="53"/>
    </row>
    <row r="701" spans="1:1" ht="15.75" customHeight="1">
      <c r="A701" s="53"/>
    </row>
    <row r="702" spans="1:1" ht="15.75" customHeight="1">
      <c r="A702" s="53"/>
    </row>
    <row r="703" spans="1:1" ht="15.75" customHeight="1">
      <c r="A703" s="53"/>
    </row>
    <row r="704" spans="1:1" ht="15.75" customHeight="1">
      <c r="A704" s="53"/>
    </row>
    <row r="705" spans="1:1" ht="15.75" customHeight="1">
      <c r="A705" s="53"/>
    </row>
    <row r="706" spans="1:1" ht="15.75" customHeight="1">
      <c r="A706" s="53"/>
    </row>
    <row r="707" spans="1:1" ht="15.75" customHeight="1">
      <c r="A707" s="53"/>
    </row>
    <row r="708" spans="1:1" ht="15.75" customHeight="1">
      <c r="A708" s="53"/>
    </row>
    <row r="709" spans="1:1" ht="15.75" customHeight="1">
      <c r="A709" s="53"/>
    </row>
    <row r="710" spans="1:1" ht="15.75" customHeight="1">
      <c r="A710" s="53"/>
    </row>
    <row r="711" spans="1:1" ht="15.75" customHeight="1">
      <c r="A711" s="53"/>
    </row>
    <row r="712" spans="1:1" ht="15.75" customHeight="1">
      <c r="A712" s="53"/>
    </row>
    <row r="713" spans="1:1" ht="15.75" customHeight="1">
      <c r="A713" s="53"/>
    </row>
    <row r="714" spans="1:1" ht="15.75" customHeight="1">
      <c r="A714" s="53"/>
    </row>
    <row r="715" spans="1:1" ht="15.75" customHeight="1">
      <c r="A715" s="53"/>
    </row>
    <row r="716" spans="1:1" ht="15.75" customHeight="1">
      <c r="A716" s="53"/>
    </row>
    <row r="717" spans="1:1" ht="15.75" customHeight="1">
      <c r="A717" s="53"/>
    </row>
    <row r="718" spans="1:1" ht="15.75" customHeight="1">
      <c r="A718" s="53"/>
    </row>
    <row r="719" spans="1:1" ht="15.75" customHeight="1">
      <c r="A719" s="53"/>
    </row>
    <row r="720" spans="1:1" ht="15.75" customHeight="1">
      <c r="A720" s="53"/>
    </row>
    <row r="721" spans="1:1" ht="15.75" customHeight="1">
      <c r="A721" s="53"/>
    </row>
    <row r="722" spans="1:1" ht="15.75" customHeight="1">
      <c r="A722" s="53"/>
    </row>
    <row r="723" spans="1:1" ht="15.75" customHeight="1">
      <c r="A723" s="53"/>
    </row>
    <row r="724" spans="1:1" ht="15.75" customHeight="1">
      <c r="A724" s="53"/>
    </row>
    <row r="725" spans="1:1" ht="15.75" customHeight="1">
      <c r="A725" s="53"/>
    </row>
    <row r="726" spans="1:1" ht="15.75" customHeight="1">
      <c r="A726" s="53"/>
    </row>
    <row r="727" spans="1:1" ht="15.75" customHeight="1">
      <c r="A727" s="53"/>
    </row>
    <row r="728" spans="1:1" ht="15.75" customHeight="1">
      <c r="A728" s="53"/>
    </row>
    <row r="729" spans="1:1" ht="15.75" customHeight="1">
      <c r="A729" s="53"/>
    </row>
    <row r="730" spans="1:1" ht="15.75" customHeight="1">
      <c r="A730" s="53"/>
    </row>
    <row r="731" spans="1:1" ht="15.75" customHeight="1">
      <c r="A731" s="53"/>
    </row>
    <row r="732" spans="1:1" ht="15.75" customHeight="1">
      <c r="A732" s="53"/>
    </row>
    <row r="733" spans="1:1" ht="15.75" customHeight="1">
      <c r="A733" s="53"/>
    </row>
    <row r="734" spans="1:1" ht="15.75" customHeight="1">
      <c r="A734" s="53"/>
    </row>
    <row r="735" spans="1:1" ht="15.75" customHeight="1">
      <c r="A735" s="53"/>
    </row>
    <row r="736" spans="1:1" ht="15.75" customHeight="1">
      <c r="A736" s="53"/>
    </row>
    <row r="737" spans="1:1" ht="15.75" customHeight="1">
      <c r="A737" s="53"/>
    </row>
    <row r="738" spans="1:1" ht="15.75" customHeight="1">
      <c r="A738" s="53"/>
    </row>
    <row r="739" spans="1:1" ht="15.75" customHeight="1">
      <c r="A739" s="53"/>
    </row>
    <row r="740" spans="1:1" ht="15.75" customHeight="1">
      <c r="A740" s="53"/>
    </row>
    <row r="741" spans="1:1" ht="15.75" customHeight="1">
      <c r="A741" s="53"/>
    </row>
    <row r="742" spans="1:1" ht="15.75" customHeight="1">
      <c r="A742" s="53"/>
    </row>
    <row r="743" spans="1:1" ht="15.75" customHeight="1">
      <c r="A743" s="53"/>
    </row>
    <row r="744" spans="1:1" ht="15.75" customHeight="1">
      <c r="A744" s="53"/>
    </row>
    <row r="745" spans="1:1" ht="15.75" customHeight="1">
      <c r="A745" s="53"/>
    </row>
    <row r="746" spans="1:1" ht="15.75" customHeight="1">
      <c r="A746" s="53"/>
    </row>
    <row r="747" spans="1:1" ht="15.75" customHeight="1">
      <c r="A747" s="53"/>
    </row>
    <row r="748" spans="1:1" ht="15.75" customHeight="1">
      <c r="A748" s="53"/>
    </row>
    <row r="749" spans="1:1" ht="15.75" customHeight="1">
      <c r="A749" s="53"/>
    </row>
    <row r="750" spans="1:1" ht="15.75" customHeight="1">
      <c r="A750" s="53"/>
    </row>
    <row r="751" spans="1:1" ht="15.75" customHeight="1">
      <c r="A751" s="53"/>
    </row>
    <row r="752" spans="1:1" ht="15.75" customHeight="1">
      <c r="A752" s="53"/>
    </row>
    <row r="753" spans="1:1" ht="15.75" customHeight="1">
      <c r="A753" s="53"/>
    </row>
    <row r="754" spans="1:1" ht="15.75" customHeight="1">
      <c r="A754" s="53"/>
    </row>
    <row r="755" spans="1:1" ht="15.75" customHeight="1">
      <c r="A755" s="53"/>
    </row>
    <row r="756" spans="1:1" ht="15.75" customHeight="1">
      <c r="A756" s="53"/>
    </row>
    <row r="757" spans="1:1" ht="15.75" customHeight="1">
      <c r="A757" s="53"/>
    </row>
    <row r="758" spans="1:1" ht="15.75" customHeight="1">
      <c r="A758" s="53"/>
    </row>
    <row r="759" spans="1:1" ht="15.75" customHeight="1">
      <c r="A759" s="53"/>
    </row>
    <row r="760" spans="1:1" ht="15.75" customHeight="1">
      <c r="A760" s="53"/>
    </row>
    <row r="761" spans="1:1" ht="15.75" customHeight="1">
      <c r="A761" s="53"/>
    </row>
    <row r="762" spans="1:1" ht="15.75" customHeight="1">
      <c r="A762" s="53"/>
    </row>
    <row r="763" spans="1:1" ht="15.75" customHeight="1">
      <c r="A763" s="53"/>
    </row>
    <row r="764" spans="1:1" ht="15.75" customHeight="1">
      <c r="A764" s="53"/>
    </row>
    <row r="765" spans="1:1" ht="15.75" customHeight="1">
      <c r="A765" s="53"/>
    </row>
    <row r="766" spans="1:1" ht="15.75" customHeight="1">
      <c r="A766" s="53"/>
    </row>
    <row r="767" spans="1:1" ht="15.75" customHeight="1">
      <c r="A767" s="53"/>
    </row>
    <row r="768" spans="1:1" ht="15.75" customHeight="1">
      <c r="A768" s="53"/>
    </row>
    <row r="769" spans="1:1" ht="15.75" customHeight="1">
      <c r="A769" s="53"/>
    </row>
    <row r="770" spans="1:1" ht="15.75" customHeight="1">
      <c r="A770" s="53"/>
    </row>
    <row r="771" spans="1:1" ht="15.75" customHeight="1">
      <c r="A771" s="53"/>
    </row>
    <row r="772" spans="1:1" ht="15.75" customHeight="1">
      <c r="A772" s="53"/>
    </row>
    <row r="773" spans="1:1" ht="15.75" customHeight="1">
      <c r="A773" s="53"/>
    </row>
    <row r="774" spans="1:1" ht="15.75" customHeight="1">
      <c r="A774" s="53"/>
    </row>
    <row r="775" spans="1:1" ht="15.75" customHeight="1">
      <c r="A775" s="53"/>
    </row>
    <row r="776" spans="1:1" ht="15.75" customHeight="1">
      <c r="A776" s="53"/>
    </row>
    <row r="777" spans="1:1" ht="15.75" customHeight="1">
      <c r="A777" s="53"/>
    </row>
    <row r="778" spans="1:1" ht="15.75" customHeight="1">
      <c r="A778" s="53"/>
    </row>
    <row r="779" spans="1:1" ht="15.75" customHeight="1">
      <c r="A779" s="53"/>
    </row>
    <row r="780" spans="1:1" ht="15.75" customHeight="1">
      <c r="A780" s="53"/>
    </row>
    <row r="781" spans="1:1" ht="15.75" customHeight="1">
      <c r="A781" s="53"/>
    </row>
    <row r="782" spans="1:1" ht="15.75" customHeight="1">
      <c r="A782" s="53"/>
    </row>
    <row r="783" spans="1:1" ht="15.75" customHeight="1">
      <c r="A783" s="53"/>
    </row>
    <row r="784" spans="1:1" ht="15.75" customHeight="1">
      <c r="A784" s="53"/>
    </row>
    <row r="785" spans="1:1" ht="15.75" customHeight="1">
      <c r="A785" s="53"/>
    </row>
    <row r="786" spans="1:1" ht="15.75" customHeight="1">
      <c r="A786" s="53"/>
    </row>
    <row r="787" spans="1:1" ht="15.75" customHeight="1">
      <c r="A787" s="53"/>
    </row>
    <row r="788" spans="1:1" ht="15.75" customHeight="1">
      <c r="A788" s="53"/>
    </row>
    <row r="789" spans="1:1" ht="15.75" customHeight="1">
      <c r="A789" s="53"/>
    </row>
    <row r="790" spans="1:1" ht="15.75" customHeight="1">
      <c r="A790" s="53"/>
    </row>
    <row r="791" spans="1:1" ht="15.75" customHeight="1">
      <c r="A791" s="53"/>
    </row>
    <row r="792" spans="1:1" ht="15.75" customHeight="1">
      <c r="A792" s="53"/>
    </row>
    <row r="793" spans="1:1" ht="15.75" customHeight="1">
      <c r="A793" s="53"/>
    </row>
    <row r="794" spans="1:1" ht="15.75" customHeight="1">
      <c r="A794" s="53"/>
    </row>
    <row r="795" spans="1:1" ht="15.75" customHeight="1">
      <c r="A795" s="53"/>
    </row>
    <row r="796" spans="1:1" ht="15.75" customHeight="1">
      <c r="A796" s="53"/>
    </row>
    <row r="797" spans="1:1" ht="15.75" customHeight="1">
      <c r="A797" s="53"/>
    </row>
    <row r="798" spans="1:1" ht="15.75" customHeight="1">
      <c r="A798" s="53"/>
    </row>
    <row r="799" spans="1:1" ht="15.75" customHeight="1">
      <c r="A799" s="53"/>
    </row>
    <row r="800" spans="1:1" ht="15.75" customHeight="1">
      <c r="A800" s="53"/>
    </row>
    <row r="801" spans="1:1" ht="15.75" customHeight="1">
      <c r="A801" s="53"/>
    </row>
    <row r="802" spans="1:1" ht="15.75" customHeight="1">
      <c r="A802" s="53"/>
    </row>
    <row r="803" spans="1:1" ht="15.75" customHeight="1">
      <c r="A803" s="53"/>
    </row>
    <row r="804" spans="1:1" ht="15.75" customHeight="1">
      <c r="A804" s="53"/>
    </row>
    <row r="805" spans="1:1" ht="15.75" customHeight="1">
      <c r="A805" s="53"/>
    </row>
    <row r="806" spans="1:1" ht="15.75" customHeight="1">
      <c r="A806" s="53"/>
    </row>
    <row r="807" spans="1:1" ht="15.75" customHeight="1">
      <c r="A807" s="53"/>
    </row>
    <row r="808" spans="1:1" ht="15.75" customHeight="1">
      <c r="A808" s="53"/>
    </row>
    <row r="809" spans="1:1" ht="15.75" customHeight="1">
      <c r="A809" s="53"/>
    </row>
    <row r="810" spans="1:1" ht="15.75" customHeight="1">
      <c r="A810" s="53"/>
    </row>
    <row r="811" spans="1:1" ht="15.75" customHeight="1">
      <c r="A811" s="53"/>
    </row>
    <row r="812" spans="1:1" ht="15.75" customHeight="1">
      <c r="A812" s="53"/>
    </row>
    <row r="813" spans="1:1" ht="15.75" customHeight="1">
      <c r="A813" s="53"/>
    </row>
    <row r="814" spans="1:1" ht="15.75" customHeight="1">
      <c r="A814" s="53"/>
    </row>
    <row r="815" spans="1:1" ht="15.75" customHeight="1">
      <c r="A815" s="53"/>
    </row>
    <row r="816" spans="1:1" ht="15.75" customHeight="1">
      <c r="A816" s="53"/>
    </row>
    <row r="817" spans="1:1" ht="15.75" customHeight="1">
      <c r="A817" s="53"/>
    </row>
    <row r="818" spans="1:1" ht="15.75" customHeight="1">
      <c r="A818" s="53"/>
    </row>
    <row r="819" spans="1:1" ht="15.75" customHeight="1">
      <c r="A819" s="53"/>
    </row>
    <row r="820" spans="1:1" ht="15.75" customHeight="1">
      <c r="A820" s="53"/>
    </row>
    <row r="821" spans="1:1" ht="15.75" customHeight="1">
      <c r="A821" s="53"/>
    </row>
    <row r="822" spans="1:1" ht="15.75" customHeight="1">
      <c r="A822" s="53"/>
    </row>
    <row r="823" spans="1:1" ht="15.75" customHeight="1">
      <c r="A823" s="53"/>
    </row>
    <row r="824" spans="1:1" ht="15.75" customHeight="1">
      <c r="A824" s="53"/>
    </row>
    <row r="825" spans="1:1" ht="15.75" customHeight="1">
      <c r="A825" s="53"/>
    </row>
    <row r="826" spans="1:1" ht="15.75" customHeight="1">
      <c r="A826" s="53"/>
    </row>
    <row r="827" spans="1:1" ht="15.75" customHeight="1">
      <c r="A827" s="53"/>
    </row>
    <row r="828" spans="1:1" ht="15.75" customHeight="1">
      <c r="A828" s="53"/>
    </row>
    <row r="829" spans="1:1" ht="15.75" customHeight="1">
      <c r="A829" s="53"/>
    </row>
    <row r="830" spans="1:1" ht="15.75" customHeight="1">
      <c r="A830" s="53"/>
    </row>
    <row r="831" spans="1:1" ht="15.75" customHeight="1">
      <c r="A831" s="53"/>
    </row>
    <row r="832" spans="1:1" ht="15.75" customHeight="1">
      <c r="A832" s="53"/>
    </row>
    <row r="833" spans="1:1" ht="15.75" customHeight="1">
      <c r="A833" s="53"/>
    </row>
    <row r="834" spans="1:1" ht="15.75" customHeight="1">
      <c r="A834" s="53"/>
    </row>
    <row r="835" spans="1:1" ht="15.75" customHeight="1">
      <c r="A835" s="53"/>
    </row>
    <row r="836" spans="1:1" ht="15.75" customHeight="1">
      <c r="A836" s="53"/>
    </row>
    <row r="837" spans="1:1" ht="15.75" customHeight="1">
      <c r="A837" s="53"/>
    </row>
    <row r="838" spans="1:1" ht="15.75" customHeight="1">
      <c r="A838" s="53"/>
    </row>
    <row r="839" spans="1:1" ht="15.75" customHeight="1">
      <c r="A839" s="53"/>
    </row>
    <row r="840" spans="1:1" ht="15.75" customHeight="1">
      <c r="A840" s="53"/>
    </row>
    <row r="841" spans="1:1" ht="15.75" customHeight="1">
      <c r="A841" s="53"/>
    </row>
    <row r="842" spans="1:1" ht="15.75" customHeight="1">
      <c r="A842" s="53"/>
    </row>
    <row r="843" spans="1:1" ht="15.75" customHeight="1">
      <c r="A843" s="53"/>
    </row>
    <row r="844" spans="1:1" ht="15.75" customHeight="1">
      <c r="A844" s="53"/>
    </row>
    <row r="845" spans="1:1" ht="15.75" customHeight="1">
      <c r="A845" s="53"/>
    </row>
    <row r="846" spans="1:1" ht="15.75" customHeight="1">
      <c r="A846" s="53"/>
    </row>
    <row r="847" spans="1:1" ht="15.75" customHeight="1">
      <c r="A847" s="53"/>
    </row>
    <row r="848" spans="1:1" ht="15.75" customHeight="1">
      <c r="A848" s="53"/>
    </row>
    <row r="849" spans="1:1" ht="15.75" customHeight="1">
      <c r="A849" s="53"/>
    </row>
    <row r="850" spans="1:1" ht="15.75" customHeight="1">
      <c r="A850" s="53"/>
    </row>
    <row r="851" spans="1:1" ht="15.75" customHeight="1">
      <c r="A851" s="53"/>
    </row>
    <row r="852" spans="1:1" ht="15.75" customHeight="1">
      <c r="A852" s="53"/>
    </row>
    <row r="853" spans="1:1" ht="15.75" customHeight="1">
      <c r="A853" s="53"/>
    </row>
    <row r="854" spans="1:1" ht="15.75" customHeight="1">
      <c r="A854" s="53"/>
    </row>
    <row r="855" spans="1:1" ht="15.75" customHeight="1">
      <c r="A855" s="53"/>
    </row>
    <row r="856" spans="1:1" ht="15.75" customHeight="1">
      <c r="A856" s="53"/>
    </row>
    <row r="857" spans="1:1" ht="15.75" customHeight="1">
      <c r="A857" s="53"/>
    </row>
    <row r="858" spans="1:1" ht="15.75" customHeight="1">
      <c r="A858" s="53"/>
    </row>
    <row r="859" spans="1:1" ht="15.75" customHeight="1">
      <c r="A859" s="53"/>
    </row>
    <row r="860" spans="1:1" ht="15.75" customHeight="1">
      <c r="A860" s="53"/>
    </row>
    <row r="861" spans="1:1" ht="15.75" customHeight="1">
      <c r="A861" s="53"/>
    </row>
    <row r="862" spans="1:1" ht="15.75" customHeight="1">
      <c r="A862" s="53"/>
    </row>
    <row r="863" spans="1:1" ht="15.75" customHeight="1">
      <c r="A863" s="53"/>
    </row>
    <row r="864" spans="1:1" ht="15.75" customHeight="1">
      <c r="A864" s="53"/>
    </row>
    <row r="865" spans="1:1" ht="15.75" customHeight="1">
      <c r="A865" s="53"/>
    </row>
    <row r="866" spans="1:1" ht="15.75" customHeight="1">
      <c r="A866" s="53"/>
    </row>
    <row r="867" spans="1:1" ht="15.75" customHeight="1">
      <c r="A867" s="53"/>
    </row>
    <row r="868" spans="1:1" ht="15.75" customHeight="1">
      <c r="A868" s="53"/>
    </row>
    <row r="869" spans="1:1" ht="15.75" customHeight="1">
      <c r="A869" s="53"/>
    </row>
    <row r="870" spans="1:1" ht="15.75" customHeight="1">
      <c r="A870" s="53"/>
    </row>
    <row r="871" spans="1:1" ht="15.75" customHeight="1">
      <c r="A871" s="53"/>
    </row>
    <row r="872" spans="1:1" ht="15.75" customHeight="1">
      <c r="A872" s="53"/>
    </row>
    <row r="873" spans="1:1" ht="15.75" customHeight="1">
      <c r="A873" s="53"/>
    </row>
    <row r="874" spans="1:1" ht="15.75" customHeight="1">
      <c r="A874" s="53"/>
    </row>
    <row r="875" spans="1:1" ht="15.75" customHeight="1">
      <c r="A875" s="53"/>
    </row>
    <row r="876" spans="1:1" ht="15.75" customHeight="1">
      <c r="A876" s="53"/>
    </row>
    <row r="877" spans="1:1" ht="15.75" customHeight="1">
      <c r="A877" s="53"/>
    </row>
    <row r="878" spans="1:1" ht="15.75" customHeight="1">
      <c r="A878" s="53"/>
    </row>
    <row r="879" spans="1:1" ht="15.75" customHeight="1">
      <c r="A879" s="53"/>
    </row>
    <row r="880" spans="1:1" ht="15.75" customHeight="1">
      <c r="A880" s="53"/>
    </row>
    <row r="881" spans="1:1" ht="15.75" customHeight="1">
      <c r="A881" s="53"/>
    </row>
    <row r="882" spans="1:1" ht="15.75" customHeight="1">
      <c r="A882" s="53"/>
    </row>
    <row r="883" spans="1:1" ht="15.75" customHeight="1">
      <c r="A883" s="53"/>
    </row>
    <row r="884" spans="1:1" ht="15.75" customHeight="1">
      <c r="A884" s="53"/>
    </row>
    <row r="885" spans="1:1" ht="15.75" customHeight="1">
      <c r="A885" s="53"/>
    </row>
    <row r="886" spans="1:1" ht="15.75" customHeight="1">
      <c r="A886" s="53"/>
    </row>
    <row r="887" spans="1:1" ht="15.75" customHeight="1">
      <c r="A887" s="53"/>
    </row>
    <row r="888" spans="1:1" ht="15.75" customHeight="1">
      <c r="A888" s="53"/>
    </row>
    <row r="889" spans="1:1" ht="15.75" customHeight="1">
      <c r="A889" s="53"/>
    </row>
    <row r="890" spans="1:1" ht="15.75" customHeight="1">
      <c r="A890" s="53"/>
    </row>
    <row r="891" spans="1:1" ht="15.75" customHeight="1">
      <c r="A891" s="53"/>
    </row>
    <row r="892" spans="1:1" ht="15.75" customHeight="1">
      <c r="A892" s="53"/>
    </row>
    <row r="893" spans="1:1" ht="15.75" customHeight="1">
      <c r="A893" s="53"/>
    </row>
    <row r="894" spans="1:1" ht="15.75" customHeight="1">
      <c r="A894" s="53"/>
    </row>
    <row r="895" spans="1:1" ht="15.75" customHeight="1">
      <c r="A895" s="53"/>
    </row>
    <row r="896" spans="1:1" ht="15.75" customHeight="1">
      <c r="A896" s="53"/>
    </row>
    <row r="897" spans="1:1" ht="15.75" customHeight="1">
      <c r="A897" s="53"/>
    </row>
    <row r="898" spans="1:1" ht="15.75" customHeight="1">
      <c r="A898" s="53"/>
    </row>
    <row r="899" spans="1:1" ht="15.75" customHeight="1">
      <c r="A899" s="53"/>
    </row>
    <row r="900" spans="1:1" ht="15.75" customHeight="1">
      <c r="A900" s="53"/>
    </row>
    <row r="901" spans="1:1" ht="15.75" customHeight="1">
      <c r="A901" s="53"/>
    </row>
    <row r="902" spans="1:1" ht="15.75" customHeight="1">
      <c r="A902" s="53"/>
    </row>
    <row r="903" spans="1:1" ht="15.75" customHeight="1">
      <c r="A903" s="53"/>
    </row>
    <row r="904" spans="1:1" ht="15.75" customHeight="1">
      <c r="A904" s="53"/>
    </row>
    <row r="905" spans="1:1" ht="15.75" customHeight="1">
      <c r="A905" s="53"/>
    </row>
    <row r="906" spans="1:1" ht="15.75" customHeight="1">
      <c r="A906" s="53"/>
    </row>
    <row r="907" spans="1:1" ht="15.75" customHeight="1">
      <c r="A907" s="53"/>
    </row>
    <row r="908" spans="1:1" ht="15.75" customHeight="1">
      <c r="A908" s="53"/>
    </row>
    <row r="909" spans="1:1" ht="15.75" customHeight="1">
      <c r="A909" s="53"/>
    </row>
    <row r="910" spans="1:1" ht="15.75" customHeight="1">
      <c r="A910" s="53"/>
    </row>
    <row r="911" spans="1:1" ht="15.75" customHeight="1">
      <c r="A911" s="53"/>
    </row>
    <row r="912" spans="1:1" ht="15.75" customHeight="1">
      <c r="A912" s="53"/>
    </row>
    <row r="913" spans="1:1" ht="15.75" customHeight="1">
      <c r="A913" s="53"/>
    </row>
    <row r="914" spans="1:1" ht="15.75" customHeight="1">
      <c r="A914" s="53"/>
    </row>
    <row r="915" spans="1:1" ht="15.75" customHeight="1">
      <c r="A915" s="53"/>
    </row>
    <row r="916" spans="1:1" ht="15.75" customHeight="1">
      <c r="A916" s="53"/>
    </row>
    <row r="917" spans="1:1" ht="15.75" customHeight="1">
      <c r="A917" s="53"/>
    </row>
    <row r="918" spans="1:1" ht="15.75" customHeight="1">
      <c r="A918" s="53"/>
    </row>
    <row r="919" spans="1:1" ht="15.75" customHeight="1">
      <c r="A919" s="53"/>
    </row>
    <row r="920" spans="1:1" ht="15.75" customHeight="1">
      <c r="A920" s="53"/>
    </row>
    <row r="921" spans="1:1" ht="15.75" customHeight="1">
      <c r="A921" s="53"/>
    </row>
    <row r="922" spans="1:1" ht="15.75" customHeight="1">
      <c r="A922" s="53"/>
    </row>
    <row r="923" spans="1:1" ht="15.75" customHeight="1">
      <c r="A923" s="53"/>
    </row>
    <row r="924" spans="1:1" ht="15.75" customHeight="1">
      <c r="A924" s="53"/>
    </row>
    <row r="925" spans="1:1" ht="15.75" customHeight="1">
      <c r="A925" s="53"/>
    </row>
    <row r="926" spans="1:1" ht="15.75" customHeight="1">
      <c r="A926" s="53"/>
    </row>
    <row r="927" spans="1:1" ht="15.75" customHeight="1">
      <c r="A927" s="53"/>
    </row>
    <row r="928" spans="1:1" ht="15.75" customHeight="1">
      <c r="A928" s="53"/>
    </row>
    <row r="929" spans="1:1" ht="15.75" customHeight="1">
      <c r="A929" s="53"/>
    </row>
    <row r="930" spans="1:1" ht="15.75" customHeight="1">
      <c r="A930" s="53"/>
    </row>
    <row r="931" spans="1:1" ht="15.75" customHeight="1">
      <c r="A931" s="53"/>
    </row>
    <row r="932" spans="1:1" ht="15.75" customHeight="1">
      <c r="A932" s="53"/>
    </row>
    <row r="933" spans="1:1" ht="15.75" customHeight="1">
      <c r="A933" s="53"/>
    </row>
    <row r="934" spans="1:1" ht="15.75" customHeight="1">
      <c r="A934" s="53"/>
    </row>
    <row r="935" spans="1:1" ht="15.75" customHeight="1">
      <c r="A935" s="53"/>
    </row>
    <row r="936" spans="1:1" ht="15.75" customHeight="1">
      <c r="A936" s="53"/>
    </row>
    <row r="937" spans="1:1" ht="15.75" customHeight="1">
      <c r="A937" s="53"/>
    </row>
    <row r="938" spans="1:1" ht="15.75" customHeight="1">
      <c r="A938" s="53"/>
    </row>
    <row r="939" spans="1:1" ht="15.75" customHeight="1">
      <c r="A939" s="53"/>
    </row>
    <row r="940" spans="1:1" ht="15.75" customHeight="1">
      <c r="A940" s="53"/>
    </row>
    <row r="941" spans="1:1" ht="15.75" customHeight="1">
      <c r="A941" s="53"/>
    </row>
    <row r="942" spans="1:1" ht="15.75" customHeight="1">
      <c r="A942" s="53"/>
    </row>
    <row r="943" spans="1:1" ht="15.75" customHeight="1">
      <c r="A943" s="53"/>
    </row>
    <row r="944" spans="1:1" ht="15.75" customHeight="1">
      <c r="A944" s="53"/>
    </row>
    <row r="945" spans="1:1" ht="15.75" customHeight="1">
      <c r="A945" s="53"/>
    </row>
    <row r="946" spans="1:1" ht="15.75" customHeight="1">
      <c r="A946" s="53"/>
    </row>
    <row r="947" spans="1:1" ht="15.75" customHeight="1">
      <c r="A947" s="53"/>
    </row>
    <row r="948" spans="1:1" ht="15.75" customHeight="1">
      <c r="A948" s="53"/>
    </row>
    <row r="949" spans="1:1" ht="15.75" customHeight="1">
      <c r="A949" s="53"/>
    </row>
    <row r="950" spans="1:1" ht="15.75" customHeight="1">
      <c r="A950" s="53"/>
    </row>
    <row r="951" spans="1:1" ht="15.75" customHeight="1">
      <c r="A951" s="53"/>
    </row>
    <row r="952" spans="1:1" ht="15.75" customHeight="1">
      <c r="A952" s="53"/>
    </row>
    <row r="953" spans="1:1" ht="15.75" customHeight="1">
      <c r="A953" s="53"/>
    </row>
    <row r="954" spans="1:1" ht="15.75" customHeight="1">
      <c r="A954" s="53"/>
    </row>
    <row r="955" spans="1:1" ht="15.75" customHeight="1">
      <c r="A955" s="53"/>
    </row>
    <row r="956" spans="1:1" ht="15.75" customHeight="1">
      <c r="A956" s="53"/>
    </row>
    <row r="957" spans="1:1" ht="15.75" customHeight="1">
      <c r="A957" s="53"/>
    </row>
    <row r="958" spans="1:1" ht="15.75" customHeight="1">
      <c r="A958" s="53"/>
    </row>
    <row r="959" spans="1:1" ht="15.75" customHeight="1">
      <c r="A959" s="53"/>
    </row>
    <row r="960" spans="1:1" ht="15.75" customHeight="1">
      <c r="A960" s="53"/>
    </row>
    <row r="961" spans="1:1" ht="15.75" customHeight="1">
      <c r="A961" s="53"/>
    </row>
    <row r="962" spans="1:1" ht="15.75" customHeight="1">
      <c r="A962" s="53"/>
    </row>
    <row r="963" spans="1:1" ht="15.75" customHeight="1">
      <c r="A963" s="53"/>
    </row>
    <row r="964" spans="1:1" ht="15.75" customHeight="1">
      <c r="A964" s="53"/>
    </row>
    <row r="965" spans="1:1" ht="15.75" customHeight="1">
      <c r="A965" s="53"/>
    </row>
    <row r="966" spans="1:1" ht="15.75" customHeight="1">
      <c r="A966" s="53"/>
    </row>
    <row r="967" spans="1:1" ht="15.75" customHeight="1">
      <c r="A967" s="53"/>
    </row>
    <row r="968" spans="1:1" ht="15.75" customHeight="1">
      <c r="A968" s="53"/>
    </row>
    <row r="969" spans="1:1" ht="15.75" customHeight="1">
      <c r="A969" s="53"/>
    </row>
    <row r="970" spans="1:1" ht="15.75" customHeight="1">
      <c r="A970" s="53"/>
    </row>
    <row r="971" spans="1:1" ht="15.75" customHeight="1">
      <c r="A971" s="53"/>
    </row>
    <row r="972" spans="1:1" ht="15.75" customHeight="1">
      <c r="A972" s="53"/>
    </row>
    <row r="973" spans="1:1" ht="15.75" customHeight="1">
      <c r="A973" s="53"/>
    </row>
    <row r="974" spans="1:1" ht="15.75" customHeight="1">
      <c r="A974" s="53"/>
    </row>
    <row r="975" spans="1:1" ht="15.75" customHeight="1">
      <c r="A975" s="53"/>
    </row>
    <row r="976" spans="1:1" ht="15.75" customHeight="1">
      <c r="A976" s="53"/>
    </row>
    <row r="977" spans="1:1" ht="15.75" customHeight="1">
      <c r="A977" s="53"/>
    </row>
    <row r="978" spans="1:1" ht="15.75" customHeight="1">
      <c r="A978" s="53"/>
    </row>
    <row r="979" spans="1:1" ht="15.75" customHeight="1">
      <c r="A979" s="53"/>
    </row>
    <row r="980" spans="1:1" ht="15.75" customHeight="1">
      <c r="A980" s="53"/>
    </row>
    <row r="981" spans="1:1" ht="15.75" customHeight="1">
      <c r="A981" s="53"/>
    </row>
    <row r="982" spans="1:1" ht="15.75" customHeight="1">
      <c r="A982" s="53"/>
    </row>
    <row r="983" spans="1:1" ht="15.75" customHeight="1">
      <c r="A983" s="53"/>
    </row>
    <row r="984" spans="1:1" ht="15.75" customHeight="1">
      <c r="A984" s="53"/>
    </row>
    <row r="985" spans="1:1" ht="15.75" customHeight="1">
      <c r="A985" s="53"/>
    </row>
    <row r="986" spans="1:1" ht="15.75" customHeight="1">
      <c r="A986" s="53"/>
    </row>
    <row r="987" spans="1:1" ht="15.75" customHeight="1">
      <c r="A987" s="53"/>
    </row>
    <row r="988" spans="1:1" ht="15.75" customHeight="1">
      <c r="A988" s="53"/>
    </row>
    <row r="989" spans="1:1" ht="15.75" customHeight="1">
      <c r="A989" s="53"/>
    </row>
    <row r="990" spans="1:1" ht="15.75" customHeight="1">
      <c r="A990" s="53"/>
    </row>
    <row r="991" spans="1:1" ht="15.75" customHeight="1">
      <c r="A991" s="53"/>
    </row>
    <row r="992" spans="1:1" ht="15.75" customHeight="1">
      <c r="A992" s="53"/>
    </row>
    <row r="993" spans="1:1" ht="15.75" customHeight="1">
      <c r="A993" s="53"/>
    </row>
    <row r="994" spans="1:1" ht="15.75" customHeight="1">
      <c r="A994" s="53"/>
    </row>
    <row r="995" spans="1:1" ht="15.75" customHeight="1">
      <c r="A995" s="53"/>
    </row>
    <row r="996" spans="1:1" ht="15.75" customHeight="1">
      <c r="A996" s="53"/>
    </row>
    <row r="997" spans="1:1" ht="15.75" customHeight="1">
      <c r="A997" s="53"/>
    </row>
    <row r="998" spans="1:1" ht="15.75" customHeight="1">
      <c r="A998" s="53"/>
    </row>
    <row r="999" spans="1:1" ht="15.75" customHeight="1">
      <c r="A999" s="53"/>
    </row>
    <row r="1000" spans="1:1" ht="15.75" customHeight="1">
      <c r="A1000" s="53"/>
    </row>
    <row r="1001" spans="1:1" ht="15.75" customHeight="1">
      <c r="A1001" s="53"/>
    </row>
  </sheetData>
  <mergeCells count="35">
    <mergeCell ref="A6:A7"/>
    <mergeCell ref="A9:A10"/>
    <mergeCell ref="A11:A12"/>
    <mergeCell ref="A25:A26"/>
    <mergeCell ref="A27:A28"/>
    <mergeCell ref="A15:A16"/>
    <mergeCell ref="A29:A30"/>
    <mergeCell ref="A33:A34"/>
    <mergeCell ref="A35:A36"/>
    <mergeCell ref="A37:A38"/>
    <mergeCell ref="A17:A18"/>
    <mergeCell ref="A19:A20"/>
    <mergeCell ref="A21:A22"/>
    <mergeCell ref="A23:A24"/>
    <mergeCell ref="A54:A55"/>
    <mergeCell ref="A56:A57"/>
    <mergeCell ref="A60:A61"/>
    <mergeCell ref="A58:A59"/>
    <mergeCell ref="A50:A51"/>
    <mergeCell ref="A48:A49"/>
    <mergeCell ref="A46:A47"/>
    <mergeCell ref="A39:A40"/>
    <mergeCell ref="A41:A42"/>
    <mergeCell ref="A52:A53"/>
    <mergeCell ref="A44:A45"/>
    <mergeCell ref="A80:A81"/>
    <mergeCell ref="A64:A65"/>
    <mergeCell ref="A62:A63"/>
    <mergeCell ref="A66:A67"/>
    <mergeCell ref="A68:A69"/>
    <mergeCell ref="A70:A71"/>
    <mergeCell ref="A72:A73"/>
    <mergeCell ref="A74:A75"/>
    <mergeCell ref="A76:A77"/>
    <mergeCell ref="A78:A79"/>
  </mergeCell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J74"/>
  <sheetViews>
    <sheetView tabSelected="1" workbookViewId="0">
      <selection activeCell="L26" sqref="L26"/>
    </sheetView>
  </sheetViews>
  <sheetFormatPr defaultColWidth="9" defaultRowHeight="15"/>
  <cols>
    <col min="1" max="1" width="30.7109375" style="169" customWidth="1"/>
    <col min="2" max="2" width="20.7109375" style="169" customWidth="1"/>
    <col min="3" max="3" width="15.7109375" style="175" customWidth="1"/>
    <col min="4" max="5" width="15.7109375" style="169" customWidth="1"/>
    <col min="6" max="6" width="16.5703125" style="169" customWidth="1"/>
    <col min="7" max="7" width="13.5703125" style="169" customWidth="1"/>
    <col min="8" max="8" width="11.140625" style="169" customWidth="1"/>
    <col min="9" max="9" width="11.42578125" style="169" customWidth="1"/>
    <col min="10" max="16384" width="9" style="168"/>
  </cols>
  <sheetData>
    <row r="1" spans="1:10">
      <c r="A1" s="307" t="s">
        <v>458</v>
      </c>
      <c r="B1" s="307"/>
      <c r="C1" s="307"/>
      <c r="D1" s="307"/>
      <c r="E1" s="307"/>
      <c r="F1" s="307"/>
      <c r="G1" s="307"/>
      <c r="H1" s="307"/>
      <c r="I1" s="307"/>
    </row>
    <row r="2" spans="1:10">
      <c r="A2" s="308" t="s">
        <v>254</v>
      </c>
      <c r="B2" s="309"/>
      <c r="C2" s="309"/>
      <c r="D2" s="309"/>
      <c r="E2" s="309"/>
      <c r="F2" s="309"/>
      <c r="G2" s="309"/>
      <c r="H2" s="309"/>
      <c r="I2" s="309"/>
    </row>
    <row r="3" spans="1:10">
      <c r="A3" s="310" t="s">
        <v>487</v>
      </c>
      <c r="B3" s="310"/>
      <c r="C3" s="310"/>
      <c r="D3" s="310"/>
      <c r="E3" s="310"/>
      <c r="F3" s="310"/>
      <c r="G3" s="310"/>
      <c r="H3" s="310"/>
      <c r="I3" s="310"/>
    </row>
    <row r="4" spans="1:10">
      <c r="A4" s="311" t="s">
        <v>555</v>
      </c>
      <c r="B4" s="311"/>
      <c r="C4" s="311"/>
      <c r="D4" s="311"/>
      <c r="E4" s="311"/>
      <c r="F4" s="311"/>
      <c r="G4" s="311"/>
      <c r="H4" s="311"/>
      <c r="I4" s="311"/>
    </row>
    <row r="5" spans="1:10" ht="31.9" customHeight="1">
      <c r="A5" s="312" t="s">
        <v>257</v>
      </c>
      <c r="B5" s="312"/>
      <c r="C5" s="312"/>
      <c r="D5" s="312"/>
      <c r="E5" s="312"/>
      <c r="F5" s="312"/>
      <c r="G5" s="312"/>
      <c r="H5" s="312"/>
      <c r="I5" s="312"/>
    </row>
    <row r="6" spans="1:10" s="187" customFormat="1" ht="78" customHeight="1" thickBot="1">
      <c r="A6" s="320" t="s">
        <v>568</v>
      </c>
      <c r="B6" s="321"/>
      <c r="C6" s="321"/>
      <c r="D6" s="321"/>
      <c r="E6" s="321"/>
      <c r="F6" s="321"/>
      <c r="G6" s="321"/>
      <c r="H6" s="321"/>
      <c r="I6" s="321"/>
    </row>
    <row r="7" spans="1:10" ht="14.65" customHeight="1" thickBot="1">
      <c r="A7" s="313" t="s">
        <v>488</v>
      </c>
      <c r="B7" s="313" t="s">
        <v>288</v>
      </c>
      <c r="C7" s="314" t="s">
        <v>489</v>
      </c>
      <c r="D7" s="313" t="s">
        <v>490</v>
      </c>
      <c r="E7" s="315" t="s">
        <v>491</v>
      </c>
      <c r="F7" s="316" t="s">
        <v>492</v>
      </c>
      <c r="G7" s="315" t="s">
        <v>493</v>
      </c>
      <c r="H7" s="315" t="s">
        <v>494</v>
      </c>
      <c r="I7" s="315" t="s">
        <v>495</v>
      </c>
    </row>
    <row r="8" spans="1:10" ht="15.75" thickBot="1">
      <c r="A8" s="313"/>
      <c r="B8" s="313"/>
      <c r="C8" s="314"/>
      <c r="D8" s="313"/>
      <c r="E8" s="315"/>
      <c r="F8" s="316"/>
      <c r="G8" s="315"/>
      <c r="H8" s="315"/>
      <c r="I8" s="315"/>
    </row>
    <row r="9" spans="1:10" ht="15.75" thickBot="1">
      <c r="A9" s="186" t="s">
        <v>519</v>
      </c>
      <c r="B9" s="186" t="s">
        <v>556</v>
      </c>
      <c r="C9" s="171">
        <v>13.31</v>
      </c>
      <c r="D9" s="170">
        <v>5</v>
      </c>
      <c r="E9" s="170">
        <v>186</v>
      </c>
      <c r="F9" s="172">
        <f>C9*D9*E9</f>
        <v>12378.3</v>
      </c>
      <c r="G9" s="173">
        <v>0</v>
      </c>
      <c r="H9" s="174"/>
      <c r="I9" s="174"/>
      <c r="J9" s="184" t="s">
        <v>561</v>
      </c>
    </row>
    <row r="10" spans="1:10" ht="15.75" thickBot="1">
      <c r="A10" s="186" t="s">
        <v>519</v>
      </c>
      <c r="B10" s="186" t="s">
        <v>556</v>
      </c>
      <c r="C10" s="171">
        <v>11.1</v>
      </c>
      <c r="D10" s="170">
        <v>5.5</v>
      </c>
      <c r="E10" s="170">
        <v>186</v>
      </c>
      <c r="F10" s="172">
        <f t="shared" ref="F10:F64" si="0">C10*D10*E10</f>
        <v>11355.3</v>
      </c>
      <c r="G10" s="173">
        <v>0</v>
      </c>
      <c r="H10" s="174"/>
      <c r="I10" s="174"/>
      <c r="J10" s="184" t="s">
        <v>561</v>
      </c>
    </row>
    <row r="11" spans="1:10" ht="15.75" thickBot="1">
      <c r="A11" s="186" t="s">
        <v>519</v>
      </c>
      <c r="B11" s="186" t="s">
        <v>557</v>
      </c>
      <c r="C11" s="171">
        <v>17.14</v>
      </c>
      <c r="D11" s="170">
        <v>7.5</v>
      </c>
      <c r="E11" s="170">
        <v>186</v>
      </c>
      <c r="F11" s="172">
        <f t="shared" si="0"/>
        <v>23910.300000000003</v>
      </c>
      <c r="G11" s="173">
        <v>0</v>
      </c>
      <c r="H11" s="174"/>
      <c r="I11" s="174"/>
      <c r="J11" s="184" t="s">
        <v>561</v>
      </c>
    </row>
    <row r="12" spans="1:10" ht="15.75" thickBot="1">
      <c r="A12" s="186" t="s">
        <v>519</v>
      </c>
      <c r="B12" s="186" t="s">
        <v>556</v>
      </c>
      <c r="C12" s="171">
        <v>10.5</v>
      </c>
      <c r="D12" s="170">
        <v>5.5</v>
      </c>
      <c r="E12" s="170">
        <v>186</v>
      </c>
      <c r="F12" s="172">
        <f t="shared" si="0"/>
        <v>10741.5</v>
      </c>
      <c r="G12" s="173">
        <v>0</v>
      </c>
      <c r="H12" s="174"/>
      <c r="I12" s="174"/>
      <c r="J12" s="184" t="s">
        <v>561</v>
      </c>
    </row>
    <row r="13" spans="1:10" ht="15.75" thickBot="1">
      <c r="A13" s="186" t="s">
        <v>519</v>
      </c>
      <c r="B13" s="186" t="s">
        <v>556</v>
      </c>
      <c r="C13" s="171">
        <v>10.5</v>
      </c>
      <c r="D13" s="170">
        <v>6</v>
      </c>
      <c r="E13" s="170">
        <v>186</v>
      </c>
      <c r="F13" s="172">
        <f t="shared" si="0"/>
        <v>11718</v>
      </c>
      <c r="G13" s="173">
        <v>0</v>
      </c>
      <c r="H13" s="174"/>
      <c r="I13" s="174"/>
      <c r="J13" s="184" t="s">
        <v>561</v>
      </c>
    </row>
    <row r="14" spans="1:10" ht="15.75" thickBot="1">
      <c r="A14" s="186" t="s">
        <v>558</v>
      </c>
      <c r="B14" s="186" t="s">
        <v>557</v>
      </c>
      <c r="C14" s="171">
        <v>16.14</v>
      </c>
      <c r="D14" s="170">
        <v>7</v>
      </c>
      <c r="E14" s="170">
        <v>186</v>
      </c>
      <c r="F14" s="172">
        <f t="shared" si="0"/>
        <v>21014.280000000002</v>
      </c>
      <c r="G14" s="173">
        <v>0</v>
      </c>
      <c r="H14" s="174"/>
      <c r="I14" s="174"/>
      <c r="J14" s="184" t="s">
        <v>561</v>
      </c>
    </row>
    <row r="15" spans="1:10" ht="15.75" thickBot="1">
      <c r="A15" s="186" t="s">
        <v>558</v>
      </c>
      <c r="B15" s="186" t="s">
        <v>556</v>
      </c>
      <c r="C15" s="171">
        <v>11.45</v>
      </c>
      <c r="D15" s="170">
        <v>6</v>
      </c>
      <c r="E15" s="170">
        <v>186</v>
      </c>
      <c r="F15" s="172">
        <f t="shared" si="0"/>
        <v>12778.199999999997</v>
      </c>
      <c r="G15" s="173">
        <v>0</v>
      </c>
      <c r="H15" s="174"/>
      <c r="I15" s="174"/>
      <c r="J15" s="184" t="s">
        <v>561</v>
      </c>
    </row>
    <row r="16" spans="1:10" ht="15.75" thickBot="1">
      <c r="A16" s="186" t="s">
        <v>519</v>
      </c>
      <c r="B16" s="186" t="s">
        <v>556</v>
      </c>
      <c r="C16" s="171">
        <v>12.17</v>
      </c>
      <c r="D16" s="170">
        <v>6</v>
      </c>
      <c r="E16" s="170">
        <v>186</v>
      </c>
      <c r="F16" s="172">
        <f t="shared" si="0"/>
        <v>13581.72</v>
      </c>
      <c r="G16" s="173">
        <v>0</v>
      </c>
      <c r="H16" s="174"/>
      <c r="I16" s="174"/>
      <c r="J16" s="184" t="s">
        <v>561</v>
      </c>
    </row>
    <row r="17" spans="1:10" ht="15.75" thickBot="1">
      <c r="A17" s="186" t="s">
        <v>519</v>
      </c>
      <c r="B17" s="186" t="s">
        <v>556</v>
      </c>
      <c r="C17" s="171">
        <v>11.1</v>
      </c>
      <c r="D17" s="170">
        <v>5.5</v>
      </c>
      <c r="E17" s="170">
        <v>186</v>
      </c>
      <c r="F17" s="172">
        <f t="shared" si="0"/>
        <v>11355.3</v>
      </c>
      <c r="G17" s="173">
        <v>0</v>
      </c>
      <c r="H17" s="174"/>
      <c r="I17" s="174"/>
      <c r="J17" s="184" t="s">
        <v>561</v>
      </c>
    </row>
    <row r="18" spans="1:10" ht="15.75" thickBot="1">
      <c r="A18" s="186" t="s">
        <v>519</v>
      </c>
      <c r="B18" s="186" t="s">
        <v>556</v>
      </c>
      <c r="C18" s="171">
        <v>12.09</v>
      </c>
      <c r="D18" s="170">
        <v>6</v>
      </c>
      <c r="E18" s="170">
        <v>186</v>
      </c>
      <c r="F18" s="172">
        <f t="shared" si="0"/>
        <v>13492.439999999999</v>
      </c>
      <c r="G18" s="173">
        <v>0</v>
      </c>
      <c r="H18" s="174"/>
      <c r="I18" s="174"/>
      <c r="J18" s="184" t="s">
        <v>561</v>
      </c>
    </row>
    <row r="19" spans="1:10" ht="15.75" thickBot="1">
      <c r="A19" s="186" t="s">
        <v>558</v>
      </c>
      <c r="B19" s="186" t="s">
        <v>556</v>
      </c>
      <c r="C19" s="171">
        <v>11.85</v>
      </c>
      <c r="D19" s="170">
        <v>3</v>
      </c>
      <c r="E19" s="170">
        <v>186</v>
      </c>
      <c r="F19" s="172">
        <f t="shared" si="0"/>
        <v>6612.2999999999993</v>
      </c>
      <c r="G19" s="173">
        <v>0</v>
      </c>
      <c r="H19" s="174"/>
      <c r="I19" s="174"/>
      <c r="J19" s="184" t="s">
        <v>561</v>
      </c>
    </row>
    <row r="20" spans="1:10" ht="15.75" thickBot="1">
      <c r="A20" s="186" t="s">
        <v>519</v>
      </c>
      <c r="B20" s="186" t="s">
        <v>556</v>
      </c>
      <c r="C20" s="171">
        <v>10.75</v>
      </c>
      <c r="D20" s="170">
        <v>5.5</v>
      </c>
      <c r="E20" s="170">
        <v>186</v>
      </c>
      <c r="F20" s="172">
        <f t="shared" si="0"/>
        <v>10997.25</v>
      </c>
      <c r="G20" s="173">
        <v>0</v>
      </c>
      <c r="H20" s="174"/>
      <c r="I20" s="174"/>
      <c r="J20" s="184" t="s">
        <v>561</v>
      </c>
    </row>
    <row r="21" spans="1:10" ht="15.75" thickBot="1">
      <c r="A21" s="186" t="s">
        <v>558</v>
      </c>
      <c r="B21" s="186" t="s">
        <v>556</v>
      </c>
      <c r="C21" s="171">
        <v>12.63</v>
      </c>
      <c r="D21" s="170">
        <v>6.5</v>
      </c>
      <c r="E21" s="170">
        <v>186</v>
      </c>
      <c r="F21" s="172">
        <f t="shared" si="0"/>
        <v>15269.67</v>
      </c>
      <c r="G21" s="173">
        <v>0</v>
      </c>
      <c r="H21" s="174"/>
      <c r="I21" s="174"/>
      <c r="J21" s="184" t="s">
        <v>561</v>
      </c>
    </row>
    <row r="22" spans="1:10" ht="15.75" thickBot="1">
      <c r="A22" s="186" t="s">
        <v>558</v>
      </c>
      <c r="B22" s="186" t="s">
        <v>556</v>
      </c>
      <c r="C22" s="171">
        <v>11.1</v>
      </c>
      <c r="D22" s="170">
        <v>5.5</v>
      </c>
      <c r="E22" s="170">
        <v>186</v>
      </c>
      <c r="F22" s="172">
        <f t="shared" si="0"/>
        <v>11355.3</v>
      </c>
      <c r="G22" s="173">
        <v>0</v>
      </c>
      <c r="H22" s="174"/>
      <c r="I22" s="174"/>
      <c r="J22" s="184" t="s">
        <v>561</v>
      </c>
    </row>
    <row r="23" spans="1:10" ht="15.75" thickBot="1">
      <c r="A23" s="186" t="s">
        <v>559</v>
      </c>
      <c r="B23" s="186" t="s">
        <v>560</v>
      </c>
      <c r="C23" s="171">
        <v>22.1</v>
      </c>
      <c r="D23" s="170">
        <v>8</v>
      </c>
      <c r="E23" s="170">
        <v>200</v>
      </c>
      <c r="F23" s="172">
        <f t="shared" si="0"/>
        <v>35360</v>
      </c>
      <c r="G23" s="173">
        <v>0</v>
      </c>
      <c r="H23" s="174"/>
      <c r="I23" s="174"/>
      <c r="J23" s="184" t="s">
        <v>561</v>
      </c>
    </row>
    <row r="24" spans="1:10" ht="15.75" thickBot="1">
      <c r="A24" s="170"/>
      <c r="B24" s="170"/>
      <c r="C24" s="171">
        <v>0</v>
      </c>
      <c r="D24" s="170"/>
      <c r="E24" s="170"/>
      <c r="F24" s="172">
        <f t="shared" si="0"/>
        <v>0</v>
      </c>
      <c r="G24" s="173">
        <v>0</v>
      </c>
      <c r="H24" s="174"/>
      <c r="I24" s="174"/>
    </row>
    <row r="25" spans="1:10" ht="15.75" thickBot="1">
      <c r="A25" s="170"/>
      <c r="B25" s="170"/>
      <c r="C25" s="171">
        <v>0</v>
      </c>
      <c r="D25" s="170"/>
      <c r="E25" s="170"/>
      <c r="F25" s="172">
        <f t="shared" si="0"/>
        <v>0</v>
      </c>
      <c r="G25" s="173">
        <v>0</v>
      </c>
      <c r="H25" s="174"/>
      <c r="I25" s="174"/>
    </row>
    <row r="26" spans="1:10" ht="15.75" thickBot="1">
      <c r="A26" s="170"/>
      <c r="B26" s="170"/>
      <c r="C26" s="171">
        <v>0</v>
      </c>
      <c r="D26" s="170"/>
      <c r="E26" s="170"/>
      <c r="F26" s="172">
        <f t="shared" si="0"/>
        <v>0</v>
      </c>
      <c r="G26" s="173">
        <v>0</v>
      </c>
      <c r="H26" s="174"/>
      <c r="I26" s="174"/>
    </row>
    <row r="27" spans="1:10" ht="15.75" thickBot="1">
      <c r="A27" s="170"/>
      <c r="B27" s="170"/>
      <c r="C27" s="171">
        <v>0</v>
      </c>
      <c r="D27" s="170"/>
      <c r="E27" s="170"/>
      <c r="F27" s="172">
        <f t="shared" si="0"/>
        <v>0</v>
      </c>
      <c r="G27" s="173">
        <v>0</v>
      </c>
      <c r="H27" s="174"/>
      <c r="I27" s="174"/>
    </row>
    <row r="28" spans="1:10" ht="15.75" thickBot="1">
      <c r="A28" s="170"/>
      <c r="B28" s="170"/>
      <c r="C28" s="171">
        <v>0</v>
      </c>
      <c r="D28" s="170"/>
      <c r="E28" s="170"/>
      <c r="F28" s="172">
        <f t="shared" si="0"/>
        <v>0</v>
      </c>
      <c r="G28" s="173">
        <v>0</v>
      </c>
      <c r="H28" s="174"/>
      <c r="I28" s="174"/>
    </row>
    <row r="29" spans="1:10" ht="15.75" thickBot="1">
      <c r="A29" s="170"/>
      <c r="B29" s="170"/>
      <c r="C29" s="171">
        <v>0</v>
      </c>
      <c r="D29" s="170"/>
      <c r="E29" s="170"/>
      <c r="F29" s="172">
        <f t="shared" si="0"/>
        <v>0</v>
      </c>
      <c r="G29" s="173">
        <v>0</v>
      </c>
      <c r="H29" s="174"/>
      <c r="I29" s="174"/>
    </row>
    <row r="30" spans="1:10" ht="15.75" thickBot="1">
      <c r="A30" s="170"/>
      <c r="B30" s="170"/>
      <c r="C30" s="171">
        <v>0</v>
      </c>
      <c r="D30" s="170"/>
      <c r="E30" s="170"/>
      <c r="F30" s="172">
        <f t="shared" si="0"/>
        <v>0</v>
      </c>
      <c r="G30" s="173">
        <v>0</v>
      </c>
      <c r="H30" s="174"/>
      <c r="I30" s="174"/>
    </row>
    <row r="31" spans="1:10" ht="15.75" thickBot="1">
      <c r="A31" s="170"/>
      <c r="B31" s="170"/>
      <c r="C31" s="171">
        <v>0</v>
      </c>
      <c r="D31" s="170"/>
      <c r="E31" s="170"/>
      <c r="F31" s="172">
        <f t="shared" si="0"/>
        <v>0</v>
      </c>
      <c r="G31" s="173">
        <v>0</v>
      </c>
      <c r="H31" s="174"/>
      <c r="I31" s="174"/>
    </row>
    <row r="32" spans="1:10" ht="15.75" thickBot="1">
      <c r="A32" s="170"/>
      <c r="B32" s="170"/>
      <c r="C32" s="171">
        <v>0</v>
      </c>
      <c r="D32" s="170"/>
      <c r="E32" s="170"/>
      <c r="F32" s="172">
        <f t="shared" si="0"/>
        <v>0</v>
      </c>
      <c r="G32" s="173">
        <v>0</v>
      </c>
      <c r="H32" s="174"/>
      <c r="I32" s="174"/>
    </row>
    <row r="33" spans="1:9" ht="15.75" thickBot="1">
      <c r="A33" s="170"/>
      <c r="B33" s="170"/>
      <c r="C33" s="171">
        <v>0</v>
      </c>
      <c r="D33" s="170"/>
      <c r="E33" s="170"/>
      <c r="F33" s="172">
        <f t="shared" si="0"/>
        <v>0</v>
      </c>
      <c r="G33" s="173">
        <v>0</v>
      </c>
      <c r="H33" s="174"/>
      <c r="I33" s="174"/>
    </row>
    <row r="34" spans="1:9" ht="15.75" thickBot="1">
      <c r="A34" s="170"/>
      <c r="B34" s="170"/>
      <c r="C34" s="171">
        <v>0</v>
      </c>
      <c r="D34" s="170"/>
      <c r="E34" s="170"/>
      <c r="F34" s="172">
        <f t="shared" si="0"/>
        <v>0</v>
      </c>
      <c r="G34" s="173">
        <v>0</v>
      </c>
      <c r="H34" s="174"/>
      <c r="I34" s="174"/>
    </row>
    <row r="35" spans="1:9" ht="15.75" thickBot="1">
      <c r="A35" s="170"/>
      <c r="B35" s="170"/>
      <c r="C35" s="171">
        <v>0</v>
      </c>
      <c r="D35" s="170"/>
      <c r="E35" s="170"/>
      <c r="F35" s="172">
        <f t="shared" si="0"/>
        <v>0</v>
      </c>
      <c r="G35" s="173">
        <v>0</v>
      </c>
      <c r="H35" s="174"/>
      <c r="I35" s="174"/>
    </row>
    <row r="36" spans="1:9" ht="15.75" thickBot="1">
      <c r="A36" s="170"/>
      <c r="B36" s="170"/>
      <c r="C36" s="171">
        <v>0</v>
      </c>
      <c r="D36" s="170"/>
      <c r="E36" s="170"/>
      <c r="F36" s="172">
        <f t="shared" si="0"/>
        <v>0</v>
      </c>
      <c r="G36" s="173">
        <v>0</v>
      </c>
      <c r="H36" s="174"/>
      <c r="I36" s="174"/>
    </row>
    <row r="37" spans="1:9" ht="15.75" thickBot="1">
      <c r="A37" s="170"/>
      <c r="B37" s="170"/>
      <c r="C37" s="171">
        <v>0</v>
      </c>
      <c r="D37" s="170"/>
      <c r="E37" s="170"/>
      <c r="F37" s="172">
        <f t="shared" si="0"/>
        <v>0</v>
      </c>
      <c r="G37" s="173">
        <v>0</v>
      </c>
      <c r="H37" s="174"/>
      <c r="I37" s="174"/>
    </row>
    <row r="38" spans="1:9" ht="15.75" thickBot="1">
      <c r="A38" s="170"/>
      <c r="B38" s="170"/>
      <c r="C38" s="171">
        <v>0</v>
      </c>
      <c r="D38" s="170"/>
      <c r="E38" s="170"/>
      <c r="F38" s="172">
        <f t="shared" si="0"/>
        <v>0</v>
      </c>
      <c r="G38" s="173">
        <v>0</v>
      </c>
      <c r="H38" s="174"/>
      <c r="I38" s="174"/>
    </row>
    <row r="39" spans="1:9" ht="15.75" thickBot="1">
      <c r="A39" s="170"/>
      <c r="B39" s="170"/>
      <c r="C39" s="171">
        <v>0</v>
      </c>
      <c r="D39" s="170"/>
      <c r="E39" s="170"/>
      <c r="F39" s="172">
        <f t="shared" si="0"/>
        <v>0</v>
      </c>
      <c r="G39" s="173">
        <v>0</v>
      </c>
      <c r="H39" s="174"/>
      <c r="I39" s="174"/>
    </row>
    <row r="40" spans="1:9" ht="15.75" thickBot="1">
      <c r="A40" s="170"/>
      <c r="B40" s="170"/>
      <c r="C40" s="171">
        <v>0</v>
      </c>
      <c r="D40" s="170"/>
      <c r="E40" s="170"/>
      <c r="F40" s="172">
        <f t="shared" si="0"/>
        <v>0</v>
      </c>
      <c r="G40" s="173">
        <v>0</v>
      </c>
      <c r="H40" s="174"/>
      <c r="I40" s="174"/>
    </row>
    <row r="41" spans="1:9" ht="15.75" thickBot="1">
      <c r="A41" s="170"/>
      <c r="B41" s="170"/>
      <c r="C41" s="171">
        <v>0</v>
      </c>
      <c r="D41" s="170"/>
      <c r="E41" s="170"/>
      <c r="F41" s="172">
        <f t="shared" si="0"/>
        <v>0</v>
      </c>
      <c r="G41" s="173">
        <v>0</v>
      </c>
      <c r="H41" s="174"/>
      <c r="I41" s="174"/>
    </row>
    <row r="42" spans="1:9" ht="15.75" thickBot="1">
      <c r="A42" s="170"/>
      <c r="B42" s="170"/>
      <c r="C42" s="171">
        <v>0</v>
      </c>
      <c r="D42" s="170"/>
      <c r="E42" s="170"/>
      <c r="F42" s="172">
        <f t="shared" si="0"/>
        <v>0</v>
      </c>
      <c r="G42" s="173">
        <v>0</v>
      </c>
      <c r="H42" s="174"/>
      <c r="I42" s="174"/>
    </row>
    <row r="43" spans="1:9" ht="15.75" thickBot="1">
      <c r="A43" s="170"/>
      <c r="B43" s="170"/>
      <c r="C43" s="171">
        <v>0</v>
      </c>
      <c r="D43" s="170"/>
      <c r="E43" s="170"/>
      <c r="F43" s="172">
        <f t="shared" si="0"/>
        <v>0</v>
      </c>
      <c r="G43" s="173">
        <v>0</v>
      </c>
      <c r="H43" s="174"/>
      <c r="I43" s="174"/>
    </row>
    <row r="44" spans="1:9" ht="15.75" thickBot="1">
      <c r="A44" s="170"/>
      <c r="B44" s="170"/>
      <c r="C44" s="171">
        <v>0</v>
      </c>
      <c r="D44" s="170"/>
      <c r="E44" s="170"/>
      <c r="F44" s="172">
        <f t="shared" si="0"/>
        <v>0</v>
      </c>
      <c r="G44" s="173">
        <v>0</v>
      </c>
      <c r="H44" s="174"/>
      <c r="I44" s="174"/>
    </row>
    <row r="45" spans="1:9" ht="15.75" thickBot="1">
      <c r="A45" s="170"/>
      <c r="B45" s="170"/>
      <c r="C45" s="171">
        <v>0</v>
      </c>
      <c r="D45" s="170"/>
      <c r="E45" s="170"/>
      <c r="F45" s="172">
        <f t="shared" si="0"/>
        <v>0</v>
      </c>
      <c r="G45" s="173">
        <v>0</v>
      </c>
      <c r="H45" s="174"/>
      <c r="I45" s="174"/>
    </row>
    <row r="46" spans="1:9" ht="15.75" thickBot="1">
      <c r="A46" s="170"/>
      <c r="B46" s="170"/>
      <c r="C46" s="171">
        <v>0</v>
      </c>
      <c r="D46" s="170"/>
      <c r="E46" s="170"/>
      <c r="F46" s="172">
        <f t="shared" si="0"/>
        <v>0</v>
      </c>
      <c r="G46" s="173">
        <v>0</v>
      </c>
      <c r="H46" s="174"/>
      <c r="I46" s="174"/>
    </row>
    <row r="47" spans="1:9" ht="15.75" thickBot="1">
      <c r="A47" s="170"/>
      <c r="B47" s="170"/>
      <c r="C47" s="171">
        <v>0</v>
      </c>
      <c r="D47" s="170"/>
      <c r="E47" s="170"/>
      <c r="F47" s="172">
        <f t="shared" si="0"/>
        <v>0</v>
      </c>
      <c r="G47" s="173">
        <v>0</v>
      </c>
      <c r="H47" s="174"/>
      <c r="I47" s="174"/>
    </row>
    <row r="48" spans="1:9" ht="15.75" thickBot="1">
      <c r="A48" s="170"/>
      <c r="B48" s="170"/>
      <c r="C48" s="171">
        <v>0</v>
      </c>
      <c r="D48" s="170"/>
      <c r="E48" s="170"/>
      <c r="F48" s="172">
        <f t="shared" si="0"/>
        <v>0</v>
      </c>
      <c r="G48" s="173">
        <v>0</v>
      </c>
      <c r="H48" s="174"/>
      <c r="I48" s="174"/>
    </row>
    <row r="49" spans="1:9" ht="15.75" thickBot="1">
      <c r="A49" s="170"/>
      <c r="B49" s="170"/>
      <c r="C49" s="171">
        <v>0</v>
      </c>
      <c r="D49" s="170"/>
      <c r="E49" s="170"/>
      <c r="F49" s="172">
        <f t="shared" si="0"/>
        <v>0</v>
      </c>
      <c r="G49" s="173">
        <v>0</v>
      </c>
      <c r="H49" s="174"/>
      <c r="I49" s="174"/>
    </row>
    <row r="50" spans="1:9" ht="15.75" thickBot="1">
      <c r="A50" s="170"/>
      <c r="B50" s="170"/>
      <c r="C50" s="171">
        <v>0</v>
      </c>
      <c r="D50" s="170"/>
      <c r="E50" s="170"/>
      <c r="F50" s="172">
        <f t="shared" si="0"/>
        <v>0</v>
      </c>
      <c r="G50" s="173">
        <v>0</v>
      </c>
      <c r="H50" s="174"/>
      <c r="I50" s="174"/>
    </row>
    <row r="51" spans="1:9" ht="15.75" thickBot="1">
      <c r="A51" s="170"/>
      <c r="B51" s="170"/>
      <c r="C51" s="171">
        <v>0</v>
      </c>
      <c r="D51" s="170"/>
      <c r="E51" s="170"/>
      <c r="F51" s="172">
        <f t="shared" si="0"/>
        <v>0</v>
      </c>
      <c r="G51" s="173">
        <v>0</v>
      </c>
      <c r="H51" s="174"/>
      <c r="I51" s="174"/>
    </row>
    <row r="52" spans="1:9" ht="15.75" thickBot="1">
      <c r="A52" s="170"/>
      <c r="B52" s="170"/>
      <c r="C52" s="171">
        <v>0</v>
      </c>
      <c r="D52" s="170"/>
      <c r="E52" s="170"/>
      <c r="F52" s="172">
        <f t="shared" si="0"/>
        <v>0</v>
      </c>
      <c r="G52" s="173">
        <v>0</v>
      </c>
      <c r="H52" s="174"/>
      <c r="I52" s="174"/>
    </row>
    <row r="53" spans="1:9" ht="15.75" thickBot="1">
      <c r="A53" s="170"/>
      <c r="B53" s="170"/>
      <c r="C53" s="171">
        <v>0</v>
      </c>
      <c r="D53" s="170"/>
      <c r="E53" s="170"/>
      <c r="F53" s="172">
        <f t="shared" si="0"/>
        <v>0</v>
      </c>
      <c r="G53" s="173">
        <v>0</v>
      </c>
      <c r="H53" s="174"/>
      <c r="I53" s="174"/>
    </row>
    <row r="54" spans="1:9" ht="15.75" thickBot="1">
      <c r="A54" s="170"/>
      <c r="B54" s="170"/>
      <c r="C54" s="171">
        <v>0</v>
      </c>
      <c r="D54" s="170"/>
      <c r="E54" s="170"/>
      <c r="F54" s="172">
        <f t="shared" si="0"/>
        <v>0</v>
      </c>
      <c r="G54" s="173">
        <v>0</v>
      </c>
      <c r="H54" s="174"/>
      <c r="I54" s="174"/>
    </row>
    <row r="55" spans="1:9" ht="15.75" thickBot="1">
      <c r="A55" s="170"/>
      <c r="B55" s="170"/>
      <c r="C55" s="171">
        <v>0</v>
      </c>
      <c r="D55" s="170"/>
      <c r="E55" s="170"/>
      <c r="F55" s="172">
        <f t="shared" si="0"/>
        <v>0</v>
      </c>
      <c r="G55" s="173">
        <v>0</v>
      </c>
      <c r="H55" s="174"/>
      <c r="I55" s="174"/>
    </row>
    <row r="56" spans="1:9" ht="15.75" thickBot="1">
      <c r="A56" s="170"/>
      <c r="B56" s="170"/>
      <c r="C56" s="171">
        <v>0</v>
      </c>
      <c r="D56" s="170"/>
      <c r="E56" s="170"/>
      <c r="F56" s="172">
        <f t="shared" si="0"/>
        <v>0</v>
      </c>
      <c r="G56" s="173">
        <v>0</v>
      </c>
      <c r="H56" s="174"/>
      <c r="I56" s="174"/>
    </row>
    <row r="57" spans="1:9" ht="15.75" thickBot="1">
      <c r="A57" s="170"/>
      <c r="B57" s="170"/>
      <c r="C57" s="171">
        <v>0</v>
      </c>
      <c r="D57" s="170"/>
      <c r="E57" s="170"/>
      <c r="F57" s="172">
        <f t="shared" si="0"/>
        <v>0</v>
      </c>
      <c r="G57" s="173">
        <v>0</v>
      </c>
      <c r="H57" s="174"/>
      <c r="I57" s="174"/>
    </row>
    <row r="58" spans="1:9" ht="15.75" thickBot="1">
      <c r="A58" s="170"/>
      <c r="B58" s="170"/>
      <c r="C58" s="171">
        <v>0</v>
      </c>
      <c r="D58" s="170"/>
      <c r="E58" s="170"/>
      <c r="F58" s="172">
        <f t="shared" si="0"/>
        <v>0</v>
      </c>
      <c r="G58" s="173">
        <v>0</v>
      </c>
      <c r="H58" s="174"/>
      <c r="I58" s="174"/>
    </row>
    <row r="59" spans="1:9" ht="15.75" thickBot="1">
      <c r="A59" s="170"/>
      <c r="B59" s="170"/>
      <c r="C59" s="171">
        <v>0</v>
      </c>
      <c r="D59" s="170"/>
      <c r="E59" s="170"/>
      <c r="F59" s="172">
        <f t="shared" si="0"/>
        <v>0</v>
      </c>
      <c r="G59" s="173">
        <v>0</v>
      </c>
      <c r="H59" s="174"/>
      <c r="I59" s="174"/>
    </row>
    <row r="60" spans="1:9" ht="15.75" thickBot="1">
      <c r="A60" s="170"/>
      <c r="B60" s="170"/>
      <c r="C60" s="171">
        <v>0</v>
      </c>
      <c r="D60" s="170"/>
      <c r="E60" s="170"/>
      <c r="F60" s="172">
        <f t="shared" si="0"/>
        <v>0</v>
      </c>
      <c r="G60" s="173">
        <v>0</v>
      </c>
      <c r="H60" s="174"/>
      <c r="I60" s="174"/>
    </row>
    <row r="61" spans="1:9" ht="15.75" thickBot="1">
      <c r="A61" s="170"/>
      <c r="B61" s="170"/>
      <c r="C61" s="171">
        <v>0</v>
      </c>
      <c r="D61" s="170"/>
      <c r="E61" s="170"/>
      <c r="F61" s="172">
        <f t="shared" si="0"/>
        <v>0</v>
      </c>
      <c r="G61" s="173">
        <v>0</v>
      </c>
      <c r="H61" s="174"/>
      <c r="I61" s="174"/>
    </row>
    <row r="62" spans="1:9" ht="15.75" thickBot="1">
      <c r="A62" s="170"/>
      <c r="B62" s="170"/>
      <c r="C62" s="171">
        <v>0</v>
      </c>
      <c r="D62" s="170"/>
      <c r="E62" s="170"/>
      <c r="F62" s="172">
        <f t="shared" si="0"/>
        <v>0</v>
      </c>
      <c r="G62" s="173">
        <v>0</v>
      </c>
      <c r="H62" s="174"/>
      <c r="I62" s="174"/>
    </row>
    <row r="63" spans="1:9" ht="15.75" thickBot="1">
      <c r="A63" s="170"/>
      <c r="B63" s="170"/>
      <c r="C63" s="171">
        <v>0</v>
      </c>
      <c r="D63" s="170"/>
      <c r="E63" s="170"/>
      <c r="F63" s="172">
        <f t="shared" si="0"/>
        <v>0</v>
      </c>
      <c r="G63" s="173">
        <v>0</v>
      </c>
      <c r="H63" s="174"/>
      <c r="I63" s="174"/>
    </row>
    <row r="64" spans="1:9" ht="15.75" thickBot="1">
      <c r="A64" s="170"/>
      <c r="B64" s="170"/>
      <c r="C64" s="171">
        <v>0</v>
      </c>
      <c r="D64" s="170"/>
      <c r="E64" s="170"/>
      <c r="F64" s="172">
        <f t="shared" si="0"/>
        <v>0</v>
      </c>
      <c r="G64" s="173">
        <v>0</v>
      </c>
      <c r="H64" s="174"/>
      <c r="I64" s="174"/>
    </row>
    <row r="65" spans="1:9" ht="15.75" thickBot="1"/>
    <row r="66" spans="1:9" ht="15.75" thickBot="1">
      <c r="A66" s="325" t="s">
        <v>496</v>
      </c>
      <c r="B66" s="326"/>
      <c r="C66" s="326"/>
      <c r="D66" s="326"/>
      <c r="E66" s="326"/>
      <c r="F66" s="327"/>
      <c r="G66" s="328">
        <f>SUM(F9:F64)</f>
        <v>221919.86</v>
      </c>
      <c r="H66" s="329"/>
      <c r="I66" s="330"/>
    </row>
    <row r="67" spans="1:9" ht="15.75" thickBot="1">
      <c r="A67" s="317" t="s">
        <v>497</v>
      </c>
      <c r="B67" s="318"/>
      <c r="C67" s="318"/>
      <c r="D67" s="318"/>
      <c r="E67" s="318"/>
      <c r="F67" s="319"/>
      <c r="G67" s="322">
        <f>SUM(G66*9.44%)</f>
        <v>20949.234783999997</v>
      </c>
      <c r="H67" s="323"/>
      <c r="I67" s="324"/>
    </row>
    <row r="68" spans="1:9" ht="15.75" thickBot="1">
      <c r="A68" s="317" t="s">
        <v>498</v>
      </c>
      <c r="B68" s="318"/>
      <c r="C68" s="318"/>
      <c r="D68" s="318"/>
      <c r="E68" s="318"/>
      <c r="F68" s="319"/>
      <c r="G68" s="322">
        <v>5000</v>
      </c>
      <c r="H68" s="323"/>
      <c r="I68" s="324"/>
    </row>
    <row r="69" spans="1:9" ht="15.75" thickBot="1">
      <c r="A69" s="300" t="s">
        <v>499</v>
      </c>
      <c r="B69" s="301"/>
      <c r="C69" s="301"/>
      <c r="D69" s="301"/>
      <c r="E69" s="301"/>
      <c r="F69" s="302"/>
      <c r="G69" s="303">
        <v>0</v>
      </c>
      <c r="H69" s="304"/>
      <c r="I69" s="305"/>
    </row>
    <row r="71" spans="1:9">
      <c r="A71" s="306" t="s">
        <v>500</v>
      </c>
      <c r="B71" s="306"/>
      <c r="C71" s="306"/>
      <c r="D71" s="306"/>
      <c r="E71" s="306"/>
      <c r="F71" s="306"/>
      <c r="G71" s="306"/>
      <c r="H71" s="306"/>
      <c r="I71" s="306"/>
    </row>
    <row r="73" spans="1:9">
      <c r="A73" s="176" t="s">
        <v>562</v>
      </c>
    </row>
    <row r="74" spans="1:9">
      <c r="A74" s="176" t="s">
        <v>563</v>
      </c>
    </row>
  </sheetData>
  <mergeCells count="24">
    <mergeCell ref="A6:I6"/>
    <mergeCell ref="G68:I68"/>
    <mergeCell ref="H7:H8"/>
    <mergeCell ref="A66:F66"/>
    <mergeCell ref="G66:I66"/>
    <mergeCell ref="A67:F67"/>
    <mergeCell ref="G67:I67"/>
    <mergeCell ref="I7:I8"/>
    <mergeCell ref="A69:F69"/>
    <mergeCell ref="G69:I69"/>
    <mergeCell ref="A71:I71"/>
    <mergeCell ref="A1:I1"/>
    <mergeCell ref="A2:I2"/>
    <mergeCell ref="A3:I3"/>
    <mergeCell ref="A4:I4"/>
    <mergeCell ref="A5:I5"/>
    <mergeCell ref="A7:A8"/>
    <mergeCell ref="B7:B8"/>
    <mergeCell ref="C7:C8"/>
    <mergeCell ref="D7:D8"/>
    <mergeCell ref="E7:E8"/>
    <mergeCell ref="F7:F8"/>
    <mergeCell ref="G7:G8"/>
    <mergeCell ref="A68:F68"/>
  </mergeCell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323850</xdr:colOff>
                    <xdr:row>8</xdr:row>
                    <xdr:rowOff>9525</xdr:rowOff>
                  </from>
                  <to>
                    <xdr:col>7</xdr:col>
                    <xdr:colOff>523875</xdr:colOff>
                    <xdr:row>8</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323850</xdr:colOff>
                    <xdr:row>9</xdr:row>
                    <xdr:rowOff>9525</xdr:rowOff>
                  </from>
                  <to>
                    <xdr:col>7</xdr:col>
                    <xdr:colOff>523875</xdr:colOff>
                    <xdr:row>9</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323850</xdr:colOff>
                    <xdr:row>10</xdr:row>
                    <xdr:rowOff>9525</xdr:rowOff>
                  </from>
                  <to>
                    <xdr:col>7</xdr:col>
                    <xdr:colOff>523875</xdr:colOff>
                    <xdr:row>10</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323850</xdr:colOff>
                    <xdr:row>11</xdr:row>
                    <xdr:rowOff>9525</xdr:rowOff>
                  </from>
                  <to>
                    <xdr:col>7</xdr:col>
                    <xdr:colOff>523875</xdr:colOff>
                    <xdr:row>11</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7</xdr:col>
                    <xdr:colOff>323850</xdr:colOff>
                    <xdr:row>12</xdr:row>
                    <xdr:rowOff>9525</xdr:rowOff>
                  </from>
                  <to>
                    <xdr:col>7</xdr:col>
                    <xdr:colOff>523875</xdr:colOff>
                    <xdr:row>12</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323850</xdr:colOff>
                    <xdr:row>13</xdr:row>
                    <xdr:rowOff>9525</xdr:rowOff>
                  </from>
                  <to>
                    <xdr:col>7</xdr:col>
                    <xdr:colOff>523875</xdr:colOff>
                    <xdr:row>13</xdr:row>
                    <xdr:rowOff>171450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323850</xdr:colOff>
                    <xdr:row>14</xdr:row>
                    <xdr:rowOff>9525</xdr:rowOff>
                  </from>
                  <to>
                    <xdr:col>7</xdr:col>
                    <xdr:colOff>523875</xdr:colOff>
                    <xdr:row>14</xdr:row>
                    <xdr:rowOff>171450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323850</xdr:colOff>
                    <xdr:row>15</xdr:row>
                    <xdr:rowOff>9525</xdr:rowOff>
                  </from>
                  <to>
                    <xdr:col>7</xdr:col>
                    <xdr:colOff>523875</xdr:colOff>
                    <xdr:row>15</xdr:row>
                    <xdr:rowOff>171450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323850</xdr:colOff>
                    <xdr:row>16</xdr:row>
                    <xdr:rowOff>9525</xdr:rowOff>
                  </from>
                  <to>
                    <xdr:col>7</xdr:col>
                    <xdr:colOff>523875</xdr:colOff>
                    <xdr:row>16</xdr:row>
                    <xdr:rowOff>171450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323850</xdr:colOff>
                    <xdr:row>17</xdr:row>
                    <xdr:rowOff>9525</xdr:rowOff>
                  </from>
                  <to>
                    <xdr:col>7</xdr:col>
                    <xdr:colOff>523875</xdr:colOff>
                    <xdr:row>17</xdr:row>
                    <xdr:rowOff>171450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323850</xdr:colOff>
                    <xdr:row>18</xdr:row>
                    <xdr:rowOff>9525</xdr:rowOff>
                  </from>
                  <to>
                    <xdr:col>7</xdr:col>
                    <xdr:colOff>523875</xdr:colOff>
                    <xdr:row>18</xdr:row>
                    <xdr:rowOff>171450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323850</xdr:colOff>
                    <xdr:row>19</xdr:row>
                    <xdr:rowOff>9525</xdr:rowOff>
                  </from>
                  <to>
                    <xdr:col>7</xdr:col>
                    <xdr:colOff>523875</xdr:colOff>
                    <xdr:row>19</xdr:row>
                    <xdr:rowOff>171450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323850</xdr:colOff>
                    <xdr:row>20</xdr:row>
                    <xdr:rowOff>9525</xdr:rowOff>
                  </from>
                  <to>
                    <xdr:col>7</xdr:col>
                    <xdr:colOff>523875</xdr:colOff>
                    <xdr:row>20</xdr:row>
                    <xdr:rowOff>171450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7</xdr:col>
                    <xdr:colOff>323850</xdr:colOff>
                    <xdr:row>21</xdr:row>
                    <xdr:rowOff>9525</xdr:rowOff>
                  </from>
                  <to>
                    <xdr:col>7</xdr:col>
                    <xdr:colOff>523875</xdr:colOff>
                    <xdr:row>21</xdr:row>
                    <xdr:rowOff>171450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7</xdr:col>
                    <xdr:colOff>323850</xdr:colOff>
                    <xdr:row>22</xdr:row>
                    <xdr:rowOff>9525</xdr:rowOff>
                  </from>
                  <to>
                    <xdr:col>7</xdr:col>
                    <xdr:colOff>523875</xdr:colOff>
                    <xdr:row>22</xdr:row>
                    <xdr:rowOff>171450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323850</xdr:colOff>
                    <xdr:row>23</xdr:row>
                    <xdr:rowOff>9525</xdr:rowOff>
                  </from>
                  <to>
                    <xdr:col>7</xdr:col>
                    <xdr:colOff>523875</xdr:colOff>
                    <xdr:row>23</xdr:row>
                    <xdr:rowOff>171450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7</xdr:col>
                    <xdr:colOff>323850</xdr:colOff>
                    <xdr:row>24</xdr:row>
                    <xdr:rowOff>9525</xdr:rowOff>
                  </from>
                  <to>
                    <xdr:col>7</xdr:col>
                    <xdr:colOff>523875</xdr:colOff>
                    <xdr:row>24</xdr:row>
                    <xdr:rowOff>171450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323850</xdr:colOff>
                    <xdr:row>25</xdr:row>
                    <xdr:rowOff>9525</xdr:rowOff>
                  </from>
                  <to>
                    <xdr:col>7</xdr:col>
                    <xdr:colOff>523875</xdr:colOff>
                    <xdr:row>25</xdr:row>
                    <xdr:rowOff>171450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323850</xdr:colOff>
                    <xdr:row>26</xdr:row>
                    <xdr:rowOff>9525</xdr:rowOff>
                  </from>
                  <to>
                    <xdr:col>7</xdr:col>
                    <xdr:colOff>523875</xdr:colOff>
                    <xdr:row>26</xdr:row>
                    <xdr:rowOff>171450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323850</xdr:colOff>
                    <xdr:row>27</xdr:row>
                    <xdr:rowOff>9525</xdr:rowOff>
                  </from>
                  <to>
                    <xdr:col>7</xdr:col>
                    <xdr:colOff>523875</xdr:colOff>
                    <xdr:row>27</xdr:row>
                    <xdr:rowOff>171450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7</xdr:col>
                    <xdr:colOff>323850</xdr:colOff>
                    <xdr:row>28</xdr:row>
                    <xdr:rowOff>9525</xdr:rowOff>
                  </from>
                  <to>
                    <xdr:col>7</xdr:col>
                    <xdr:colOff>523875</xdr:colOff>
                    <xdr:row>28</xdr:row>
                    <xdr:rowOff>171450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323850</xdr:colOff>
                    <xdr:row>29</xdr:row>
                    <xdr:rowOff>9525</xdr:rowOff>
                  </from>
                  <to>
                    <xdr:col>7</xdr:col>
                    <xdr:colOff>523875</xdr:colOff>
                    <xdr:row>29</xdr:row>
                    <xdr:rowOff>171450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7</xdr:col>
                    <xdr:colOff>323850</xdr:colOff>
                    <xdr:row>30</xdr:row>
                    <xdr:rowOff>9525</xdr:rowOff>
                  </from>
                  <to>
                    <xdr:col>7</xdr:col>
                    <xdr:colOff>523875</xdr:colOff>
                    <xdr:row>30</xdr:row>
                    <xdr:rowOff>171450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323850</xdr:colOff>
                    <xdr:row>31</xdr:row>
                    <xdr:rowOff>9525</xdr:rowOff>
                  </from>
                  <to>
                    <xdr:col>7</xdr:col>
                    <xdr:colOff>523875</xdr:colOff>
                    <xdr:row>31</xdr:row>
                    <xdr:rowOff>171450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7</xdr:col>
                    <xdr:colOff>323850</xdr:colOff>
                    <xdr:row>32</xdr:row>
                    <xdr:rowOff>9525</xdr:rowOff>
                  </from>
                  <to>
                    <xdr:col>7</xdr:col>
                    <xdr:colOff>523875</xdr:colOff>
                    <xdr:row>32</xdr:row>
                    <xdr:rowOff>171450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7</xdr:col>
                    <xdr:colOff>323850</xdr:colOff>
                    <xdr:row>33</xdr:row>
                    <xdr:rowOff>9525</xdr:rowOff>
                  </from>
                  <to>
                    <xdr:col>7</xdr:col>
                    <xdr:colOff>523875</xdr:colOff>
                    <xdr:row>33</xdr:row>
                    <xdr:rowOff>171450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7</xdr:col>
                    <xdr:colOff>323850</xdr:colOff>
                    <xdr:row>34</xdr:row>
                    <xdr:rowOff>9525</xdr:rowOff>
                  </from>
                  <to>
                    <xdr:col>7</xdr:col>
                    <xdr:colOff>523875</xdr:colOff>
                    <xdr:row>34</xdr:row>
                    <xdr:rowOff>171450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7</xdr:col>
                    <xdr:colOff>323850</xdr:colOff>
                    <xdr:row>35</xdr:row>
                    <xdr:rowOff>9525</xdr:rowOff>
                  </from>
                  <to>
                    <xdr:col>7</xdr:col>
                    <xdr:colOff>523875</xdr:colOff>
                    <xdr:row>35</xdr:row>
                    <xdr:rowOff>171450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323850</xdr:colOff>
                    <xdr:row>36</xdr:row>
                    <xdr:rowOff>9525</xdr:rowOff>
                  </from>
                  <to>
                    <xdr:col>7</xdr:col>
                    <xdr:colOff>523875</xdr:colOff>
                    <xdr:row>36</xdr:row>
                    <xdr:rowOff>171450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7</xdr:col>
                    <xdr:colOff>323850</xdr:colOff>
                    <xdr:row>37</xdr:row>
                    <xdr:rowOff>9525</xdr:rowOff>
                  </from>
                  <to>
                    <xdr:col>7</xdr:col>
                    <xdr:colOff>523875</xdr:colOff>
                    <xdr:row>37</xdr:row>
                    <xdr:rowOff>171450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7</xdr:col>
                    <xdr:colOff>323850</xdr:colOff>
                    <xdr:row>38</xdr:row>
                    <xdr:rowOff>9525</xdr:rowOff>
                  </from>
                  <to>
                    <xdr:col>7</xdr:col>
                    <xdr:colOff>523875</xdr:colOff>
                    <xdr:row>38</xdr:row>
                    <xdr:rowOff>171450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7</xdr:col>
                    <xdr:colOff>323850</xdr:colOff>
                    <xdr:row>39</xdr:row>
                    <xdr:rowOff>9525</xdr:rowOff>
                  </from>
                  <to>
                    <xdr:col>7</xdr:col>
                    <xdr:colOff>523875</xdr:colOff>
                    <xdr:row>39</xdr:row>
                    <xdr:rowOff>171450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7</xdr:col>
                    <xdr:colOff>323850</xdr:colOff>
                    <xdr:row>40</xdr:row>
                    <xdr:rowOff>9525</xdr:rowOff>
                  </from>
                  <to>
                    <xdr:col>7</xdr:col>
                    <xdr:colOff>523875</xdr:colOff>
                    <xdr:row>40</xdr:row>
                    <xdr:rowOff>171450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7</xdr:col>
                    <xdr:colOff>323850</xdr:colOff>
                    <xdr:row>41</xdr:row>
                    <xdr:rowOff>9525</xdr:rowOff>
                  </from>
                  <to>
                    <xdr:col>7</xdr:col>
                    <xdr:colOff>523875</xdr:colOff>
                    <xdr:row>41</xdr:row>
                    <xdr:rowOff>171450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7</xdr:col>
                    <xdr:colOff>323850</xdr:colOff>
                    <xdr:row>42</xdr:row>
                    <xdr:rowOff>9525</xdr:rowOff>
                  </from>
                  <to>
                    <xdr:col>7</xdr:col>
                    <xdr:colOff>523875</xdr:colOff>
                    <xdr:row>42</xdr:row>
                    <xdr:rowOff>171450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7</xdr:col>
                    <xdr:colOff>323850</xdr:colOff>
                    <xdr:row>43</xdr:row>
                    <xdr:rowOff>9525</xdr:rowOff>
                  </from>
                  <to>
                    <xdr:col>7</xdr:col>
                    <xdr:colOff>523875</xdr:colOff>
                    <xdr:row>43</xdr:row>
                    <xdr:rowOff>171450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7</xdr:col>
                    <xdr:colOff>323850</xdr:colOff>
                    <xdr:row>44</xdr:row>
                    <xdr:rowOff>9525</xdr:rowOff>
                  </from>
                  <to>
                    <xdr:col>7</xdr:col>
                    <xdr:colOff>523875</xdr:colOff>
                    <xdr:row>44</xdr:row>
                    <xdr:rowOff>171450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7</xdr:col>
                    <xdr:colOff>323850</xdr:colOff>
                    <xdr:row>45</xdr:row>
                    <xdr:rowOff>9525</xdr:rowOff>
                  </from>
                  <to>
                    <xdr:col>7</xdr:col>
                    <xdr:colOff>523875</xdr:colOff>
                    <xdr:row>45</xdr:row>
                    <xdr:rowOff>171450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7</xdr:col>
                    <xdr:colOff>323850</xdr:colOff>
                    <xdr:row>46</xdr:row>
                    <xdr:rowOff>9525</xdr:rowOff>
                  </from>
                  <to>
                    <xdr:col>7</xdr:col>
                    <xdr:colOff>523875</xdr:colOff>
                    <xdr:row>46</xdr:row>
                    <xdr:rowOff>171450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7</xdr:col>
                    <xdr:colOff>323850</xdr:colOff>
                    <xdr:row>47</xdr:row>
                    <xdr:rowOff>9525</xdr:rowOff>
                  </from>
                  <to>
                    <xdr:col>7</xdr:col>
                    <xdr:colOff>523875</xdr:colOff>
                    <xdr:row>47</xdr:row>
                    <xdr:rowOff>171450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7</xdr:col>
                    <xdr:colOff>323850</xdr:colOff>
                    <xdr:row>48</xdr:row>
                    <xdr:rowOff>9525</xdr:rowOff>
                  </from>
                  <to>
                    <xdr:col>7</xdr:col>
                    <xdr:colOff>523875</xdr:colOff>
                    <xdr:row>48</xdr:row>
                    <xdr:rowOff>171450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7</xdr:col>
                    <xdr:colOff>323850</xdr:colOff>
                    <xdr:row>49</xdr:row>
                    <xdr:rowOff>9525</xdr:rowOff>
                  </from>
                  <to>
                    <xdr:col>7</xdr:col>
                    <xdr:colOff>523875</xdr:colOff>
                    <xdr:row>49</xdr:row>
                    <xdr:rowOff>171450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7</xdr:col>
                    <xdr:colOff>323850</xdr:colOff>
                    <xdr:row>50</xdr:row>
                    <xdr:rowOff>9525</xdr:rowOff>
                  </from>
                  <to>
                    <xdr:col>7</xdr:col>
                    <xdr:colOff>523875</xdr:colOff>
                    <xdr:row>50</xdr:row>
                    <xdr:rowOff>171450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7</xdr:col>
                    <xdr:colOff>323850</xdr:colOff>
                    <xdr:row>51</xdr:row>
                    <xdr:rowOff>9525</xdr:rowOff>
                  </from>
                  <to>
                    <xdr:col>7</xdr:col>
                    <xdr:colOff>523875</xdr:colOff>
                    <xdr:row>51</xdr:row>
                    <xdr:rowOff>171450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7</xdr:col>
                    <xdr:colOff>323850</xdr:colOff>
                    <xdr:row>52</xdr:row>
                    <xdr:rowOff>9525</xdr:rowOff>
                  </from>
                  <to>
                    <xdr:col>7</xdr:col>
                    <xdr:colOff>523875</xdr:colOff>
                    <xdr:row>52</xdr:row>
                    <xdr:rowOff>171450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7</xdr:col>
                    <xdr:colOff>323850</xdr:colOff>
                    <xdr:row>53</xdr:row>
                    <xdr:rowOff>9525</xdr:rowOff>
                  </from>
                  <to>
                    <xdr:col>7</xdr:col>
                    <xdr:colOff>523875</xdr:colOff>
                    <xdr:row>53</xdr:row>
                    <xdr:rowOff>171450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7</xdr:col>
                    <xdr:colOff>323850</xdr:colOff>
                    <xdr:row>54</xdr:row>
                    <xdr:rowOff>9525</xdr:rowOff>
                  </from>
                  <to>
                    <xdr:col>7</xdr:col>
                    <xdr:colOff>523875</xdr:colOff>
                    <xdr:row>54</xdr:row>
                    <xdr:rowOff>171450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7</xdr:col>
                    <xdr:colOff>323850</xdr:colOff>
                    <xdr:row>55</xdr:row>
                    <xdr:rowOff>9525</xdr:rowOff>
                  </from>
                  <to>
                    <xdr:col>7</xdr:col>
                    <xdr:colOff>523875</xdr:colOff>
                    <xdr:row>55</xdr:row>
                    <xdr:rowOff>171450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7</xdr:col>
                    <xdr:colOff>323850</xdr:colOff>
                    <xdr:row>56</xdr:row>
                    <xdr:rowOff>9525</xdr:rowOff>
                  </from>
                  <to>
                    <xdr:col>7</xdr:col>
                    <xdr:colOff>523875</xdr:colOff>
                    <xdr:row>56</xdr:row>
                    <xdr:rowOff>171450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7</xdr:col>
                    <xdr:colOff>323850</xdr:colOff>
                    <xdr:row>57</xdr:row>
                    <xdr:rowOff>9525</xdr:rowOff>
                  </from>
                  <to>
                    <xdr:col>7</xdr:col>
                    <xdr:colOff>523875</xdr:colOff>
                    <xdr:row>57</xdr:row>
                    <xdr:rowOff>171450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7</xdr:col>
                    <xdr:colOff>323850</xdr:colOff>
                    <xdr:row>58</xdr:row>
                    <xdr:rowOff>9525</xdr:rowOff>
                  </from>
                  <to>
                    <xdr:col>7</xdr:col>
                    <xdr:colOff>523875</xdr:colOff>
                    <xdr:row>58</xdr:row>
                    <xdr:rowOff>171450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7</xdr:col>
                    <xdr:colOff>323850</xdr:colOff>
                    <xdr:row>59</xdr:row>
                    <xdr:rowOff>9525</xdr:rowOff>
                  </from>
                  <to>
                    <xdr:col>7</xdr:col>
                    <xdr:colOff>523875</xdr:colOff>
                    <xdr:row>59</xdr:row>
                    <xdr:rowOff>171450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7</xdr:col>
                    <xdr:colOff>323850</xdr:colOff>
                    <xdr:row>60</xdr:row>
                    <xdr:rowOff>9525</xdr:rowOff>
                  </from>
                  <to>
                    <xdr:col>7</xdr:col>
                    <xdr:colOff>523875</xdr:colOff>
                    <xdr:row>60</xdr:row>
                    <xdr:rowOff>171450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7</xdr:col>
                    <xdr:colOff>323850</xdr:colOff>
                    <xdr:row>61</xdr:row>
                    <xdr:rowOff>9525</xdr:rowOff>
                  </from>
                  <to>
                    <xdr:col>7</xdr:col>
                    <xdr:colOff>523875</xdr:colOff>
                    <xdr:row>61</xdr:row>
                    <xdr:rowOff>171450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7</xdr:col>
                    <xdr:colOff>323850</xdr:colOff>
                    <xdr:row>62</xdr:row>
                    <xdr:rowOff>9525</xdr:rowOff>
                  </from>
                  <to>
                    <xdr:col>7</xdr:col>
                    <xdr:colOff>523875</xdr:colOff>
                    <xdr:row>62</xdr:row>
                    <xdr:rowOff>171450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7</xdr:col>
                    <xdr:colOff>323850</xdr:colOff>
                    <xdr:row>63</xdr:row>
                    <xdr:rowOff>9525</xdr:rowOff>
                  </from>
                  <to>
                    <xdr:col>7</xdr:col>
                    <xdr:colOff>523875</xdr:colOff>
                    <xdr:row>63</xdr:row>
                    <xdr:rowOff>171450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8</xdr:col>
                    <xdr:colOff>323850</xdr:colOff>
                    <xdr:row>8</xdr:row>
                    <xdr:rowOff>9525</xdr:rowOff>
                  </from>
                  <to>
                    <xdr:col>8</xdr:col>
                    <xdr:colOff>523875</xdr:colOff>
                    <xdr:row>8</xdr:row>
                    <xdr:rowOff>171450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8</xdr:col>
                    <xdr:colOff>323850</xdr:colOff>
                    <xdr:row>9</xdr:row>
                    <xdr:rowOff>9525</xdr:rowOff>
                  </from>
                  <to>
                    <xdr:col>8</xdr:col>
                    <xdr:colOff>523875</xdr:colOff>
                    <xdr:row>9</xdr:row>
                    <xdr:rowOff>171450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8</xdr:col>
                    <xdr:colOff>323850</xdr:colOff>
                    <xdr:row>10</xdr:row>
                    <xdr:rowOff>9525</xdr:rowOff>
                  </from>
                  <to>
                    <xdr:col>8</xdr:col>
                    <xdr:colOff>523875</xdr:colOff>
                    <xdr:row>10</xdr:row>
                    <xdr:rowOff>171450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8</xdr:col>
                    <xdr:colOff>323850</xdr:colOff>
                    <xdr:row>11</xdr:row>
                    <xdr:rowOff>9525</xdr:rowOff>
                  </from>
                  <to>
                    <xdr:col>8</xdr:col>
                    <xdr:colOff>523875</xdr:colOff>
                    <xdr:row>11</xdr:row>
                    <xdr:rowOff>171450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8</xdr:col>
                    <xdr:colOff>323850</xdr:colOff>
                    <xdr:row>12</xdr:row>
                    <xdr:rowOff>9525</xdr:rowOff>
                  </from>
                  <to>
                    <xdr:col>8</xdr:col>
                    <xdr:colOff>523875</xdr:colOff>
                    <xdr:row>12</xdr:row>
                    <xdr:rowOff>171450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8</xdr:col>
                    <xdr:colOff>323850</xdr:colOff>
                    <xdr:row>13</xdr:row>
                    <xdr:rowOff>9525</xdr:rowOff>
                  </from>
                  <to>
                    <xdr:col>8</xdr:col>
                    <xdr:colOff>523875</xdr:colOff>
                    <xdr:row>13</xdr:row>
                    <xdr:rowOff>171450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8</xdr:col>
                    <xdr:colOff>323850</xdr:colOff>
                    <xdr:row>14</xdr:row>
                    <xdr:rowOff>9525</xdr:rowOff>
                  </from>
                  <to>
                    <xdr:col>8</xdr:col>
                    <xdr:colOff>523875</xdr:colOff>
                    <xdr:row>14</xdr:row>
                    <xdr:rowOff>171450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8</xdr:col>
                    <xdr:colOff>323850</xdr:colOff>
                    <xdr:row>15</xdr:row>
                    <xdr:rowOff>9525</xdr:rowOff>
                  </from>
                  <to>
                    <xdr:col>8</xdr:col>
                    <xdr:colOff>523875</xdr:colOff>
                    <xdr:row>15</xdr:row>
                    <xdr:rowOff>171450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8</xdr:col>
                    <xdr:colOff>323850</xdr:colOff>
                    <xdr:row>16</xdr:row>
                    <xdr:rowOff>9525</xdr:rowOff>
                  </from>
                  <to>
                    <xdr:col>8</xdr:col>
                    <xdr:colOff>523875</xdr:colOff>
                    <xdr:row>16</xdr:row>
                    <xdr:rowOff>171450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8</xdr:col>
                    <xdr:colOff>323850</xdr:colOff>
                    <xdr:row>17</xdr:row>
                    <xdr:rowOff>9525</xdr:rowOff>
                  </from>
                  <to>
                    <xdr:col>8</xdr:col>
                    <xdr:colOff>523875</xdr:colOff>
                    <xdr:row>17</xdr:row>
                    <xdr:rowOff>171450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323850</xdr:colOff>
                    <xdr:row>18</xdr:row>
                    <xdr:rowOff>9525</xdr:rowOff>
                  </from>
                  <to>
                    <xdr:col>8</xdr:col>
                    <xdr:colOff>523875</xdr:colOff>
                    <xdr:row>18</xdr:row>
                    <xdr:rowOff>171450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323850</xdr:colOff>
                    <xdr:row>19</xdr:row>
                    <xdr:rowOff>9525</xdr:rowOff>
                  </from>
                  <to>
                    <xdr:col>8</xdr:col>
                    <xdr:colOff>523875</xdr:colOff>
                    <xdr:row>19</xdr:row>
                    <xdr:rowOff>171450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8</xdr:col>
                    <xdr:colOff>323850</xdr:colOff>
                    <xdr:row>20</xdr:row>
                    <xdr:rowOff>9525</xdr:rowOff>
                  </from>
                  <to>
                    <xdr:col>8</xdr:col>
                    <xdr:colOff>523875</xdr:colOff>
                    <xdr:row>20</xdr:row>
                    <xdr:rowOff>171450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323850</xdr:colOff>
                    <xdr:row>21</xdr:row>
                    <xdr:rowOff>9525</xdr:rowOff>
                  </from>
                  <to>
                    <xdr:col>8</xdr:col>
                    <xdr:colOff>523875</xdr:colOff>
                    <xdr:row>21</xdr:row>
                    <xdr:rowOff>171450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8</xdr:col>
                    <xdr:colOff>323850</xdr:colOff>
                    <xdr:row>22</xdr:row>
                    <xdr:rowOff>9525</xdr:rowOff>
                  </from>
                  <to>
                    <xdr:col>8</xdr:col>
                    <xdr:colOff>523875</xdr:colOff>
                    <xdr:row>22</xdr:row>
                    <xdr:rowOff>171450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8</xdr:col>
                    <xdr:colOff>323850</xdr:colOff>
                    <xdr:row>23</xdr:row>
                    <xdr:rowOff>9525</xdr:rowOff>
                  </from>
                  <to>
                    <xdr:col>8</xdr:col>
                    <xdr:colOff>523875</xdr:colOff>
                    <xdr:row>23</xdr:row>
                    <xdr:rowOff>171450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8</xdr:col>
                    <xdr:colOff>323850</xdr:colOff>
                    <xdr:row>24</xdr:row>
                    <xdr:rowOff>9525</xdr:rowOff>
                  </from>
                  <to>
                    <xdr:col>8</xdr:col>
                    <xdr:colOff>523875</xdr:colOff>
                    <xdr:row>24</xdr:row>
                    <xdr:rowOff>171450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8</xdr:col>
                    <xdr:colOff>323850</xdr:colOff>
                    <xdr:row>25</xdr:row>
                    <xdr:rowOff>9525</xdr:rowOff>
                  </from>
                  <to>
                    <xdr:col>8</xdr:col>
                    <xdr:colOff>523875</xdr:colOff>
                    <xdr:row>25</xdr:row>
                    <xdr:rowOff>171450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8</xdr:col>
                    <xdr:colOff>323850</xdr:colOff>
                    <xdr:row>26</xdr:row>
                    <xdr:rowOff>9525</xdr:rowOff>
                  </from>
                  <to>
                    <xdr:col>8</xdr:col>
                    <xdr:colOff>523875</xdr:colOff>
                    <xdr:row>26</xdr:row>
                    <xdr:rowOff>171450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8</xdr:col>
                    <xdr:colOff>323850</xdr:colOff>
                    <xdr:row>27</xdr:row>
                    <xdr:rowOff>9525</xdr:rowOff>
                  </from>
                  <to>
                    <xdr:col>8</xdr:col>
                    <xdr:colOff>523875</xdr:colOff>
                    <xdr:row>27</xdr:row>
                    <xdr:rowOff>171450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8</xdr:col>
                    <xdr:colOff>323850</xdr:colOff>
                    <xdr:row>28</xdr:row>
                    <xdr:rowOff>9525</xdr:rowOff>
                  </from>
                  <to>
                    <xdr:col>8</xdr:col>
                    <xdr:colOff>523875</xdr:colOff>
                    <xdr:row>28</xdr:row>
                    <xdr:rowOff>171450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8</xdr:col>
                    <xdr:colOff>323850</xdr:colOff>
                    <xdr:row>29</xdr:row>
                    <xdr:rowOff>9525</xdr:rowOff>
                  </from>
                  <to>
                    <xdr:col>8</xdr:col>
                    <xdr:colOff>523875</xdr:colOff>
                    <xdr:row>29</xdr:row>
                    <xdr:rowOff>171450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8</xdr:col>
                    <xdr:colOff>323850</xdr:colOff>
                    <xdr:row>30</xdr:row>
                    <xdr:rowOff>9525</xdr:rowOff>
                  </from>
                  <to>
                    <xdr:col>8</xdr:col>
                    <xdr:colOff>523875</xdr:colOff>
                    <xdr:row>30</xdr:row>
                    <xdr:rowOff>171450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8</xdr:col>
                    <xdr:colOff>323850</xdr:colOff>
                    <xdr:row>31</xdr:row>
                    <xdr:rowOff>9525</xdr:rowOff>
                  </from>
                  <to>
                    <xdr:col>8</xdr:col>
                    <xdr:colOff>523875</xdr:colOff>
                    <xdr:row>31</xdr:row>
                    <xdr:rowOff>171450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8</xdr:col>
                    <xdr:colOff>323850</xdr:colOff>
                    <xdr:row>32</xdr:row>
                    <xdr:rowOff>9525</xdr:rowOff>
                  </from>
                  <to>
                    <xdr:col>8</xdr:col>
                    <xdr:colOff>523875</xdr:colOff>
                    <xdr:row>32</xdr:row>
                    <xdr:rowOff>171450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8</xdr:col>
                    <xdr:colOff>323850</xdr:colOff>
                    <xdr:row>33</xdr:row>
                    <xdr:rowOff>9525</xdr:rowOff>
                  </from>
                  <to>
                    <xdr:col>8</xdr:col>
                    <xdr:colOff>523875</xdr:colOff>
                    <xdr:row>33</xdr:row>
                    <xdr:rowOff>171450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8</xdr:col>
                    <xdr:colOff>323850</xdr:colOff>
                    <xdr:row>34</xdr:row>
                    <xdr:rowOff>9525</xdr:rowOff>
                  </from>
                  <to>
                    <xdr:col>8</xdr:col>
                    <xdr:colOff>523875</xdr:colOff>
                    <xdr:row>34</xdr:row>
                    <xdr:rowOff>171450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8</xdr:col>
                    <xdr:colOff>323850</xdr:colOff>
                    <xdr:row>35</xdr:row>
                    <xdr:rowOff>9525</xdr:rowOff>
                  </from>
                  <to>
                    <xdr:col>8</xdr:col>
                    <xdr:colOff>523875</xdr:colOff>
                    <xdr:row>35</xdr:row>
                    <xdr:rowOff>171450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8</xdr:col>
                    <xdr:colOff>323850</xdr:colOff>
                    <xdr:row>36</xdr:row>
                    <xdr:rowOff>9525</xdr:rowOff>
                  </from>
                  <to>
                    <xdr:col>8</xdr:col>
                    <xdr:colOff>523875</xdr:colOff>
                    <xdr:row>36</xdr:row>
                    <xdr:rowOff>171450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8</xdr:col>
                    <xdr:colOff>323850</xdr:colOff>
                    <xdr:row>37</xdr:row>
                    <xdr:rowOff>9525</xdr:rowOff>
                  </from>
                  <to>
                    <xdr:col>8</xdr:col>
                    <xdr:colOff>523875</xdr:colOff>
                    <xdr:row>37</xdr:row>
                    <xdr:rowOff>171450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8</xdr:col>
                    <xdr:colOff>323850</xdr:colOff>
                    <xdr:row>38</xdr:row>
                    <xdr:rowOff>9525</xdr:rowOff>
                  </from>
                  <to>
                    <xdr:col>8</xdr:col>
                    <xdr:colOff>523875</xdr:colOff>
                    <xdr:row>38</xdr:row>
                    <xdr:rowOff>171450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8</xdr:col>
                    <xdr:colOff>323850</xdr:colOff>
                    <xdr:row>39</xdr:row>
                    <xdr:rowOff>9525</xdr:rowOff>
                  </from>
                  <to>
                    <xdr:col>8</xdr:col>
                    <xdr:colOff>523875</xdr:colOff>
                    <xdr:row>39</xdr:row>
                    <xdr:rowOff>171450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8</xdr:col>
                    <xdr:colOff>323850</xdr:colOff>
                    <xdr:row>40</xdr:row>
                    <xdr:rowOff>9525</xdr:rowOff>
                  </from>
                  <to>
                    <xdr:col>8</xdr:col>
                    <xdr:colOff>523875</xdr:colOff>
                    <xdr:row>40</xdr:row>
                    <xdr:rowOff>171450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8</xdr:col>
                    <xdr:colOff>323850</xdr:colOff>
                    <xdr:row>41</xdr:row>
                    <xdr:rowOff>9525</xdr:rowOff>
                  </from>
                  <to>
                    <xdr:col>8</xdr:col>
                    <xdr:colOff>523875</xdr:colOff>
                    <xdr:row>41</xdr:row>
                    <xdr:rowOff>171450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8</xdr:col>
                    <xdr:colOff>323850</xdr:colOff>
                    <xdr:row>42</xdr:row>
                    <xdr:rowOff>9525</xdr:rowOff>
                  </from>
                  <to>
                    <xdr:col>8</xdr:col>
                    <xdr:colOff>523875</xdr:colOff>
                    <xdr:row>42</xdr:row>
                    <xdr:rowOff>171450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8</xdr:col>
                    <xdr:colOff>323850</xdr:colOff>
                    <xdr:row>43</xdr:row>
                    <xdr:rowOff>9525</xdr:rowOff>
                  </from>
                  <to>
                    <xdr:col>8</xdr:col>
                    <xdr:colOff>523875</xdr:colOff>
                    <xdr:row>43</xdr:row>
                    <xdr:rowOff>171450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8</xdr:col>
                    <xdr:colOff>323850</xdr:colOff>
                    <xdr:row>44</xdr:row>
                    <xdr:rowOff>9525</xdr:rowOff>
                  </from>
                  <to>
                    <xdr:col>8</xdr:col>
                    <xdr:colOff>523875</xdr:colOff>
                    <xdr:row>44</xdr:row>
                    <xdr:rowOff>171450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8</xdr:col>
                    <xdr:colOff>323850</xdr:colOff>
                    <xdr:row>45</xdr:row>
                    <xdr:rowOff>9525</xdr:rowOff>
                  </from>
                  <to>
                    <xdr:col>8</xdr:col>
                    <xdr:colOff>523875</xdr:colOff>
                    <xdr:row>45</xdr:row>
                    <xdr:rowOff>171450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8</xdr:col>
                    <xdr:colOff>323850</xdr:colOff>
                    <xdr:row>46</xdr:row>
                    <xdr:rowOff>9525</xdr:rowOff>
                  </from>
                  <to>
                    <xdr:col>8</xdr:col>
                    <xdr:colOff>523875</xdr:colOff>
                    <xdr:row>46</xdr:row>
                    <xdr:rowOff>171450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8</xdr:col>
                    <xdr:colOff>323850</xdr:colOff>
                    <xdr:row>47</xdr:row>
                    <xdr:rowOff>9525</xdr:rowOff>
                  </from>
                  <to>
                    <xdr:col>8</xdr:col>
                    <xdr:colOff>523875</xdr:colOff>
                    <xdr:row>47</xdr:row>
                    <xdr:rowOff>171450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8</xdr:col>
                    <xdr:colOff>323850</xdr:colOff>
                    <xdr:row>48</xdr:row>
                    <xdr:rowOff>9525</xdr:rowOff>
                  </from>
                  <to>
                    <xdr:col>8</xdr:col>
                    <xdr:colOff>523875</xdr:colOff>
                    <xdr:row>48</xdr:row>
                    <xdr:rowOff>171450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8</xdr:col>
                    <xdr:colOff>323850</xdr:colOff>
                    <xdr:row>49</xdr:row>
                    <xdr:rowOff>9525</xdr:rowOff>
                  </from>
                  <to>
                    <xdr:col>8</xdr:col>
                    <xdr:colOff>523875</xdr:colOff>
                    <xdr:row>49</xdr:row>
                    <xdr:rowOff>171450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8</xdr:col>
                    <xdr:colOff>323850</xdr:colOff>
                    <xdr:row>50</xdr:row>
                    <xdr:rowOff>9525</xdr:rowOff>
                  </from>
                  <to>
                    <xdr:col>8</xdr:col>
                    <xdr:colOff>523875</xdr:colOff>
                    <xdr:row>50</xdr:row>
                    <xdr:rowOff>171450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8</xdr:col>
                    <xdr:colOff>323850</xdr:colOff>
                    <xdr:row>51</xdr:row>
                    <xdr:rowOff>9525</xdr:rowOff>
                  </from>
                  <to>
                    <xdr:col>8</xdr:col>
                    <xdr:colOff>523875</xdr:colOff>
                    <xdr:row>51</xdr:row>
                    <xdr:rowOff>171450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8</xdr:col>
                    <xdr:colOff>323850</xdr:colOff>
                    <xdr:row>52</xdr:row>
                    <xdr:rowOff>9525</xdr:rowOff>
                  </from>
                  <to>
                    <xdr:col>8</xdr:col>
                    <xdr:colOff>523875</xdr:colOff>
                    <xdr:row>52</xdr:row>
                    <xdr:rowOff>171450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8</xdr:col>
                    <xdr:colOff>323850</xdr:colOff>
                    <xdr:row>53</xdr:row>
                    <xdr:rowOff>9525</xdr:rowOff>
                  </from>
                  <to>
                    <xdr:col>8</xdr:col>
                    <xdr:colOff>523875</xdr:colOff>
                    <xdr:row>53</xdr:row>
                    <xdr:rowOff>171450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8</xdr:col>
                    <xdr:colOff>323850</xdr:colOff>
                    <xdr:row>54</xdr:row>
                    <xdr:rowOff>9525</xdr:rowOff>
                  </from>
                  <to>
                    <xdr:col>8</xdr:col>
                    <xdr:colOff>523875</xdr:colOff>
                    <xdr:row>54</xdr:row>
                    <xdr:rowOff>171450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8</xdr:col>
                    <xdr:colOff>323850</xdr:colOff>
                    <xdr:row>55</xdr:row>
                    <xdr:rowOff>9525</xdr:rowOff>
                  </from>
                  <to>
                    <xdr:col>8</xdr:col>
                    <xdr:colOff>523875</xdr:colOff>
                    <xdr:row>55</xdr:row>
                    <xdr:rowOff>171450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8</xdr:col>
                    <xdr:colOff>323850</xdr:colOff>
                    <xdr:row>56</xdr:row>
                    <xdr:rowOff>9525</xdr:rowOff>
                  </from>
                  <to>
                    <xdr:col>8</xdr:col>
                    <xdr:colOff>523875</xdr:colOff>
                    <xdr:row>56</xdr:row>
                    <xdr:rowOff>171450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8</xdr:col>
                    <xdr:colOff>323850</xdr:colOff>
                    <xdr:row>57</xdr:row>
                    <xdr:rowOff>9525</xdr:rowOff>
                  </from>
                  <to>
                    <xdr:col>8</xdr:col>
                    <xdr:colOff>523875</xdr:colOff>
                    <xdr:row>57</xdr:row>
                    <xdr:rowOff>171450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8</xdr:col>
                    <xdr:colOff>323850</xdr:colOff>
                    <xdr:row>58</xdr:row>
                    <xdr:rowOff>9525</xdr:rowOff>
                  </from>
                  <to>
                    <xdr:col>8</xdr:col>
                    <xdr:colOff>523875</xdr:colOff>
                    <xdr:row>58</xdr:row>
                    <xdr:rowOff>171450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8</xdr:col>
                    <xdr:colOff>323850</xdr:colOff>
                    <xdr:row>59</xdr:row>
                    <xdr:rowOff>9525</xdr:rowOff>
                  </from>
                  <to>
                    <xdr:col>8</xdr:col>
                    <xdr:colOff>523875</xdr:colOff>
                    <xdr:row>59</xdr:row>
                    <xdr:rowOff>171450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8</xdr:col>
                    <xdr:colOff>323850</xdr:colOff>
                    <xdr:row>60</xdr:row>
                    <xdr:rowOff>9525</xdr:rowOff>
                  </from>
                  <to>
                    <xdr:col>8</xdr:col>
                    <xdr:colOff>523875</xdr:colOff>
                    <xdr:row>60</xdr:row>
                    <xdr:rowOff>171450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8</xdr:col>
                    <xdr:colOff>323850</xdr:colOff>
                    <xdr:row>61</xdr:row>
                    <xdr:rowOff>9525</xdr:rowOff>
                  </from>
                  <to>
                    <xdr:col>8</xdr:col>
                    <xdr:colOff>523875</xdr:colOff>
                    <xdr:row>61</xdr:row>
                    <xdr:rowOff>171450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8</xdr:col>
                    <xdr:colOff>323850</xdr:colOff>
                    <xdr:row>62</xdr:row>
                    <xdr:rowOff>9525</xdr:rowOff>
                  </from>
                  <to>
                    <xdr:col>8</xdr:col>
                    <xdr:colOff>523875</xdr:colOff>
                    <xdr:row>62</xdr:row>
                    <xdr:rowOff>171450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8</xdr:col>
                    <xdr:colOff>323850</xdr:colOff>
                    <xdr:row>63</xdr:row>
                    <xdr:rowOff>9525</xdr:rowOff>
                  </from>
                  <to>
                    <xdr:col>8</xdr:col>
                    <xdr:colOff>523875</xdr:colOff>
                    <xdr:row>63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101</vt:i4>
      </vt:variant>
    </vt:vector>
  </HeadingPairs>
  <TitlesOfParts>
    <vt:vector size="119" baseType="lpstr">
      <vt:lpstr>Exh A-SFA Info</vt:lpstr>
      <vt:lpstr>Exh B-Menus</vt:lpstr>
      <vt:lpstr>Exh C-Participation</vt:lpstr>
      <vt:lpstr>Exh D-Prices</vt:lpstr>
      <vt:lpstr>Exh E-Revenue</vt:lpstr>
      <vt:lpstr>Exh F-Expenses</vt:lpstr>
      <vt:lpstr>Exh G-Div Costs</vt:lpstr>
      <vt:lpstr>Exh H-Div Resp</vt:lpstr>
      <vt:lpstr>Exh I-Labor</vt:lpstr>
      <vt:lpstr>Exh J-Policies</vt:lpstr>
      <vt:lpstr>Exh K-FSMC Info</vt:lpstr>
      <vt:lpstr>NonDelDuties</vt:lpstr>
      <vt:lpstr>Debarment</vt:lpstr>
      <vt:lpstr>Ind Price Det</vt:lpstr>
      <vt:lpstr>Lobby Cert</vt:lpstr>
      <vt:lpstr>Lobby Activity</vt:lpstr>
      <vt:lpstr>Allow Exp</vt:lpstr>
      <vt:lpstr>Assurance Statement</vt:lpstr>
      <vt:lpstr>'Exh G-Div Costs'!Text363</vt:lpstr>
      <vt:lpstr>'Exh G-Div Costs'!Text364</vt:lpstr>
      <vt:lpstr>'Exh G-Div Costs'!Text365</vt:lpstr>
      <vt:lpstr>'Exh G-Div Costs'!Text366</vt:lpstr>
      <vt:lpstr>'Exh G-Div Costs'!Text367</vt:lpstr>
      <vt:lpstr>'Exh G-Div Costs'!Text368</vt:lpstr>
      <vt:lpstr>'Exh G-Div Costs'!Text369</vt:lpstr>
      <vt:lpstr>'Exh G-Div Costs'!Text370</vt:lpstr>
      <vt:lpstr>'Exh G-Div Costs'!Text371</vt:lpstr>
      <vt:lpstr>'Exh G-Div Costs'!Text372</vt:lpstr>
      <vt:lpstr>'Exh G-Div Costs'!Text373</vt:lpstr>
      <vt:lpstr>'Exh G-Div Costs'!Text374</vt:lpstr>
      <vt:lpstr>'Exh G-Div Costs'!Text375</vt:lpstr>
      <vt:lpstr>'Exh G-Div Costs'!Text376</vt:lpstr>
      <vt:lpstr>'Exh G-Div Costs'!Text377</vt:lpstr>
      <vt:lpstr>'Exh G-Div Costs'!Text378</vt:lpstr>
      <vt:lpstr>'Exh G-Div Costs'!Text379</vt:lpstr>
      <vt:lpstr>'Exh G-Div Costs'!Text380</vt:lpstr>
      <vt:lpstr>'Exh G-Div Costs'!Text381</vt:lpstr>
      <vt:lpstr>'Exh G-Div Costs'!Text382</vt:lpstr>
      <vt:lpstr>'Exh G-Div Costs'!Text383</vt:lpstr>
      <vt:lpstr>'Exh G-Div Costs'!Text384</vt:lpstr>
      <vt:lpstr>'Exh G-Div Costs'!Text385</vt:lpstr>
      <vt:lpstr>'Exh G-Div Costs'!Text386</vt:lpstr>
      <vt:lpstr>'Exh G-Div Costs'!Text387</vt:lpstr>
      <vt:lpstr>'Exh G-Div Costs'!Text388</vt:lpstr>
      <vt:lpstr>'Exh G-Div Costs'!Text389</vt:lpstr>
      <vt:lpstr>'Exh G-Div Costs'!Text390</vt:lpstr>
      <vt:lpstr>'Exh G-Div Costs'!Text391</vt:lpstr>
      <vt:lpstr>'Exh G-Div Costs'!Text392</vt:lpstr>
      <vt:lpstr>'Exh G-Div Costs'!Text393</vt:lpstr>
      <vt:lpstr>'Exh G-Div Costs'!Text394</vt:lpstr>
      <vt:lpstr>'Exh G-Div Costs'!Text395</vt:lpstr>
      <vt:lpstr>'Exh G-Div Costs'!Text396</vt:lpstr>
      <vt:lpstr>'Exh G-Div Costs'!Text397</vt:lpstr>
      <vt:lpstr>'Exh G-Div Costs'!Text398</vt:lpstr>
      <vt:lpstr>'Exh G-Div Costs'!Text399</vt:lpstr>
      <vt:lpstr>'Exh G-Div Costs'!Text400</vt:lpstr>
      <vt:lpstr>'Exh G-Div Costs'!Text401</vt:lpstr>
      <vt:lpstr>'Exh G-Div Costs'!Text402</vt:lpstr>
      <vt:lpstr>'Exh G-Div Costs'!Text403</vt:lpstr>
      <vt:lpstr>'Exh G-Div Costs'!Text404</vt:lpstr>
      <vt:lpstr>'Exh G-Div Costs'!Text405</vt:lpstr>
      <vt:lpstr>'Exh G-Div Costs'!Text406</vt:lpstr>
      <vt:lpstr>'Exh G-Div Costs'!Text407</vt:lpstr>
      <vt:lpstr>'Exh G-Div Costs'!Text408</vt:lpstr>
      <vt:lpstr>'Exh G-Div Costs'!Text409</vt:lpstr>
      <vt:lpstr>'Exh G-Div Costs'!Text410</vt:lpstr>
      <vt:lpstr>'Exh G-Div Costs'!Text411</vt:lpstr>
      <vt:lpstr>'Exh G-Div Costs'!Text412</vt:lpstr>
      <vt:lpstr>'Exh G-Div Costs'!Text413</vt:lpstr>
      <vt:lpstr>'Exh G-Div Costs'!Text414</vt:lpstr>
      <vt:lpstr>'Exh G-Div Costs'!Text415</vt:lpstr>
      <vt:lpstr>'Exh G-Div Costs'!Text416</vt:lpstr>
      <vt:lpstr>'Exh G-Div Costs'!Text417</vt:lpstr>
      <vt:lpstr>'Exh G-Div Costs'!Text418</vt:lpstr>
      <vt:lpstr>'Exh G-Div Costs'!Text419</vt:lpstr>
      <vt:lpstr>'Exh G-Div Costs'!Text420</vt:lpstr>
      <vt:lpstr>'Exh G-Div Costs'!Text421</vt:lpstr>
      <vt:lpstr>'Exh G-Div Costs'!Text422</vt:lpstr>
      <vt:lpstr>'Exh G-Div Costs'!Text423</vt:lpstr>
      <vt:lpstr>'Exh G-Div Costs'!Text424</vt:lpstr>
      <vt:lpstr>'Exh G-Div Costs'!Text425</vt:lpstr>
      <vt:lpstr>'Exh G-Div Costs'!Text426</vt:lpstr>
      <vt:lpstr>'Exh G-Div Costs'!Text427</vt:lpstr>
      <vt:lpstr>'Exh G-Div Costs'!Text428</vt:lpstr>
      <vt:lpstr>'Exh G-Div Costs'!Text429</vt:lpstr>
      <vt:lpstr>'Exh G-Div Costs'!Text430</vt:lpstr>
      <vt:lpstr>'Exh G-Div Costs'!Text431</vt:lpstr>
      <vt:lpstr>'Exh G-Div Costs'!Text432</vt:lpstr>
      <vt:lpstr>'Exh G-Div Costs'!Text433</vt:lpstr>
      <vt:lpstr>'Exh G-Div Costs'!Text434</vt:lpstr>
      <vt:lpstr>'Exh G-Div Costs'!Text435</vt:lpstr>
      <vt:lpstr>'Exh G-Div Costs'!Text436</vt:lpstr>
      <vt:lpstr>'Exh G-Div Costs'!Text437</vt:lpstr>
      <vt:lpstr>'Exh G-Div Costs'!Text438</vt:lpstr>
      <vt:lpstr>'Exh G-Div Costs'!Text439</vt:lpstr>
      <vt:lpstr>'Exh G-Div Costs'!Text440</vt:lpstr>
      <vt:lpstr>'Exh G-Div Costs'!Text441</vt:lpstr>
      <vt:lpstr>'Exh G-Div Costs'!Text442</vt:lpstr>
      <vt:lpstr>'Exh G-Div Costs'!Text443</vt:lpstr>
      <vt:lpstr>'Exh G-Div Costs'!Text444</vt:lpstr>
      <vt:lpstr>'Exh G-Div Costs'!Text445</vt:lpstr>
      <vt:lpstr>'Exh G-Div Costs'!Text446</vt:lpstr>
      <vt:lpstr>'Exh G-Div Costs'!Text447</vt:lpstr>
      <vt:lpstr>'Exh G-Div Costs'!Text448</vt:lpstr>
      <vt:lpstr>'Exh G-Div Costs'!Text449</vt:lpstr>
      <vt:lpstr>'Exh G-Div Costs'!Text450</vt:lpstr>
      <vt:lpstr>'Exh G-Div Costs'!Text451</vt:lpstr>
      <vt:lpstr>'Exh G-Div Costs'!Text452</vt:lpstr>
      <vt:lpstr>'Exh G-Div Costs'!Text453</vt:lpstr>
      <vt:lpstr>'Exh G-Div Costs'!Text454</vt:lpstr>
      <vt:lpstr>'Exh G-Div Costs'!Text455</vt:lpstr>
      <vt:lpstr>'Exh G-Div Costs'!Text456</vt:lpstr>
      <vt:lpstr>'Exh G-Div Costs'!Text457</vt:lpstr>
      <vt:lpstr>'Exh G-Div Costs'!Text458</vt:lpstr>
      <vt:lpstr>'Exh G-Div Costs'!Text459</vt:lpstr>
      <vt:lpstr>'Exh G-Div Costs'!Text460</vt:lpstr>
      <vt:lpstr>'Exh G-Div Costs'!Text461</vt:lpstr>
      <vt:lpstr>'Exh G-Div Costs'!Text462</vt:lpstr>
      <vt:lpstr>'Exh G-Div Costs'!Text463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Benson, Cheryl [IDOE]</dc:creator>
  <cp:lastModifiedBy>melissa.bauer</cp:lastModifiedBy>
  <cp:lastPrinted>2019-02-28T16:34:17Z</cp:lastPrinted>
  <dcterms:created xsi:type="dcterms:W3CDTF">2018-10-12T17:48:32Z</dcterms:created>
  <dcterms:modified xsi:type="dcterms:W3CDTF">2020-03-09T17:25:52Z</dcterms:modified>
</cp:coreProperties>
</file>