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Password="8B4C" lockStructure="1"/>
  <bookViews>
    <workbookView xWindow="180" yWindow="450" windowWidth="20730" windowHeight="11760"/>
  </bookViews>
  <sheets>
    <sheet name="Tab 1_Scoring Total" sheetId="7" r:id="rId1"/>
    <sheet name="Table 1 &amp; 2_EBT Cost" sheetId="1" r:id="rId2"/>
    <sheet name="Table 3_EPC Fee Chart" sheetId="3" r:id="rId3"/>
    <sheet name="Table 4_Wireless EBT Proj Cost" sheetId="8" r:id="rId4"/>
  </sheets>
  <definedNames>
    <definedName name="_xlnm.Print_Area" localSheetId="0">'Tab 1_Scoring Total'!$A$1:$F$13</definedName>
    <definedName name="_xlnm.Print_Area" localSheetId="1">'Table 1 &amp; 2_EBT Cost'!$A$1:$E$29</definedName>
    <definedName name="_xlnm.Print_Area" localSheetId="2">'Table 3_EPC Fee Chart'!$A$1:$E$45</definedName>
    <definedName name="_xlnm.Print_Area" localSheetId="3">'Table 4_Wireless EBT Proj Cost'!$A$1:$F$17</definedName>
    <definedName name="Z_5A7B4E12_590B_2947_8362_2BEF29DEBC30_.wvu.PrintArea" localSheetId="0" hidden="1">'Tab 1_Scoring Total'!$A$1:$E$2</definedName>
    <definedName name="Z_5A7B4E12_590B_2947_8362_2BEF29DEBC30_.wvu.PrintArea" localSheetId="1" hidden="1">'Table 1 &amp; 2_EBT Cost'!$A$1:$E$29</definedName>
    <definedName name="Z_5A7B4E12_590B_2947_8362_2BEF29DEBC30_.wvu.PrintArea" localSheetId="2" hidden="1">'Table 3_EPC Fee Chart'!$A$1:$E$4</definedName>
    <definedName name="Z_5A7B4E12_590B_2947_8362_2BEF29DEBC30_.wvu.PrintArea" localSheetId="3" hidden="1">'Table 4_Wireless EBT Proj Cost'!$A$1:$E$4</definedName>
  </definedNames>
  <calcPr calcId="145621"/>
  <customWorkbookViews>
    <customWorkbookView name="Page Breaks" guid="{5A7B4E12-590B-2947-8362-2BEF29DEBC30}" xWindow="38" yWindow="23" windowWidth="1227" windowHeight="725"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8" l="1"/>
  <c r="B6" i="7" l="1"/>
  <c r="E6" i="7" s="1"/>
  <c r="C14" i="8"/>
  <c r="F14" i="8" s="1"/>
  <c r="D11" i="8"/>
  <c r="C15" i="8" s="1"/>
  <c r="F15" i="8" s="1"/>
  <c r="F17" i="8" l="1"/>
  <c r="E12" i="7" s="1"/>
</calcChain>
</file>

<file path=xl/sharedStrings.xml><?xml version="1.0" encoding="utf-8"?>
<sst xmlns="http://schemas.openxmlformats.org/spreadsheetml/2006/main" count="129" uniqueCount="88">
  <si>
    <t>Table 1: Cost Per Case Month (CPCM) for EBT SNAP</t>
  </si>
  <si>
    <t>Active Households</t>
  </si>
  <si>
    <t xml:space="preserve">CPCM </t>
  </si>
  <si>
    <t>&lt;150,000</t>
  </si>
  <si>
    <t>150,001-170,000</t>
  </si>
  <si>
    <t>170,001-200,000</t>
  </si>
  <si>
    <t>200,001-225,000</t>
  </si>
  <si>
    <t>225,001-250,000</t>
  </si>
  <si>
    <t>&gt;250,001</t>
  </si>
  <si>
    <t>Appendix E.1	EBT Cost Proposal Form</t>
  </si>
  <si>
    <t>Table 2: Value Added Services</t>
  </si>
  <si>
    <t>Value Added Services</t>
  </si>
  <si>
    <t>Cost in addition to the CPCM provided in Table 1</t>
  </si>
  <si>
    <t>One time cost</t>
  </si>
  <si>
    <t>Monthly cost</t>
  </si>
  <si>
    <t>Advance Data Warehouse (Section 6.9.2)</t>
  </si>
  <si>
    <t xml:space="preserve">Specify other service: </t>
  </si>
  <si>
    <t>Appendix E.2	EPC Fee Chart</t>
  </si>
  <si>
    <t>Table 3: EPC Fee Chart</t>
  </si>
  <si>
    <t>Transaction Type</t>
  </si>
  <si>
    <t>Minimum Number of Free Transactions</t>
  </si>
  <si>
    <t>Description of services provided</t>
  </si>
  <si>
    <t>Associated Cardholder Fees</t>
  </si>
  <si>
    <t xml:space="preserve">ATM Withdrawals </t>
  </si>
  <si>
    <t xml:space="preserve">At least three (3) free in network withdrawals per calendar month </t>
  </si>
  <si>
    <t xml:space="preserve">ATM Balance Inquiry </t>
  </si>
  <si>
    <t>At least three (3) free per calendar month</t>
  </si>
  <si>
    <t xml:space="preserve">ATM Transaction Denial for Insufficient Funds </t>
  </si>
  <si>
    <t xml:space="preserve">International ATM Withdrawals </t>
  </si>
  <si>
    <t>--------------</t>
  </si>
  <si>
    <t xml:space="preserve">International ATM Balance Inquiry </t>
  </si>
  <si>
    <t xml:space="preserve">International ATM Transaction Denial for Insufficient Funds </t>
  </si>
  <si>
    <t>Bank/Credit Union Branch Teller Cash Withdrawal</t>
  </si>
  <si>
    <t>Free</t>
  </si>
  <si>
    <t>PIN-based POS Transactions</t>
  </si>
  <si>
    <t>Signature-based POS Transactions</t>
  </si>
  <si>
    <t>POS Denial Transactions</t>
  </si>
  <si>
    <t>Interactive Voice Response (IVR) System Funds Transfer</t>
  </si>
  <si>
    <t xml:space="preserve">Cardholder call to the IVR that is not transferred to a Customer Service Representative (CSR) </t>
  </si>
  <si>
    <t>At least six (6) free per calendar month</t>
  </si>
  <si>
    <t>No more than $0.40 per call after six (6) calls</t>
  </si>
  <si>
    <t xml:space="preserve">Cardholder call to the IVR that is transferred to a (CSR) (i.e., card replacement request; dispute request; etc.) </t>
  </si>
  <si>
    <t>Account Enrollment/Set-up</t>
  </si>
  <si>
    <t>Account Inactivity</t>
  </si>
  <si>
    <t>Overdraft</t>
  </si>
  <si>
    <t>Initial EPC Issuance</t>
  </si>
  <si>
    <t xml:space="preserve">EPC Replacement </t>
  </si>
  <si>
    <t>Provide one (1) free replacement per twelve (12) month period, if requested by the cardholder.</t>
  </si>
  <si>
    <t>Twelve (12) month period is calculated from the issuance date of the first replacement card in that period.</t>
  </si>
  <si>
    <t>Express EPC Delivery</t>
  </si>
  <si>
    <t xml:space="preserve">Online Bill Pay </t>
  </si>
  <si>
    <t>Online Account Access via Cardholder Web Site, including current balance inquiry; transaction history reports; email, text or phone deposit notification set-up and maintenance; and EPC program collaterals.</t>
  </si>
  <si>
    <t>Monthly Account Service</t>
  </si>
  <si>
    <t>Instant Mobile Balance Request or Text Alert</t>
  </si>
  <si>
    <t>Mobile Application</t>
  </si>
  <si>
    <t>Other charges that may apply</t>
  </si>
  <si>
    <t>Specify other charge:</t>
  </si>
  <si>
    <t>Appendix E.3 Wireless EBT Project Cost Proposal Form</t>
  </si>
  <si>
    <t>Table 4: Cost per Farmer per Month for Wireless EBT Project</t>
  </si>
  <si>
    <t xml:space="preserve">Monthly Cost </t>
  </si>
  <si>
    <t>Monthly Cost</t>
  </si>
  <si>
    <t>November - March</t>
  </si>
  <si>
    <t>Average Device Cost</t>
  </si>
  <si>
    <t>Operations – other than Monthly Statements</t>
  </si>
  <si>
    <t>Operations – Monthly Statements</t>
  </si>
  <si>
    <t>DUFB (This only applies to the farmers that are participating in the DUFB pilot/project.  This fee goes away if DUFB pilot/project ends).</t>
  </si>
  <si>
    <t>DUFB does not operate during this time frame.</t>
  </si>
  <si>
    <t>April-October</t>
  </si>
  <si>
    <t>Appendix E: Total Cost Proposal Form</t>
  </si>
  <si>
    <t>Monthly Average Active Households</t>
  </si>
  <si>
    <t># of Months</t>
  </si>
  <si>
    <t>Total Estimated Annual Cost for Wireless EBT Project November - March</t>
  </si>
  <si>
    <t>Total Estimated Annual Cost for Wireless EBT Project April - October</t>
  </si>
  <si>
    <r>
      <rPr>
        <b/>
        <sz val="11"/>
        <color theme="1"/>
        <rFont val="Times New Roman"/>
        <family val="1"/>
      </rPr>
      <t xml:space="preserve">Estimated Annual Costs  </t>
    </r>
    <r>
      <rPr>
        <sz val="11"/>
        <color theme="1"/>
        <rFont val="Times New Roman"/>
        <family val="1"/>
      </rPr>
      <t xml:space="preserve">
(Total Monthly Cost Per Farmer x Average # of Farmers x # of Months)</t>
    </r>
  </si>
  <si>
    <t>Average # of Farmers</t>
  </si>
  <si>
    <t>Total Monthly Cost Per Farmer</t>
  </si>
  <si>
    <r>
      <t xml:space="preserve">Total Monthly Cost Per Farmer 
</t>
    </r>
    <r>
      <rPr>
        <sz val="11"/>
        <color theme="1"/>
        <rFont val="Times New Roman"/>
        <family val="1"/>
      </rPr>
      <t>(Sum of above)</t>
    </r>
  </si>
  <si>
    <r>
      <rPr>
        <b/>
        <u/>
        <sz val="11"/>
        <color theme="1"/>
        <rFont val="Times New Roman"/>
        <family val="1"/>
      </rPr>
      <t>Monthly</t>
    </r>
    <r>
      <rPr>
        <b/>
        <sz val="11"/>
        <color theme="1"/>
        <rFont val="Times New Roman"/>
        <family val="1"/>
      </rPr>
      <t xml:space="preserve"> Cost Per Farmer</t>
    </r>
  </si>
  <si>
    <r>
      <t xml:space="preserve">CPCM  
</t>
    </r>
    <r>
      <rPr>
        <sz val="11"/>
        <color theme="1"/>
        <rFont val="Times New Roman"/>
        <family val="1"/>
      </rPr>
      <t>(Table 1 Cell C8)</t>
    </r>
    <r>
      <rPr>
        <b/>
        <sz val="11"/>
        <color theme="1"/>
        <rFont val="Times New Roman"/>
        <family val="1"/>
      </rPr>
      <t xml:space="preserve"> </t>
    </r>
  </si>
  <si>
    <r>
      <rPr>
        <b/>
        <sz val="11"/>
        <color theme="1"/>
        <rFont val="Times New Roman"/>
        <family val="1"/>
      </rPr>
      <t xml:space="preserve">Estimated Annual Cost </t>
    </r>
    <r>
      <rPr>
        <sz val="11"/>
        <color theme="1"/>
        <rFont val="Times New Roman"/>
        <family val="1"/>
      </rPr>
      <t xml:space="preserve">
(Average CPCM x Monthly Average Active Households x 12 months)</t>
    </r>
  </si>
  <si>
    <t>Total Estimated Annual Cost for Wireless EBT Project</t>
  </si>
  <si>
    <t xml:space="preserve">Bidders shall describe any innovation or efficiencies provided by its solution, including its advance data warehouse offering with the technical proposal.  Bidders shall use Table 2 to indicate the following pricing options: any pricing impact these items will have on the bidder’s CPCM provided in Table 1, how much the service would cost if paid for upfront, and a monthly cost option that would extend for the lifetime of the Contract.
Table 2 is for future Contract management information only and will not be scored.
</t>
  </si>
  <si>
    <t xml:space="preserve">Bidders shall propose an EPC Solution at no cost to the Agency. The EPC Solution shall adhere to the RFP Section 7 EPC Scope of Work and requirements, and include all work performed during transition periods before contract start date and after contract end date, and maintenance as specified by the RFP.
Table 3 is for future Contract management information only and will not be scored.
</t>
  </si>
  <si>
    <r>
      <t>Bidders shall use the following Wireless EBT Project cost proposal form. The Wireless EBT Project Solution shall be all inclusive of activities related to satisfy requirements described in RFP Section 8 Wireless EBT Project scope of work and all supporting requirements Appendix D of the RFP. Costs shall include all work performed during transition periods before contract start date and after contract start date, and maintenance as specified by the RFP.
The average farmers market season runs April through October.  Historically, this is when the majority of the work load occurs.  However, there are some farmers that operate year-round and will require support throughout the year.  
Bidders shall provide cost for Wireless EBT Project solution and services for the Contract.</t>
    </r>
    <r>
      <rPr>
        <sz val="11"/>
        <color rgb="FFFF0000"/>
        <rFont val="Times New Roman"/>
        <family val="1"/>
      </rPr>
      <t xml:space="preserve"> </t>
    </r>
    <r>
      <rPr>
        <sz val="11"/>
        <color theme="1"/>
        <rFont val="Times New Roman"/>
        <family val="1"/>
      </rPr>
      <t xml:space="preserve">Total Estimated Annual Costs calculated in Table 4 </t>
    </r>
    <r>
      <rPr>
        <sz val="11"/>
        <rFont val="Times New Roman"/>
        <family val="1"/>
      </rPr>
      <t>(Cell F17)</t>
    </r>
    <r>
      <rPr>
        <sz val="11"/>
        <color theme="1"/>
        <rFont val="Times New Roman"/>
        <family val="1"/>
      </rPr>
      <t xml:space="preserve"> will be used for the Cost Proposal evaluation criteria described in Section 9.3.
</t>
    </r>
  </si>
  <si>
    <t xml:space="preserve">Bidders shall use the following EBT cost proposal form. The EBT Solution shall be all inclusive of activities related to satisfy requirements described in RFP Section 5 General Scope of Work, RFP Section 6 EBT Scope of Work and all supporting requirements Appendix A and Appendix B of the RFP. Costs shall include all work performed during transition periods before contract start date and after contract end date, and maintenance as specified by the RFP.
Bidders shall provide cost for EBT solution and services for the Contract. Table 1 is for future Contract management information only and will not be scored as a whole. The CPCM provided for the Active Household range 170,001-200,000 will be used to calculate the Estimated Annual Cost on Tab 1 that will be used for the Cost Proposal evaluation criteria described in Section 9.3.
</t>
  </si>
  <si>
    <r>
      <t xml:space="preserve">Total Estimated Annual Cost for Wireless EBT Project 
</t>
    </r>
    <r>
      <rPr>
        <sz val="11"/>
        <color theme="1"/>
        <rFont val="Times New Roman"/>
        <family val="1"/>
      </rPr>
      <t>(Table 4 Cell F17)</t>
    </r>
  </si>
  <si>
    <r>
      <rPr>
        <b/>
        <sz val="11"/>
        <color theme="1"/>
        <rFont val="Times New Roman"/>
        <family val="1"/>
      </rPr>
      <t xml:space="preserve">INSTRUCTIONS: 
</t>
    </r>
    <r>
      <rPr>
        <sz val="11"/>
        <color theme="1"/>
        <rFont val="Times New Roman"/>
        <family val="1"/>
      </rPr>
      <t xml:space="preserve">
</t>
    </r>
    <r>
      <rPr>
        <b/>
        <u/>
        <sz val="11"/>
        <color theme="1"/>
        <rFont val="Times New Roman"/>
        <family val="1"/>
      </rPr>
      <t>Scoring Component 1: (150 Possible Points out of 200 Total Points)</t>
    </r>
    <r>
      <rPr>
        <sz val="11"/>
        <color theme="1"/>
        <rFont val="Times New Roman"/>
        <family val="1"/>
      </rPr>
      <t xml:space="preserve">
The Bidder will complete the information requested f</t>
    </r>
    <r>
      <rPr>
        <sz val="11"/>
        <rFont val="Times New Roman"/>
        <family val="1"/>
      </rPr>
      <t xml:space="preserve">or Table 1 </t>
    </r>
    <r>
      <rPr>
        <sz val="11"/>
        <color theme="1"/>
        <rFont val="Times New Roman"/>
        <family val="1"/>
      </rPr>
      <t>as designated on the tabs w</t>
    </r>
    <r>
      <rPr>
        <sz val="11"/>
        <rFont val="Times New Roman"/>
        <family val="1"/>
      </rPr>
      <t xml:space="preserve">ithin this workbook. This Tab will be used to generate the calculations used for scoring criteria as described in Section 9.3 using Table 1 Cell C8. </t>
    </r>
    <r>
      <rPr>
        <sz val="11"/>
        <color theme="1"/>
        <rFont val="Times New Roman"/>
        <family val="1"/>
      </rPr>
      <t xml:space="preserve">
Note 1: Table 2 and Table 3 will not be included in generating the total cost for scoring.
Weighted Cost Score = (price of lowest cost proposal/price of each higher priced cost proposal) X (points assigned to pricing) </t>
    </r>
  </si>
  <si>
    <r>
      <rPr>
        <b/>
        <u/>
        <sz val="11"/>
        <color theme="1"/>
        <rFont val="Times New Roman"/>
        <family val="1"/>
      </rPr>
      <t>Scoring Component 2: (50 Possible Points out of 200 Total Points)</t>
    </r>
    <r>
      <rPr>
        <b/>
        <sz val="11"/>
        <color theme="1"/>
        <rFont val="Times New Roman"/>
        <family val="1"/>
      </rPr>
      <t xml:space="preserve">
</t>
    </r>
    <r>
      <rPr>
        <sz val="11"/>
        <color theme="1"/>
        <rFont val="Times New Roman"/>
        <family val="1"/>
      </rPr>
      <t xml:space="preserve">The Bidder will complete the information requested for Table 4 as designated on the tabs within this workbook. This Tab will be used to generate the calculations used for scoring criteria as described in Section 9.3 using Table 4 Cell F17.  </t>
    </r>
    <r>
      <rPr>
        <b/>
        <sz val="11"/>
        <color theme="1"/>
        <rFont val="Times New Roman"/>
        <family val="1"/>
      </rPr>
      <t xml:space="preserve">
</t>
    </r>
    <r>
      <rPr>
        <sz val="11"/>
        <color theme="1"/>
        <rFont val="Times New Roman"/>
        <family val="1"/>
      </rPr>
      <t xml:space="preserve">Weighted Cost Score = (price of lowest cost proposal/price of each higher priced cost proposal) X (points assigned to pricing)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</si>
</sst>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10" x14ac:knownFonts="1">
    <font>
      <sz val="12"/>
      <color theme="1"/>
      <name val="Calibri"/>
      <family val="2"/>
      <scheme val="minor"/>
    </font>
    <font>
      <sz val="12"/>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2"/>
      <color theme="1"/>
      <name val="Times New Roman"/>
      <family val="1"/>
    </font>
    <font>
      <i/>
      <sz val="11"/>
      <color theme="1"/>
      <name val="Times New Roman"/>
      <family val="1"/>
    </font>
    <font>
      <sz val="11"/>
      <name val="Times New Roman"/>
      <family val="1"/>
    </font>
    <font>
      <sz val="11"/>
      <color rgb="FFFF0000"/>
      <name val="Times New Roman"/>
      <family val="1"/>
    </font>
    <font>
      <b/>
      <u/>
      <sz val="11"/>
      <color theme="1"/>
      <name val="Times New Roman"/>
      <family val="1"/>
    </font>
  </fonts>
  <fills count="9">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499984740745262"/>
        <bgColor indexed="64"/>
      </patternFill>
    </fill>
    <fill>
      <patternFill patternType="solid">
        <fgColor rgb="FFA6A6A6"/>
        <bgColor indexed="64"/>
      </patternFill>
    </fill>
    <fill>
      <patternFill patternType="solid">
        <fgColor theme="0" tint="-0.14999847407452621"/>
        <bgColor indexed="64"/>
      </patternFill>
    </fill>
    <fill>
      <patternFill patternType="solid">
        <fgColor theme="7" tint="0.79998168889431442"/>
        <bgColor indexed="64"/>
      </patternFill>
    </fill>
  </fills>
  <borders count="2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2" fillId="0" borderId="0" xfId="0" applyFont="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4" borderId="0" xfId="0" applyFont="1" applyFill="1"/>
    <xf numFmtId="0" fontId="3" fillId="4" borderId="0" xfId="0" applyFont="1" applyFill="1" applyAlignment="1">
      <alignment horizontal="left" vertical="center"/>
    </xf>
    <xf numFmtId="0" fontId="2" fillId="4" borderId="3" xfId="0" applyFont="1" applyFill="1" applyBorder="1" applyAlignment="1">
      <alignment horizontal="left" wrapText="1"/>
    </xf>
    <xf numFmtId="0" fontId="2" fillId="4" borderId="0" xfId="0" applyFont="1" applyFill="1" applyAlignment="1">
      <alignment horizontal="left" vertical="center"/>
    </xf>
    <xf numFmtId="0" fontId="3" fillId="4" borderId="0" xfId="0" applyFont="1" applyFill="1" applyAlignment="1">
      <alignment horizontal="left" vertical="center" wrapText="1"/>
    </xf>
    <xf numFmtId="0" fontId="2" fillId="0" borderId="0" xfId="0" applyFont="1" applyBorder="1" applyAlignment="1">
      <alignment horizontal="left" vertical="center"/>
    </xf>
    <xf numFmtId="0" fontId="2" fillId="2" borderId="12"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5" fillId="4" borderId="0" xfId="0" applyFont="1" applyFill="1" applyAlignment="1">
      <alignment vertical="top"/>
    </xf>
    <xf numFmtId="0" fontId="0" fillId="0" borderId="0" xfId="0" applyAlignment="1">
      <alignment vertical="top"/>
    </xf>
    <xf numFmtId="44" fontId="2" fillId="7" borderId="0" xfId="1" applyNumberFormat="1" applyFont="1" applyFill="1" applyBorder="1" applyAlignment="1">
      <alignment horizontal="center" vertical="center" wrapText="1"/>
    </xf>
    <xf numFmtId="0" fontId="3" fillId="0" borderId="0" xfId="0" applyFont="1" applyAlignment="1">
      <alignment horizontal="left" vertical="center"/>
    </xf>
    <xf numFmtId="0" fontId="2" fillId="0" borderId="3" xfId="0" applyFont="1" applyBorder="1" applyAlignment="1">
      <alignment horizontal="left" vertical="center" wrapText="1"/>
    </xf>
    <xf numFmtId="44" fontId="2" fillId="4" borderId="4" xfId="1" applyNumberFormat="1" applyFont="1" applyFill="1" applyBorder="1" applyAlignment="1" applyProtection="1">
      <alignment vertical="center" wrapText="1"/>
      <protection locked="0"/>
    </xf>
    <xf numFmtId="164" fontId="2" fillId="7" borderId="0" xfId="2" applyNumberFormat="1" applyFont="1" applyFill="1" applyAlignment="1">
      <alignment horizontal="center" vertical="center"/>
    </xf>
    <xf numFmtId="0" fontId="2" fillId="0" borderId="3" xfId="0" applyFont="1" applyBorder="1" applyAlignment="1">
      <alignment vertical="center" wrapText="1"/>
    </xf>
    <xf numFmtId="0" fontId="3" fillId="4" borderId="0" xfId="0" applyFont="1" applyFill="1" applyAlignment="1">
      <alignment horizontal="center" vertical="center" wrapText="1"/>
    </xf>
    <xf numFmtId="0" fontId="2" fillId="4" borderId="0" xfId="0" applyFont="1" applyFill="1" applyAlignment="1">
      <alignment horizontal="center" vertical="center" wrapText="1"/>
    </xf>
    <xf numFmtId="0" fontId="0" fillId="0" borderId="0" xfId="0" applyAlignment="1">
      <alignment vertical="center"/>
    </xf>
    <xf numFmtId="0" fontId="2" fillId="0" borderId="3" xfId="0" applyFont="1" applyBorder="1" applyAlignment="1">
      <alignment vertical="center" wrapText="1"/>
    </xf>
    <xf numFmtId="3" fontId="0" fillId="0" borderId="0" xfId="0" applyNumberFormat="1"/>
    <xf numFmtId="0" fontId="2" fillId="0" borderId="0" xfId="0" applyFont="1"/>
    <xf numFmtId="44" fontId="2" fillId="7" borderId="0" xfId="0" applyNumberFormat="1" applyFont="1" applyFill="1" applyAlignment="1">
      <alignment horizontal="center" vertical="center"/>
    </xf>
    <xf numFmtId="0" fontId="2" fillId="7" borderId="0" xfId="0" applyFont="1" applyFill="1" applyAlignment="1">
      <alignment horizontal="center" vertical="center"/>
    </xf>
    <xf numFmtId="44" fontId="2" fillId="7" borderId="4" xfId="1" applyNumberFormat="1" applyFont="1" applyFill="1" applyBorder="1" applyAlignment="1">
      <alignment horizontal="center" vertical="center" wrapText="1"/>
    </xf>
    <xf numFmtId="0" fontId="3" fillId="0" borderId="3" xfId="0" applyFont="1" applyBorder="1" applyAlignment="1">
      <alignment vertical="center" wrapText="1"/>
    </xf>
    <xf numFmtId="0" fontId="2" fillId="6"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0" xfId="0" applyFill="1"/>
    <xf numFmtId="0" fontId="2" fillId="0" borderId="0" xfId="0" applyFont="1" applyFill="1"/>
    <xf numFmtId="0" fontId="3" fillId="0" borderId="0" xfId="0" applyFont="1" applyAlignment="1"/>
    <xf numFmtId="0" fontId="3" fillId="0" borderId="0" xfId="0" applyFont="1" applyFill="1" applyAlignment="1">
      <alignment horizontal="center" vertical="center" wrapText="1"/>
    </xf>
    <xf numFmtId="44" fontId="3" fillId="8" borderId="23" xfId="0" applyNumberFormat="1" applyFont="1" applyFill="1" applyBorder="1"/>
    <xf numFmtId="44" fontId="3" fillId="8" borderId="23" xfId="1" applyNumberFormat="1" applyFont="1" applyFill="1" applyBorder="1" applyAlignment="1">
      <alignment horizontal="center" vertical="center" wrapText="1"/>
    </xf>
    <xf numFmtId="0" fontId="5" fillId="4" borderId="0" xfId="0" applyFont="1" applyFill="1" applyProtection="1"/>
    <xf numFmtId="0" fontId="3" fillId="4" borderId="0" xfId="0" applyFont="1" applyFill="1" applyAlignment="1" applyProtection="1">
      <alignment horizontal="left" vertical="center"/>
    </xf>
    <xf numFmtId="0" fontId="5" fillId="4" borderId="0" xfId="0" applyFont="1" applyFill="1" applyAlignment="1" applyProtection="1">
      <alignment vertical="top"/>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7" borderId="4" xfId="0" applyFont="1" applyFill="1" applyBorder="1" applyAlignment="1" applyProtection="1">
      <alignment horizontal="left" vertical="center" wrapText="1"/>
    </xf>
    <xf numFmtId="0" fontId="7" fillId="0" borderId="4" xfId="0" applyFont="1" applyBorder="1" applyAlignment="1" applyProtection="1">
      <alignment horizontal="left" vertical="center" wrapText="1"/>
    </xf>
    <xf numFmtId="0" fontId="2" fillId="0" borderId="17" xfId="0" applyFont="1" applyBorder="1" applyAlignment="1" applyProtection="1">
      <alignment horizontal="left" vertical="center" wrapText="1"/>
    </xf>
    <xf numFmtId="0" fontId="2" fillId="7" borderId="11" xfId="0" applyFont="1" applyFill="1" applyBorder="1" applyAlignment="1" applyProtection="1">
      <alignment horizontal="left" vertical="center" wrapText="1"/>
    </xf>
    <xf numFmtId="0" fontId="2" fillId="0" borderId="12" xfId="0" applyFont="1" applyBorder="1" applyAlignment="1" applyProtection="1">
      <alignment horizontal="left" vertical="center" wrapText="1"/>
    </xf>
    <xf numFmtId="0" fontId="2" fillId="7" borderId="22" xfId="0" applyFont="1" applyFill="1" applyBorder="1" applyAlignment="1" applyProtection="1">
      <alignment horizontal="left" vertical="center" wrapText="1"/>
    </xf>
    <xf numFmtId="0" fontId="2" fillId="0" borderId="19" xfId="0" applyFont="1" applyBorder="1" applyAlignment="1" applyProtection="1">
      <alignment vertical="center" wrapText="1"/>
    </xf>
    <xf numFmtId="0" fontId="2" fillId="0" borderId="2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2" fillId="5" borderId="15" xfId="0" applyFont="1" applyFill="1" applyBorder="1" applyAlignment="1" applyProtection="1">
      <alignment horizontal="left" vertical="center" wrapText="1"/>
    </xf>
    <xf numFmtId="0" fontId="2" fillId="5" borderId="16" xfId="0" applyFont="1" applyFill="1" applyBorder="1" applyAlignment="1" applyProtection="1">
      <alignment horizontal="left" vertical="center" wrapText="1"/>
    </xf>
    <xf numFmtId="0" fontId="2" fillId="5" borderId="2" xfId="0" applyFont="1" applyFill="1" applyBorder="1" applyAlignment="1" applyProtection="1">
      <alignment horizontal="left" vertical="center" wrapText="1"/>
    </xf>
    <xf numFmtId="44" fontId="2" fillId="0" borderId="4" xfId="1" applyFont="1" applyBorder="1" applyAlignment="1" applyProtection="1">
      <alignment horizontal="center" vertical="center" wrapText="1"/>
      <protection locked="0"/>
    </xf>
    <xf numFmtId="44" fontId="2" fillId="0" borderId="4" xfId="0" applyNumberFormat="1" applyFont="1" applyBorder="1" applyAlignment="1" applyProtection="1">
      <alignment horizontal="center" vertical="center" wrapText="1"/>
      <protection locked="0"/>
    </xf>
    <xf numFmtId="44" fontId="2" fillId="8" borderId="4" xfId="1" applyNumberFormat="1" applyFont="1" applyFill="1" applyBorder="1" applyAlignment="1" applyProtection="1">
      <alignment vertical="center" wrapText="1"/>
      <protection locked="0"/>
    </xf>
    <xf numFmtId="44" fontId="0" fillId="8" borderId="0" xfId="0" applyNumberFormat="1" applyFill="1"/>
    <xf numFmtId="0" fontId="2" fillId="8" borderId="3" xfId="0" applyFont="1" applyFill="1" applyBorder="1" applyAlignment="1">
      <alignment horizontal="left" wrapText="1"/>
    </xf>
    <xf numFmtId="0" fontId="3" fillId="0" borderId="0" xfId="0" applyFont="1" applyAlignment="1">
      <alignment wrapText="1"/>
    </xf>
    <xf numFmtId="0" fontId="3" fillId="0" borderId="0" xfId="0" applyFont="1" applyFill="1" applyAlignment="1">
      <alignment horizontal="center" vertical="center" wrapText="1"/>
    </xf>
    <xf numFmtId="0" fontId="3" fillId="0" borderId="24" xfId="0" applyFont="1" applyFill="1" applyBorder="1" applyAlignment="1">
      <alignment horizontal="center" vertical="center" wrapText="1"/>
    </xf>
    <xf numFmtId="0" fontId="2" fillId="4" borderId="0" xfId="0" applyFont="1" applyFill="1" applyBorder="1" applyAlignment="1">
      <alignment horizontal="left" vertical="top" wrapText="1"/>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8" xfId="0" applyFont="1" applyFill="1" applyBorder="1" applyAlignment="1">
      <alignment horizontal="left"/>
    </xf>
    <xf numFmtId="0" fontId="6" fillId="0" borderId="9" xfId="0" applyFont="1" applyBorder="1" applyAlignment="1">
      <alignment vertical="center" wrapText="1"/>
    </xf>
    <xf numFmtId="0" fontId="6" fillId="0" borderId="3" xfId="0" applyFont="1" applyBorder="1" applyAlignment="1">
      <alignment vertical="center" wrapText="1"/>
    </xf>
    <xf numFmtId="0" fontId="7" fillId="0" borderId="0" xfId="0" applyFont="1" applyFill="1" applyBorder="1" applyAlignment="1">
      <alignment horizontal="left" vertical="top" wrapText="1"/>
    </xf>
    <xf numFmtId="0" fontId="4"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3" fillId="4" borderId="0" xfId="0" applyFont="1" applyFill="1" applyBorder="1" applyAlignment="1">
      <alignment horizontal="left" vertical="center"/>
    </xf>
    <xf numFmtId="0" fontId="3" fillId="4" borderId="5" xfId="0" applyFont="1" applyFill="1" applyBorder="1" applyAlignment="1">
      <alignment horizontal="left" vertical="top"/>
    </xf>
    <xf numFmtId="0" fontId="3" fillId="0" borderId="0" xfId="0" applyFont="1" applyAlignment="1">
      <alignment horizontal="left" vertical="center"/>
    </xf>
    <xf numFmtId="0" fontId="2" fillId="0" borderId="0" xfId="0" applyFont="1" applyAlignment="1">
      <alignment horizontal="left" vertical="top" wrapText="1"/>
    </xf>
    <xf numFmtId="0" fontId="3" fillId="4" borderId="0" xfId="0" applyFont="1" applyFill="1" applyBorder="1" applyAlignment="1">
      <alignment horizontal="left" vertical="top"/>
    </xf>
    <xf numFmtId="0" fontId="6" fillId="0" borderId="9"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4" fillId="3" borderId="6" xfId="0" applyFont="1" applyFill="1" applyBorder="1" applyAlignment="1" applyProtection="1"/>
    <xf numFmtId="0" fontId="4" fillId="3" borderId="7" xfId="0" applyFont="1" applyFill="1" applyBorder="1" applyAlignment="1" applyProtection="1"/>
    <xf numFmtId="0" fontId="4" fillId="3" borderId="8" xfId="0" applyFont="1" applyFill="1" applyBorder="1" applyAlignment="1" applyProtection="1"/>
    <xf numFmtId="0" fontId="2" fillId="4" borderId="0" xfId="0" applyFont="1" applyFill="1" applyBorder="1" applyAlignment="1" applyProtection="1">
      <alignment horizontal="left" vertical="top" wrapText="1"/>
    </xf>
    <xf numFmtId="0" fontId="3" fillId="4" borderId="5" xfId="0" applyFont="1" applyFill="1" applyBorder="1" applyAlignment="1" applyProtection="1">
      <alignment horizontal="left" vertical="top"/>
    </xf>
    <xf numFmtId="0" fontId="3" fillId="0" borderId="15"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2" fillId="0" borderId="17" xfId="0" applyFont="1" applyBorder="1" applyAlignment="1">
      <alignment vertical="center" wrapText="1"/>
    </xf>
    <xf numFmtId="0" fontId="2" fillId="0" borderId="3" xfId="0" applyFont="1" applyBorder="1" applyAlignment="1">
      <alignment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44" fontId="2" fillId="0" borderId="17" xfId="0" applyNumberFormat="1" applyFont="1" applyBorder="1" applyAlignment="1" applyProtection="1">
      <alignment horizontal="left" vertical="center" wrapText="1"/>
      <protection locked="0"/>
    </xf>
    <xf numFmtId="44" fontId="2" fillId="0" borderId="3" xfId="0" applyNumberFormat="1"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xf>
    <xf numFmtId="0" fontId="2" fillId="0" borderId="20" xfId="0" applyFont="1" applyBorder="1" applyAlignment="1" applyProtection="1">
      <alignment horizontal="left"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6" xfId="0" applyFont="1" applyFill="1" applyBorder="1" applyAlignment="1">
      <alignment horizontal="left"/>
    </xf>
    <xf numFmtId="0" fontId="4" fillId="3" borderId="7" xfId="0" applyFont="1" applyFill="1" applyBorder="1" applyAlignment="1">
      <alignment horizontal="left"/>
    </xf>
    <xf numFmtId="0" fontId="4" fillId="3" borderId="8" xfId="0" applyFont="1" applyFill="1" applyBorder="1" applyAlignment="1">
      <alignment horizontal="left"/>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2"/>
  <sheetViews>
    <sheetView showGridLines="0" tabSelected="1" zoomScale="85" zoomScaleNormal="85" workbookViewId="0">
      <selection activeCell="L8" sqref="L8"/>
    </sheetView>
  </sheetViews>
  <sheetFormatPr defaultColWidth="11.25" defaultRowHeight="15.75" x14ac:dyDescent="0.25"/>
  <cols>
    <col min="1" max="1" width="4" customWidth="1"/>
    <col min="2" max="2" width="25.75" customWidth="1"/>
    <col min="3" max="3" width="14.25" customWidth="1"/>
    <col min="4" max="4" width="11.5" customWidth="1"/>
    <col min="5" max="5" width="20" customWidth="1"/>
    <col min="6" max="6" width="21.75" customWidth="1"/>
    <col min="7" max="7" width="7" customWidth="1"/>
    <col min="8" max="8" width="10.25" customWidth="1"/>
    <col min="9" max="9" width="16" bestFit="1" customWidth="1"/>
    <col min="10" max="10" width="9.75" customWidth="1"/>
    <col min="11" max="11" width="26.25" customWidth="1"/>
  </cols>
  <sheetData>
    <row r="1" spans="1:8" ht="16.899999999999999" customHeight="1" thickBot="1" x14ac:dyDescent="0.3">
      <c r="A1" s="70" t="s">
        <v>68</v>
      </c>
      <c r="B1" s="71"/>
      <c r="C1" s="71"/>
      <c r="D1" s="71"/>
      <c r="E1" s="71"/>
      <c r="F1" s="72"/>
    </row>
    <row r="2" spans="1:8" ht="159" customHeight="1" x14ac:dyDescent="0.25">
      <c r="A2" s="69" t="s">
        <v>86</v>
      </c>
      <c r="B2" s="69"/>
      <c r="C2" s="69"/>
      <c r="D2" s="69"/>
      <c r="E2" s="69"/>
      <c r="F2" s="69"/>
    </row>
    <row r="3" spans="1:8" x14ac:dyDescent="0.25">
      <c r="A3" s="26"/>
      <c r="B3" s="35"/>
      <c r="C3" s="35"/>
      <c r="D3" s="35"/>
      <c r="E3" s="26"/>
      <c r="F3" s="26"/>
      <c r="H3" s="25"/>
    </row>
    <row r="4" spans="1:8" x14ac:dyDescent="0.25">
      <c r="A4" s="26"/>
      <c r="B4" s="26"/>
      <c r="C4" s="26"/>
      <c r="D4" s="26"/>
      <c r="E4" s="26"/>
      <c r="F4" s="26"/>
    </row>
    <row r="5" spans="1:8" ht="79.150000000000006" customHeight="1" x14ac:dyDescent="0.25">
      <c r="A5" s="26"/>
      <c r="B5" s="37" t="s">
        <v>78</v>
      </c>
      <c r="C5" s="21" t="s">
        <v>69</v>
      </c>
      <c r="D5" s="21" t="s">
        <v>70</v>
      </c>
      <c r="E5" s="22" t="s">
        <v>79</v>
      </c>
      <c r="F5" s="26"/>
    </row>
    <row r="6" spans="1:8" x14ac:dyDescent="0.25">
      <c r="A6" s="26"/>
      <c r="B6" s="15">
        <f>'Table 1 &amp; 2_EBT Cost'!C8</f>
        <v>0</v>
      </c>
      <c r="C6" s="19">
        <v>171269</v>
      </c>
      <c r="D6" s="19">
        <v>12</v>
      </c>
      <c r="E6" s="39">
        <f>C6*B6*D6</f>
        <v>0</v>
      </c>
      <c r="F6" s="26"/>
    </row>
    <row r="7" spans="1:8" x14ac:dyDescent="0.25">
      <c r="A7" s="26"/>
      <c r="B7" s="26"/>
      <c r="C7" s="26"/>
      <c r="D7" s="26"/>
      <c r="E7" s="26"/>
      <c r="F7" s="26"/>
    </row>
    <row r="8" spans="1:8" x14ac:dyDescent="0.25">
      <c r="A8" s="26"/>
      <c r="B8" s="26"/>
      <c r="C8" s="26"/>
      <c r="D8" s="26"/>
      <c r="E8" s="26"/>
      <c r="F8" s="26"/>
    </row>
    <row r="9" spans="1:8" ht="100.15" customHeight="1" x14ac:dyDescent="0.25">
      <c r="A9" s="66" t="s">
        <v>87</v>
      </c>
      <c r="B9" s="66"/>
      <c r="C9" s="66"/>
      <c r="D9" s="66"/>
      <c r="E9" s="66"/>
      <c r="F9" s="66"/>
    </row>
    <row r="10" spans="1:8" x14ac:dyDescent="0.25">
      <c r="A10" s="36"/>
      <c r="B10" s="36"/>
      <c r="C10" s="36"/>
      <c r="D10" s="36"/>
      <c r="E10" s="36"/>
      <c r="F10" s="36"/>
    </row>
    <row r="11" spans="1:8" x14ac:dyDescent="0.25">
      <c r="A11" s="26"/>
      <c r="B11" s="26"/>
      <c r="C11" s="26"/>
      <c r="D11" s="26"/>
      <c r="E11" s="26"/>
      <c r="F11" s="26"/>
    </row>
    <row r="12" spans="1:8" ht="42" customHeight="1" x14ac:dyDescent="0.25">
      <c r="A12" s="26"/>
      <c r="B12" s="67" t="s">
        <v>85</v>
      </c>
      <c r="C12" s="67"/>
      <c r="D12" s="68"/>
      <c r="E12" s="38">
        <f>'Table 4_Wireless EBT Proj Cost'!F17</f>
        <v>0</v>
      </c>
      <c r="F12" s="26"/>
    </row>
  </sheetData>
  <sheetProtection password="8B4C" sheet="1" objects="1" scenarios="1"/>
  <mergeCells count="4">
    <mergeCell ref="A9:F9"/>
    <mergeCell ref="B12:D12"/>
    <mergeCell ref="A2:F2"/>
    <mergeCell ref="A1:F1"/>
  </mergeCells>
  <pageMargins left="0.7" right="0.7" top="0.75" bottom="0.75" header="0.3" footer="0.3"/>
  <pageSetup scale="85"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32"/>
  <sheetViews>
    <sheetView showGridLines="0" zoomScale="70" zoomScaleNormal="70" workbookViewId="0">
      <selection activeCell="K10" sqref="K10"/>
    </sheetView>
  </sheetViews>
  <sheetFormatPr defaultColWidth="11.25" defaultRowHeight="15.75" x14ac:dyDescent="0.25"/>
  <cols>
    <col min="1" max="1" width="4" customWidth="1"/>
    <col min="2" max="2" width="44" customWidth="1"/>
    <col min="3" max="3" width="19.25" customWidth="1"/>
    <col min="4" max="5" width="12.5" customWidth="1"/>
  </cols>
  <sheetData>
    <row r="1" spans="1:6" ht="16.899999999999999" customHeight="1" thickBot="1" x14ac:dyDescent="0.3">
      <c r="A1" s="76" t="s">
        <v>9</v>
      </c>
      <c r="B1" s="77"/>
      <c r="C1" s="77"/>
      <c r="D1" s="77"/>
      <c r="E1" s="78"/>
    </row>
    <row r="2" spans="1:6" ht="148.15" customHeight="1" x14ac:dyDescent="0.25">
      <c r="A2" s="75" t="s">
        <v>84</v>
      </c>
      <c r="B2" s="75"/>
      <c r="C2" s="75"/>
      <c r="D2" s="75"/>
      <c r="E2" s="75"/>
    </row>
    <row r="3" spans="1:6" x14ac:dyDescent="0.25">
      <c r="A3" s="4"/>
      <c r="B3" s="5"/>
      <c r="C3" s="4"/>
      <c r="D3" s="4"/>
      <c r="E3" s="4"/>
    </row>
    <row r="4" spans="1:6" s="14" customFormat="1" ht="24" customHeight="1" thickBot="1" x14ac:dyDescent="0.3">
      <c r="A4" s="13"/>
      <c r="B4" s="80" t="s">
        <v>0</v>
      </c>
      <c r="C4" s="80"/>
      <c r="D4" s="13"/>
      <c r="E4" s="13"/>
    </row>
    <row r="5" spans="1:6" ht="16.5" thickBot="1" x14ac:dyDescent="0.3">
      <c r="A5" s="4"/>
      <c r="B5" s="2" t="s">
        <v>1</v>
      </c>
      <c r="C5" s="3" t="s">
        <v>2</v>
      </c>
      <c r="D5" s="4"/>
      <c r="E5" s="4"/>
      <c r="F5" s="25"/>
    </row>
    <row r="6" spans="1:6" ht="36" customHeight="1" thickBot="1" x14ac:dyDescent="0.3">
      <c r="A6" s="4"/>
      <c r="B6" s="6" t="s">
        <v>3</v>
      </c>
      <c r="C6" s="18">
        <v>0</v>
      </c>
      <c r="D6" s="4"/>
      <c r="E6" s="4"/>
      <c r="F6" s="25"/>
    </row>
    <row r="7" spans="1:6" ht="36" customHeight="1" thickBot="1" x14ac:dyDescent="0.3">
      <c r="A7" s="4"/>
      <c r="B7" s="6" t="s">
        <v>4</v>
      </c>
      <c r="C7" s="18">
        <v>0</v>
      </c>
      <c r="D7" s="4"/>
      <c r="E7" s="4"/>
    </row>
    <row r="8" spans="1:6" ht="36" customHeight="1" thickBot="1" x14ac:dyDescent="0.3">
      <c r="A8" s="4"/>
      <c r="B8" s="65" t="s">
        <v>5</v>
      </c>
      <c r="C8" s="63">
        <v>0</v>
      </c>
      <c r="D8" s="4"/>
      <c r="E8" s="4"/>
    </row>
    <row r="9" spans="1:6" ht="36" customHeight="1" thickBot="1" x14ac:dyDescent="0.3">
      <c r="A9" s="4"/>
      <c r="B9" s="6" t="s">
        <v>6</v>
      </c>
      <c r="C9" s="18">
        <v>0</v>
      </c>
      <c r="D9" s="4"/>
      <c r="E9" s="4"/>
    </row>
    <row r="10" spans="1:6" ht="36" customHeight="1" thickBot="1" x14ac:dyDescent="0.3">
      <c r="A10" s="4"/>
      <c r="B10" s="6" t="s">
        <v>7</v>
      </c>
      <c r="C10" s="18">
        <v>0</v>
      </c>
      <c r="D10" s="4"/>
      <c r="E10" s="4"/>
    </row>
    <row r="11" spans="1:6" ht="36" customHeight="1" thickBot="1" x14ac:dyDescent="0.3">
      <c r="A11" s="4"/>
      <c r="B11" s="6" t="s">
        <v>8</v>
      </c>
      <c r="C11" s="18">
        <v>0</v>
      </c>
      <c r="D11" s="4"/>
      <c r="E11" s="4"/>
    </row>
    <row r="12" spans="1:6" ht="25.15" customHeight="1" x14ac:dyDescent="0.25">
      <c r="A12" s="4"/>
      <c r="B12" s="7"/>
      <c r="C12" s="4"/>
      <c r="D12" s="4"/>
      <c r="E12" s="4"/>
    </row>
    <row r="13" spans="1:6" ht="22.15" customHeight="1" x14ac:dyDescent="0.25">
      <c r="A13" s="4"/>
      <c r="B13" s="4"/>
      <c r="C13" s="4"/>
      <c r="D13" s="4"/>
      <c r="E13" s="4"/>
    </row>
    <row r="14" spans="1:6" x14ac:dyDescent="0.25">
      <c r="A14" s="81" t="s">
        <v>10</v>
      </c>
      <c r="B14" s="81"/>
      <c r="C14" s="81"/>
    </row>
    <row r="15" spans="1:6" ht="109.9" customHeight="1" x14ac:dyDescent="0.25">
      <c r="A15" s="82" t="s">
        <v>81</v>
      </c>
      <c r="B15" s="82"/>
      <c r="C15" s="82"/>
      <c r="D15" s="82"/>
    </row>
    <row r="16" spans="1:6" ht="19.149999999999999" customHeight="1" x14ac:dyDescent="0.25">
      <c r="A16" s="9"/>
      <c r="B16" s="9"/>
      <c r="C16" s="9"/>
    </row>
    <row r="17" spans="1:5" ht="16.5" thickBot="1" x14ac:dyDescent="0.3">
      <c r="A17" s="1"/>
      <c r="B17" s="83" t="s">
        <v>10</v>
      </c>
      <c r="C17" s="83"/>
      <c r="D17" s="79"/>
      <c r="E17" s="79"/>
    </row>
    <row r="18" spans="1:5" ht="49.9" customHeight="1" thickBot="1" x14ac:dyDescent="0.3">
      <c r="B18" s="10" t="s">
        <v>11</v>
      </c>
      <c r="C18" s="11" t="s">
        <v>12</v>
      </c>
      <c r="D18" s="11" t="s">
        <v>13</v>
      </c>
      <c r="E18" s="12" t="s">
        <v>14</v>
      </c>
    </row>
    <row r="19" spans="1:5" ht="48" customHeight="1" thickBot="1" x14ac:dyDescent="0.3">
      <c r="B19" s="24" t="s">
        <v>15</v>
      </c>
      <c r="C19" s="18">
        <v>0</v>
      </c>
      <c r="D19" s="18">
        <v>0</v>
      </c>
      <c r="E19" s="18">
        <v>0</v>
      </c>
    </row>
    <row r="20" spans="1:5" ht="16.5" thickBot="1" x14ac:dyDescent="0.3">
      <c r="B20" s="73" t="s">
        <v>16</v>
      </c>
      <c r="C20" s="18">
        <v>0</v>
      </c>
      <c r="D20" s="18">
        <v>0</v>
      </c>
      <c r="E20" s="18">
        <v>0</v>
      </c>
    </row>
    <row r="21" spans="1:5" ht="16.5" thickBot="1" x14ac:dyDescent="0.3">
      <c r="B21" s="74"/>
      <c r="C21" s="18">
        <v>0</v>
      </c>
      <c r="D21" s="18">
        <v>0</v>
      </c>
      <c r="E21" s="18">
        <v>0</v>
      </c>
    </row>
    <row r="22" spans="1:5" ht="16.5" thickBot="1" x14ac:dyDescent="0.3">
      <c r="B22" s="73" t="s">
        <v>16</v>
      </c>
      <c r="C22" s="18">
        <v>0</v>
      </c>
      <c r="D22" s="18">
        <v>0</v>
      </c>
      <c r="E22" s="18">
        <v>0</v>
      </c>
    </row>
    <row r="23" spans="1:5" ht="16.5" thickBot="1" x14ac:dyDescent="0.3">
      <c r="B23" s="74"/>
      <c r="C23" s="18">
        <v>0</v>
      </c>
      <c r="D23" s="18">
        <v>0</v>
      </c>
      <c r="E23" s="18">
        <v>0</v>
      </c>
    </row>
    <row r="24" spans="1:5" ht="16.5" thickBot="1" x14ac:dyDescent="0.3">
      <c r="B24" s="73" t="s">
        <v>16</v>
      </c>
      <c r="C24" s="18">
        <v>0</v>
      </c>
      <c r="D24" s="18">
        <v>0</v>
      </c>
      <c r="E24" s="18">
        <v>0</v>
      </c>
    </row>
    <row r="25" spans="1:5" ht="16.5" thickBot="1" x14ac:dyDescent="0.3">
      <c r="B25" s="74"/>
      <c r="C25" s="18">
        <v>0</v>
      </c>
      <c r="D25" s="18">
        <v>0</v>
      </c>
      <c r="E25" s="18">
        <v>0</v>
      </c>
    </row>
    <row r="26" spans="1:5" ht="16.5" thickBot="1" x14ac:dyDescent="0.3">
      <c r="B26" s="73" t="s">
        <v>16</v>
      </c>
      <c r="C26" s="18">
        <v>0</v>
      </c>
      <c r="D26" s="18">
        <v>0</v>
      </c>
      <c r="E26" s="18">
        <v>0</v>
      </c>
    </row>
    <row r="27" spans="1:5" ht="16.5" thickBot="1" x14ac:dyDescent="0.3">
      <c r="B27" s="74"/>
      <c r="C27" s="18">
        <v>0</v>
      </c>
      <c r="D27" s="18">
        <v>0</v>
      </c>
      <c r="E27" s="18">
        <v>0</v>
      </c>
    </row>
    <row r="28" spans="1:5" ht="16.5" thickBot="1" x14ac:dyDescent="0.3">
      <c r="B28" s="73" t="s">
        <v>16</v>
      </c>
      <c r="C28" s="18">
        <v>0</v>
      </c>
      <c r="D28" s="18">
        <v>0</v>
      </c>
      <c r="E28" s="18">
        <v>0</v>
      </c>
    </row>
    <row r="29" spans="1:5" ht="16.5" thickBot="1" x14ac:dyDescent="0.3">
      <c r="B29" s="74"/>
      <c r="C29" s="18">
        <v>0</v>
      </c>
      <c r="D29" s="18">
        <v>0</v>
      </c>
      <c r="E29" s="18">
        <v>0</v>
      </c>
    </row>
    <row r="30" spans="1:5" x14ac:dyDescent="0.25">
      <c r="B30" s="16"/>
    </row>
    <row r="32" spans="1:5" x14ac:dyDescent="0.25">
      <c r="B32" s="16"/>
    </row>
  </sheetData>
  <sheetProtection password="8B4C" sheet="1" objects="1" scenarios="1"/>
  <customSheetViews>
    <customSheetView guid="{5A7B4E12-590B-2947-8362-2BEF29DEBC30}" fitToPage="1" printArea="1" view="pageLayout">
      <selection activeCell="A19" sqref="A19:D21"/>
      <rowBreaks count="1" manualBreakCount="1">
        <brk id="15" max="4" man="1"/>
      </rowBreaks>
      <colBreaks count="1" manualBreakCount="1">
        <brk id="4" max="33" man="1"/>
      </colBreaks>
      <pageMargins left="0.7" right="0.7" top="0.75" bottom="0.75" header="0.3" footer="0.3"/>
      <pageSetup scale="95" fitToHeight="2" orientation="portrait" horizontalDpi="0" verticalDpi="0"/>
      <headerFooter>
        <oddHeader xml:space="preserve">&amp;R&amp;"Times New Roman,Regular"&amp;10&amp;K000000ACFS 20-001
Iowa SNAP/EBT and TANF/EPC Processing Services
</oddHeader>
        <oddFooter>&amp;L&amp;"Calibri,Regular"&amp;K000000Page &amp;P of &amp;N</oddFooter>
      </headerFooter>
    </customSheetView>
  </customSheetViews>
  <mergeCells count="12">
    <mergeCell ref="B28:B29"/>
    <mergeCell ref="B24:B25"/>
    <mergeCell ref="A2:E2"/>
    <mergeCell ref="A1:E1"/>
    <mergeCell ref="D17:E17"/>
    <mergeCell ref="B4:C4"/>
    <mergeCell ref="B26:B27"/>
    <mergeCell ref="B20:B21"/>
    <mergeCell ref="B22:B23"/>
    <mergeCell ref="A14:C14"/>
    <mergeCell ref="A15:D15"/>
    <mergeCell ref="B17:C17"/>
  </mergeCells>
  <pageMargins left="0.7" right="0.7" top="0.75" bottom="0.75" header="0.3" footer="0.3"/>
  <pageSetup scale="76" orientation="portrait" r:id="rId1"/>
  <headerFooter>
    <oddHeader xml:space="preserve">&amp;R&amp;"Times New Roman,Regular"&amp;10&amp;K000000ACFS 20-001
Iowa SNAP/EBT and TANF/EPC Processing Services
</oddHeader>
    <oddFooter>&amp;L&amp;"Calibri,Regular"&amp;K000000Page &amp;P of &amp;N</oddFooter>
  </headerFooter>
  <rowBreaks count="1" manualBreakCount="1">
    <brk id="1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45"/>
  <sheetViews>
    <sheetView showGridLines="0" zoomScale="70" zoomScaleNormal="70" workbookViewId="0">
      <selection activeCell="K9" sqref="K9"/>
    </sheetView>
  </sheetViews>
  <sheetFormatPr defaultColWidth="11.25" defaultRowHeight="15.75" x14ac:dyDescent="0.25"/>
  <cols>
    <col min="1" max="1" width="4" customWidth="1"/>
    <col min="2" max="2" width="44" customWidth="1"/>
    <col min="3" max="3" width="19.25" customWidth="1"/>
    <col min="4" max="5" width="12.5" customWidth="1"/>
  </cols>
  <sheetData>
    <row r="1" spans="1:5" ht="16.899999999999999" customHeight="1" thickBot="1" x14ac:dyDescent="0.3">
      <c r="A1" s="86" t="s">
        <v>17</v>
      </c>
      <c r="B1" s="87"/>
      <c r="C1" s="87"/>
      <c r="D1" s="87"/>
      <c r="E1" s="88"/>
    </row>
    <row r="2" spans="1:5" ht="76.150000000000006" customHeight="1" x14ac:dyDescent="0.25">
      <c r="A2" s="89" t="s">
        <v>82</v>
      </c>
      <c r="B2" s="89"/>
      <c r="C2" s="89"/>
      <c r="D2" s="89"/>
      <c r="E2" s="89"/>
    </row>
    <row r="3" spans="1:5" x14ac:dyDescent="0.25">
      <c r="A3" s="40"/>
      <c r="B3" s="41"/>
      <c r="C3" s="40"/>
      <c r="D3" s="40"/>
      <c r="E3" s="40"/>
    </row>
    <row r="4" spans="1:5" s="14" customFormat="1" ht="24" customHeight="1" thickBot="1" x14ac:dyDescent="0.3">
      <c r="A4" s="42"/>
      <c r="B4" s="90" t="s">
        <v>18</v>
      </c>
      <c r="C4" s="90"/>
      <c r="D4" s="90"/>
      <c r="E4" s="90"/>
    </row>
    <row r="5" spans="1:5" ht="43.5" thickBot="1" x14ac:dyDescent="0.3">
      <c r="B5" s="43" t="s">
        <v>19</v>
      </c>
      <c r="C5" s="44" t="s">
        <v>20</v>
      </c>
      <c r="D5" s="44" t="s">
        <v>21</v>
      </c>
      <c r="E5" s="44" t="s">
        <v>22</v>
      </c>
    </row>
    <row r="6" spans="1:5" ht="45.75" thickBot="1" x14ac:dyDescent="0.3">
      <c r="B6" s="45" t="s">
        <v>23</v>
      </c>
      <c r="C6" s="46" t="s">
        <v>24</v>
      </c>
      <c r="D6" s="18">
        <v>0</v>
      </c>
      <c r="E6" s="18">
        <v>0</v>
      </c>
    </row>
    <row r="7" spans="1:5" ht="30.75" thickBot="1" x14ac:dyDescent="0.3">
      <c r="B7" s="45" t="s">
        <v>25</v>
      </c>
      <c r="C7" s="46" t="s">
        <v>26</v>
      </c>
      <c r="D7" s="18">
        <v>0</v>
      </c>
      <c r="E7" s="18">
        <v>0</v>
      </c>
    </row>
    <row r="8" spans="1:5" ht="30.75" thickBot="1" x14ac:dyDescent="0.3">
      <c r="B8" s="45" t="s">
        <v>27</v>
      </c>
      <c r="C8" s="46" t="s">
        <v>26</v>
      </c>
      <c r="D8" s="18">
        <v>0</v>
      </c>
      <c r="E8" s="18">
        <v>0</v>
      </c>
    </row>
    <row r="9" spans="1:5" ht="31.15" customHeight="1" thickBot="1" x14ac:dyDescent="0.3">
      <c r="B9" s="45" t="s">
        <v>28</v>
      </c>
      <c r="C9" s="47" t="s">
        <v>29</v>
      </c>
      <c r="D9" s="18">
        <v>0</v>
      </c>
      <c r="E9" s="18">
        <v>0</v>
      </c>
    </row>
    <row r="10" spans="1:5" ht="31.15" customHeight="1" thickBot="1" x14ac:dyDescent="0.3">
      <c r="B10" s="45" t="s">
        <v>30</v>
      </c>
      <c r="C10" s="47" t="s">
        <v>29</v>
      </c>
      <c r="D10" s="18">
        <v>0</v>
      </c>
      <c r="E10" s="18">
        <v>0</v>
      </c>
    </row>
    <row r="11" spans="1:5" ht="31.15" customHeight="1" thickBot="1" x14ac:dyDescent="0.3">
      <c r="B11" s="45" t="s">
        <v>31</v>
      </c>
      <c r="C11" s="47" t="s">
        <v>29</v>
      </c>
      <c r="D11" s="18">
        <v>0</v>
      </c>
      <c r="E11" s="18">
        <v>0</v>
      </c>
    </row>
    <row r="12" spans="1:5" ht="31.15" customHeight="1" thickBot="1" x14ac:dyDescent="0.3">
      <c r="B12" s="45" t="s">
        <v>32</v>
      </c>
      <c r="C12" s="47" t="s">
        <v>29</v>
      </c>
      <c r="D12" s="18">
        <v>0</v>
      </c>
      <c r="E12" s="55" t="s">
        <v>33</v>
      </c>
    </row>
    <row r="13" spans="1:5" ht="31.15" customHeight="1" thickBot="1" x14ac:dyDescent="0.3">
      <c r="B13" s="45" t="s">
        <v>34</v>
      </c>
      <c r="C13" s="47" t="s">
        <v>29</v>
      </c>
      <c r="D13" s="18">
        <v>0</v>
      </c>
      <c r="E13" s="55" t="s">
        <v>33</v>
      </c>
    </row>
    <row r="14" spans="1:5" ht="31.15" customHeight="1" thickBot="1" x14ac:dyDescent="0.3">
      <c r="B14" s="45" t="s">
        <v>35</v>
      </c>
      <c r="C14" s="47" t="s">
        <v>29</v>
      </c>
      <c r="D14" s="18">
        <v>0</v>
      </c>
      <c r="E14" s="55" t="s">
        <v>33</v>
      </c>
    </row>
    <row r="15" spans="1:5" ht="31.15" customHeight="1" thickBot="1" x14ac:dyDescent="0.3">
      <c r="B15" s="45" t="s">
        <v>36</v>
      </c>
      <c r="C15" s="47" t="s">
        <v>29</v>
      </c>
      <c r="D15" s="18">
        <v>0</v>
      </c>
      <c r="E15" s="55" t="s">
        <v>33</v>
      </c>
    </row>
    <row r="16" spans="1:5" ht="31.15" customHeight="1" thickBot="1" x14ac:dyDescent="0.3">
      <c r="B16" s="45" t="s">
        <v>37</v>
      </c>
      <c r="C16" s="47" t="s">
        <v>29</v>
      </c>
      <c r="D16" s="18">
        <v>0</v>
      </c>
      <c r="E16" s="18">
        <v>0</v>
      </c>
    </row>
    <row r="17" spans="2:5" ht="60.75" thickBot="1" x14ac:dyDescent="0.3">
      <c r="B17" s="45" t="s">
        <v>38</v>
      </c>
      <c r="C17" s="48" t="s">
        <v>39</v>
      </c>
      <c r="D17" s="18">
        <v>0</v>
      </c>
      <c r="E17" s="48" t="s">
        <v>40</v>
      </c>
    </row>
    <row r="18" spans="2:5" ht="30.75" thickBot="1" x14ac:dyDescent="0.3">
      <c r="B18" s="45" t="s">
        <v>41</v>
      </c>
      <c r="C18" s="47" t="s">
        <v>29</v>
      </c>
      <c r="D18" s="18">
        <v>0</v>
      </c>
      <c r="E18" s="55" t="s">
        <v>33</v>
      </c>
    </row>
    <row r="19" spans="2:5" ht="25.9" customHeight="1" thickBot="1" x14ac:dyDescent="0.3">
      <c r="B19" s="45" t="s">
        <v>42</v>
      </c>
      <c r="C19" s="47" t="s">
        <v>29</v>
      </c>
      <c r="D19" s="18">
        <v>0</v>
      </c>
      <c r="E19" s="55" t="s">
        <v>33</v>
      </c>
    </row>
    <row r="20" spans="2:5" ht="25.9" customHeight="1" thickBot="1" x14ac:dyDescent="0.3">
      <c r="B20" s="45" t="s">
        <v>43</v>
      </c>
      <c r="C20" s="47" t="s">
        <v>29</v>
      </c>
      <c r="D20" s="18">
        <v>0</v>
      </c>
      <c r="E20" s="55" t="s">
        <v>33</v>
      </c>
    </row>
    <row r="21" spans="2:5" ht="25.9" customHeight="1" thickBot="1" x14ac:dyDescent="0.3">
      <c r="B21" s="49" t="s">
        <v>44</v>
      </c>
      <c r="C21" s="50" t="s">
        <v>29</v>
      </c>
      <c r="D21" s="18">
        <v>0</v>
      </c>
      <c r="E21" s="56" t="s">
        <v>33</v>
      </c>
    </row>
    <row r="22" spans="2:5" ht="25.9" customHeight="1" thickBot="1" x14ac:dyDescent="0.3">
      <c r="B22" s="51" t="s">
        <v>45</v>
      </c>
      <c r="C22" s="52" t="s">
        <v>29</v>
      </c>
      <c r="D22" s="18">
        <v>0</v>
      </c>
      <c r="E22" s="57" t="s">
        <v>33</v>
      </c>
    </row>
    <row r="23" spans="2:5" ht="75.75" thickBot="1" x14ac:dyDescent="0.3">
      <c r="B23" s="100" t="s">
        <v>46</v>
      </c>
      <c r="C23" s="53" t="s">
        <v>47</v>
      </c>
      <c r="D23" s="18">
        <v>0</v>
      </c>
      <c r="E23" s="18">
        <v>0</v>
      </c>
    </row>
    <row r="24" spans="2:5" ht="75.75" thickBot="1" x14ac:dyDescent="0.3">
      <c r="B24" s="101"/>
      <c r="C24" s="54" t="s">
        <v>48</v>
      </c>
      <c r="D24" s="18">
        <v>0</v>
      </c>
      <c r="E24" s="18">
        <v>0</v>
      </c>
    </row>
    <row r="25" spans="2:5" ht="16.5" thickBot="1" x14ac:dyDescent="0.3">
      <c r="B25" s="94" t="s">
        <v>49</v>
      </c>
      <c r="C25" s="96">
        <v>0</v>
      </c>
      <c r="D25" s="18">
        <v>0</v>
      </c>
      <c r="E25" s="98">
        <v>0</v>
      </c>
    </row>
    <row r="26" spans="2:5" ht="16.5" thickBot="1" x14ac:dyDescent="0.3">
      <c r="B26" s="95"/>
      <c r="C26" s="97"/>
      <c r="D26" s="18">
        <v>0</v>
      </c>
      <c r="E26" s="99"/>
    </row>
    <row r="27" spans="2:5" ht="25.9" customHeight="1" thickBot="1" x14ac:dyDescent="0.3">
      <c r="B27" s="17" t="s">
        <v>50</v>
      </c>
      <c r="C27" s="47" t="s">
        <v>29</v>
      </c>
      <c r="D27" s="18">
        <v>0</v>
      </c>
      <c r="E27" s="55" t="s">
        <v>33</v>
      </c>
    </row>
    <row r="28" spans="2:5" ht="60.75" thickBot="1" x14ac:dyDescent="0.3">
      <c r="B28" s="17" t="s">
        <v>51</v>
      </c>
      <c r="C28" s="47" t="s">
        <v>29</v>
      </c>
      <c r="D28" s="18">
        <v>0</v>
      </c>
      <c r="E28" s="55" t="s">
        <v>33</v>
      </c>
    </row>
    <row r="29" spans="2:5" ht="25.9" customHeight="1" thickBot="1" x14ac:dyDescent="0.3">
      <c r="B29" s="17" t="s">
        <v>52</v>
      </c>
      <c r="C29" s="47" t="s">
        <v>29</v>
      </c>
      <c r="D29" s="18">
        <v>0</v>
      </c>
      <c r="E29" s="55" t="s">
        <v>33</v>
      </c>
    </row>
    <row r="30" spans="2:5" ht="25.9" customHeight="1" thickBot="1" x14ac:dyDescent="0.3">
      <c r="B30" s="17" t="s">
        <v>53</v>
      </c>
      <c r="C30" s="47" t="s">
        <v>29</v>
      </c>
      <c r="D30" s="18">
        <v>0</v>
      </c>
      <c r="E30" s="18">
        <v>0</v>
      </c>
    </row>
    <row r="31" spans="2:5" ht="25.9" customHeight="1" thickBot="1" x14ac:dyDescent="0.3">
      <c r="B31" s="17" t="s">
        <v>54</v>
      </c>
      <c r="C31" s="47" t="s">
        <v>29</v>
      </c>
      <c r="D31" s="18">
        <v>0</v>
      </c>
      <c r="E31" s="55" t="s">
        <v>33</v>
      </c>
    </row>
    <row r="32" spans="2:5" ht="16.5" thickBot="1" x14ac:dyDescent="0.3">
      <c r="B32" s="58"/>
      <c r="C32" s="59"/>
      <c r="D32" s="59"/>
      <c r="E32" s="60"/>
    </row>
    <row r="33" spans="2:5" ht="16.5" thickBot="1" x14ac:dyDescent="0.3">
      <c r="B33" s="91" t="s">
        <v>55</v>
      </c>
      <c r="C33" s="92"/>
      <c r="D33" s="92"/>
      <c r="E33" s="93"/>
    </row>
    <row r="34" spans="2:5" ht="16.5" thickBot="1" x14ac:dyDescent="0.3">
      <c r="B34" s="84" t="s">
        <v>56</v>
      </c>
      <c r="C34" s="18">
        <v>0</v>
      </c>
      <c r="D34" s="18">
        <v>0</v>
      </c>
      <c r="E34" s="18">
        <v>0</v>
      </c>
    </row>
    <row r="35" spans="2:5" ht="16.5" thickBot="1" x14ac:dyDescent="0.3">
      <c r="B35" s="85"/>
      <c r="C35" s="18">
        <v>0</v>
      </c>
      <c r="D35" s="18">
        <v>0</v>
      </c>
      <c r="E35" s="18">
        <v>0</v>
      </c>
    </row>
    <row r="36" spans="2:5" ht="16.5" thickBot="1" x14ac:dyDescent="0.3">
      <c r="B36" s="84" t="s">
        <v>56</v>
      </c>
      <c r="C36" s="18">
        <v>0</v>
      </c>
      <c r="D36" s="18">
        <v>0</v>
      </c>
      <c r="E36" s="18">
        <v>0</v>
      </c>
    </row>
    <row r="37" spans="2:5" ht="16.5" thickBot="1" x14ac:dyDescent="0.3">
      <c r="B37" s="85"/>
      <c r="C37" s="18">
        <v>0</v>
      </c>
      <c r="D37" s="18">
        <v>0</v>
      </c>
      <c r="E37" s="18">
        <v>0</v>
      </c>
    </row>
    <row r="38" spans="2:5" ht="16.5" thickBot="1" x14ac:dyDescent="0.3">
      <c r="B38" s="84" t="s">
        <v>56</v>
      </c>
      <c r="C38" s="18">
        <v>0</v>
      </c>
      <c r="D38" s="18">
        <v>0</v>
      </c>
      <c r="E38" s="18">
        <v>0</v>
      </c>
    </row>
    <row r="39" spans="2:5" ht="16.5" thickBot="1" x14ac:dyDescent="0.3">
      <c r="B39" s="85"/>
      <c r="C39" s="18">
        <v>0</v>
      </c>
      <c r="D39" s="18">
        <v>0</v>
      </c>
      <c r="E39" s="18">
        <v>0</v>
      </c>
    </row>
    <row r="40" spans="2:5" ht="16.5" thickBot="1" x14ac:dyDescent="0.3">
      <c r="B40" s="84" t="s">
        <v>56</v>
      </c>
      <c r="C40" s="18">
        <v>0</v>
      </c>
      <c r="D40" s="18">
        <v>0</v>
      </c>
      <c r="E40" s="18">
        <v>0</v>
      </c>
    </row>
    <row r="41" spans="2:5" ht="16.5" thickBot="1" x14ac:dyDescent="0.3">
      <c r="B41" s="85"/>
      <c r="C41" s="18">
        <v>0</v>
      </c>
      <c r="D41" s="18">
        <v>0</v>
      </c>
      <c r="E41" s="18">
        <v>0</v>
      </c>
    </row>
    <row r="42" spans="2:5" ht="16.5" thickBot="1" x14ac:dyDescent="0.3">
      <c r="B42" s="84" t="s">
        <v>56</v>
      </c>
      <c r="C42" s="18">
        <v>0</v>
      </c>
      <c r="D42" s="18">
        <v>0</v>
      </c>
      <c r="E42" s="18">
        <v>0</v>
      </c>
    </row>
    <row r="43" spans="2:5" ht="16.5" thickBot="1" x14ac:dyDescent="0.3">
      <c r="B43" s="85"/>
      <c r="C43" s="18">
        <v>0</v>
      </c>
      <c r="D43" s="18">
        <v>0</v>
      </c>
      <c r="E43" s="18">
        <v>0</v>
      </c>
    </row>
    <row r="44" spans="2:5" ht="16.5" thickBot="1" x14ac:dyDescent="0.3">
      <c r="B44" s="84" t="s">
        <v>56</v>
      </c>
      <c r="C44" s="18">
        <v>0</v>
      </c>
      <c r="D44" s="18">
        <v>0</v>
      </c>
      <c r="E44" s="18">
        <v>0</v>
      </c>
    </row>
    <row r="45" spans="2:5" ht="16.5" thickBot="1" x14ac:dyDescent="0.3">
      <c r="B45" s="85"/>
      <c r="C45" s="18">
        <v>0</v>
      </c>
      <c r="D45" s="18">
        <v>0</v>
      </c>
      <c r="E45" s="18">
        <v>0</v>
      </c>
    </row>
  </sheetData>
  <sheetProtection password="8B4C" sheet="1" objects="1" scenarios="1"/>
  <mergeCells count="14">
    <mergeCell ref="B44:B45"/>
    <mergeCell ref="A1:E1"/>
    <mergeCell ref="A2:E2"/>
    <mergeCell ref="B4:E4"/>
    <mergeCell ref="B40:B41"/>
    <mergeCell ref="B42:B43"/>
    <mergeCell ref="B36:B37"/>
    <mergeCell ref="B38:B39"/>
    <mergeCell ref="B33:E33"/>
    <mergeCell ref="B34:B35"/>
    <mergeCell ref="B25:B26"/>
    <mergeCell ref="C25:C26"/>
    <mergeCell ref="E25:E26"/>
    <mergeCell ref="B23:B24"/>
  </mergeCells>
  <pageMargins left="0.7" right="0.7" top="0.75" bottom="0.75" header="0.3" footer="0.3"/>
  <pageSetup scale="90" fitToHeight="2"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7"/>
  <sheetViews>
    <sheetView showGridLines="0" zoomScale="70" zoomScaleNormal="70" workbookViewId="0">
      <selection activeCell="G13" sqref="G13"/>
    </sheetView>
  </sheetViews>
  <sheetFormatPr defaultColWidth="11.25" defaultRowHeight="15.75" x14ac:dyDescent="0.25"/>
  <cols>
    <col min="1" max="1" width="4" customWidth="1"/>
    <col min="2" max="2" width="44.25" customWidth="1"/>
    <col min="3" max="3" width="15" customWidth="1"/>
    <col min="4" max="4" width="13.25" customWidth="1"/>
    <col min="5" max="5" width="8.25" customWidth="1"/>
    <col min="6" max="6" width="26.25" customWidth="1"/>
  </cols>
  <sheetData>
    <row r="1" spans="1:8" ht="16.899999999999999" customHeight="1" thickBot="1" x14ac:dyDescent="0.3">
      <c r="A1" s="104" t="s">
        <v>57</v>
      </c>
      <c r="B1" s="105"/>
      <c r="C1" s="105"/>
      <c r="D1" s="105"/>
      <c r="E1" s="105"/>
      <c r="F1" s="106"/>
    </row>
    <row r="2" spans="1:8" ht="157.15" customHeight="1" x14ac:dyDescent="0.25">
      <c r="A2" s="69" t="s">
        <v>83</v>
      </c>
      <c r="B2" s="69"/>
      <c r="C2" s="69"/>
      <c r="D2" s="69"/>
      <c r="E2" s="69"/>
      <c r="F2" s="69"/>
      <c r="G2" s="34"/>
      <c r="H2" s="34"/>
    </row>
    <row r="3" spans="1:8" x14ac:dyDescent="0.25">
      <c r="A3" s="4"/>
      <c r="B3" s="5"/>
      <c r="C3" s="4"/>
      <c r="D3" s="4"/>
      <c r="E3" s="4"/>
    </row>
    <row r="4" spans="1:8" s="14" customFormat="1" ht="24" customHeight="1" thickBot="1" x14ac:dyDescent="0.3">
      <c r="A4" s="13"/>
      <c r="B4" s="80" t="s">
        <v>58</v>
      </c>
      <c r="C4" s="80"/>
      <c r="D4" s="13"/>
      <c r="E4" s="13"/>
    </row>
    <row r="5" spans="1:8" x14ac:dyDescent="0.25">
      <c r="B5" s="102" t="s">
        <v>77</v>
      </c>
      <c r="C5" s="33" t="s">
        <v>59</v>
      </c>
      <c r="D5" s="33" t="s">
        <v>60</v>
      </c>
    </row>
    <row r="6" spans="1:8" ht="29.25" thickBot="1" x14ac:dyDescent="0.3">
      <c r="B6" s="103"/>
      <c r="C6" s="32" t="s">
        <v>67</v>
      </c>
      <c r="D6" s="32" t="s">
        <v>61</v>
      </c>
    </row>
    <row r="7" spans="1:8" ht="16.5" thickBot="1" x14ac:dyDescent="0.3">
      <c r="B7" s="20" t="s">
        <v>62</v>
      </c>
      <c r="C7" s="61">
        <v>0</v>
      </c>
      <c r="D7" s="61">
        <v>0</v>
      </c>
    </row>
    <row r="8" spans="1:8" ht="16.5" thickBot="1" x14ac:dyDescent="0.3">
      <c r="B8" s="20" t="s">
        <v>63</v>
      </c>
      <c r="C8" s="62">
        <v>0</v>
      </c>
      <c r="D8" s="61">
        <v>0</v>
      </c>
    </row>
    <row r="9" spans="1:8" ht="16.5" thickBot="1" x14ac:dyDescent="0.3">
      <c r="B9" s="20" t="s">
        <v>64</v>
      </c>
      <c r="C9" s="62">
        <v>0</v>
      </c>
      <c r="D9" s="61">
        <v>0</v>
      </c>
    </row>
    <row r="10" spans="1:8" ht="45.75" thickBot="1" x14ac:dyDescent="0.3">
      <c r="B10" s="20" t="s">
        <v>65</v>
      </c>
      <c r="C10" s="62">
        <v>0</v>
      </c>
      <c r="D10" s="31" t="s">
        <v>66</v>
      </c>
    </row>
    <row r="11" spans="1:8" ht="51" customHeight="1" thickBot="1" x14ac:dyDescent="0.3">
      <c r="B11" s="30" t="s">
        <v>76</v>
      </c>
      <c r="C11" s="29">
        <f>SUM(C7:C10)</f>
        <v>0</v>
      </c>
      <c r="D11" s="29">
        <f>SUM(D7:D9)</f>
        <v>0</v>
      </c>
    </row>
    <row r="12" spans="1:8" ht="22.15" customHeight="1" x14ac:dyDescent="0.25"/>
    <row r="13" spans="1:8" ht="73.150000000000006" customHeight="1" x14ac:dyDescent="0.25">
      <c r="B13" s="26"/>
      <c r="C13" s="21" t="s">
        <v>75</v>
      </c>
      <c r="D13" s="21" t="s">
        <v>74</v>
      </c>
      <c r="E13" s="21" t="s">
        <v>70</v>
      </c>
      <c r="F13" s="22" t="s">
        <v>73</v>
      </c>
      <c r="G13" s="23"/>
    </row>
    <row r="14" spans="1:8" ht="28.5" x14ac:dyDescent="0.25">
      <c r="B14" s="8" t="s">
        <v>72</v>
      </c>
      <c r="C14" s="27">
        <f>C11</f>
        <v>0</v>
      </c>
      <c r="D14" s="28">
        <v>150</v>
      </c>
      <c r="E14" s="28">
        <v>7</v>
      </c>
      <c r="F14" s="27">
        <f>C14*D14*E14</f>
        <v>0</v>
      </c>
    </row>
    <row r="15" spans="1:8" ht="28.5" x14ac:dyDescent="0.25">
      <c r="B15" s="8" t="s">
        <v>71</v>
      </c>
      <c r="C15" s="27">
        <f>D11</f>
        <v>0</v>
      </c>
      <c r="D15" s="28">
        <v>25</v>
      </c>
      <c r="E15" s="28">
        <v>5</v>
      </c>
      <c r="F15" s="27">
        <f>C15*D15*E15</f>
        <v>0</v>
      </c>
    </row>
    <row r="16" spans="1:8" x14ac:dyDescent="0.25">
      <c r="B16" s="26"/>
      <c r="C16" s="26"/>
      <c r="D16" s="26"/>
      <c r="E16" s="26"/>
      <c r="F16" s="26"/>
    </row>
    <row r="17" spans="2:6" ht="25.9" customHeight="1" x14ac:dyDescent="0.25">
      <c r="B17" s="8" t="s">
        <v>80</v>
      </c>
      <c r="F17" s="64">
        <f>F14+F15</f>
        <v>0</v>
      </c>
    </row>
  </sheetData>
  <sheetProtection password="8B4C" sheet="1" objects="1" scenarios="1"/>
  <mergeCells count="4">
    <mergeCell ref="B4:C4"/>
    <mergeCell ref="B5:B6"/>
    <mergeCell ref="A2:F2"/>
    <mergeCell ref="A1:F1"/>
  </mergeCells>
  <pageMargins left="0.7" right="0.7" top="0.75" bottom="0.75" header="0.3" footer="0.3"/>
  <pageSetup scale="75" orientation="portrait" r:id="rId1"/>
  <headerFooter>
    <oddHeader xml:space="preserve">&amp;R&amp;"Times New Roman,Regular"&amp;10&amp;K000000ACFS 20-001
Iowa SNAP/EBT and TANF/EPC Processing Services
</oddHeader>
    <oddFooter>&amp;L&amp;"Calibri,Regular"&amp;K000000Page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62204556F9304C81ACF76B59EC1A20" ma:contentTypeVersion="0" ma:contentTypeDescription="Create a new document." ma:contentTypeScope="" ma:versionID="a0e0367f49d39f35094763377fe4c791">
  <xsd:schema xmlns:xsd="http://www.w3.org/2001/XMLSchema" xmlns:xs="http://www.w3.org/2001/XMLSchema" xmlns:p="http://schemas.microsoft.com/office/2006/metadata/properties" xmlns:ns2="7ec9d137-7bb3-468b-abf9-ba265e0a35ce" targetNamespace="http://schemas.microsoft.com/office/2006/metadata/properties" ma:root="true" ma:fieldsID="40d30c0ee56ab57c99a98e6c16f2766f" ns2:_="">
    <xsd:import namespace="7ec9d137-7bb3-468b-abf9-ba265e0a35c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9d137-7bb3-468b-abf9-ba265e0a35c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7ec9d137-7bb3-468b-abf9-ba265e0a35ce">C4ZKVD7YWV25-724915487-203</_dlc_DocId>
    <_dlc_DocIdUrl xmlns="7ec9d137-7bb3-468b-abf9-ba265e0a35ce">
      <Url>http://www.sp.dhs.state.ia.us/SNAP_EBT_TANF_EPC_Procurement/_layouts/DocIdRedir.aspx?ID=C4ZKVD7YWV25-724915487-203</Url>
      <Description>C4ZKVD7YWV25-724915487-203</Description>
    </_dlc_DocIdUrl>
  </documentManagement>
</p:properties>
</file>

<file path=customXml/itemProps1.xml><?xml version="1.0" encoding="utf-8"?>
<ds:datastoreItem xmlns:ds="http://schemas.openxmlformats.org/officeDocument/2006/customXml" ds:itemID="{BFE9293E-969B-4D5B-BCB2-976A2C517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9d137-7bb3-468b-abf9-ba265e0a35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418389-D1AD-4C2C-A4E4-64067CA22B99}">
  <ds:schemaRefs>
    <ds:schemaRef ds:uri="http://schemas.microsoft.com/sharepoint/events"/>
  </ds:schemaRefs>
</ds:datastoreItem>
</file>

<file path=customXml/itemProps3.xml><?xml version="1.0" encoding="utf-8"?>
<ds:datastoreItem xmlns:ds="http://schemas.openxmlformats.org/officeDocument/2006/customXml" ds:itemID="{7CD7FD28-7BBC-46F4-9333-B6D6373303A9}">
  <ds:schemaRefs>
    <ds:schemaRef ds:uri="http://schemas.microsoft.com/sharepoint/v3/contenttype/forms"/>
  </ds:schemaRefs>
</ds:datastoreItem>
</file>

<file path=customXml/itemProps4.xml><?xml version="1.0" encoding="utf-8"?>
<ds:datastoreItem xmlns:ds="http://schemas.openxmlformats.org/officeDocument/2006/customXml" ds:itemID="{727E35C9-7B2B-41AC-93AA-C65A98814594}">
  <ds:schemaRefs>
    <ds:schemaRef ds:uri="http://purl.org/dc/dcmitype/"/>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7ec9d137-7bb3-468b-abf9-ba265e0a35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Tab 1_Scoring Total</vt:lpstr>
      <vt:lpstr>Table 1 &amp; 2_EBT Cost</vt:lpstr>
      <vt:lpstr>Table 3_EPC Fee Chart</vt:lpstr>
      <vt:lpstr>Table 4_Wireless EBT Proj Cost</vt:lpstr>
      <vt:lpstr>'Tab 1_Scoring Total'!Print_Area</vt:lpstr>
      <vt:lpstr>'Table 1 &amp; 2_EBT Cost'!Print_Area</vt:lpstr>
      <vt:lpstr>'Table 3_EPC Fee Chart'!Print_Area</vt:lpstr>
      <vt:lpstr>'Table 4_Wireless EBT Proj Cost'!Print_Area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Kassie Gram</dc:creator>
  <cp:lastModifiedBy>Gram, Kassie</cp:lastModifiedBy>
  <cp:lastPrinted>2018-07-03T15:42:03Z</cp:lastPrinted>
  <dcterms:created xsi:type="dcterms:W3CDTF">2018-02-27T20:25:15Z</dcterms:created>
  <dcterms:modified xsi:type="dcterms:W3CDTF">2018-07-06T20:31:23Z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0x010100D562204556F9304C81ACF76B59EC1A20</vt:lpwstr>
  </property>
  <property fmtid="{D5CDD505-2E9C-101B-9397-08002B2CF9AE}" pid="3" name="_dlc_DocIdItemGuid">
    <vt:lpwstr>0c4a480c-f3b0-445d-829f-fbb62822da16</vt:lpwstr>
  </property>
</Properties>
</file>