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demory.alison\Documents\"/>
    </mc:Choice>
  </mc:AlternateContent>
  <xr:revisionPtr revIDLastSave="0" documentId="8_{EE5B79D2-F723-45AF-9E6A-6AD044A9D400}" xr6:coauthVersionLast="47" xr6:coauthVersionMax="47" xr10:uidLastSave="{00000000-0000-0000-0000-000000000000}"/>
  <bookViews>
    <workbookView xWindow="-120" yWindow="-120" windowWidth="29040" windowHeight="15840" firstSheet="1" activeTab="1" xr2:uid="{00000000-000D-0000-FFFF-FFFF00000000}"/>
  </bookViews>
  <sheets>
    <sheet name="Vendor Instructions" sheetId="1" r:id="rId1"/>
    <sheet name="Nutrition Standards" sheetId="2" r:id="rId2"/>
    <sheet name="Frozen " sheetId="3" r:id="rId3"/>
    <sheet name="Dry" sheetId="4" r:id="rId4"/>
    <sheet name="Refrig " sheetId="5" r:id="rId5"/>
    <sheet name="Produce" sheetId="6" r:id="rId6"/>
    <sheet name="Drinks" sheetId="7" r:id="rId7"/>
    <sheet name="Diverted Foods-Commercial Prici" sheetId="8" r:id="rId8"/>
    <sheet name="Non-foodSupplies" sheetId="9" r:id="rId9"/>
  </sheets>
  <definedNames>
    <definedName name="_xlnm.Print_Area" localSheetId="7">'Diverted Foods-Commercial Prici'!$A$1:$Q$133</definedName>
    <definedName name="_xlnm.Print_Area" localSheetId="6">Drinks!$A$1:$Q$53</definedName>
    <definedName name="_xlnm.Print_Area" localSheetId="8">'Non-foodSupplies'!$A$1:$P$162</definedName>
    <definedName name="_xlnm.Print_Area" localSheetId="4">'Refrig '!$A$1:$R$44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36" i="4" l="1"/>
  <c r="M337" i="4"/>
  <c r="Q68" i="4"/>
  <c r="Q70" i="4"/>
  <c r="Q207" i="4"/>
  <c r="Q245" i="4"/>
  <c r="Q336" i="4"/>
  <c r="Q337" i="4"/>
  <c r="Q375" i="4"/>
  <c r="Q411" i="4"/>
  <c r="K7" i="5"/>
  <c r="K160" i="9"/>
  <c r="O160" i="9" s="1"/>
  <c r="K159" i="9"/>
  <c r="O159" i="9" s="1"/>
  <c r="K158" i="9"/>
  <c r="O158" i="9" s="1"/>
  <c r="K157" i="9"/>
  <c r="O157" i="9" s="1"/>
  <c r="K156" i="9"/>
  <c r="K155" i="9"/>
  <c r="O155" i="9" s="1"/>
  <c r="K154" i="9"/>
  <c r="O154" i="9" s="1"/>
  <c r="K153" i="9"/>
  <c r="O153" i="9" s="1"/>
  <c r="K152" i="9"/>
  <c r="K151" i="9"/>
  <c r="O151" i="9" s="1"/>
  <c r="K150" i="9"/>
  <c r="O150" i="9" s="1"/>
  <c r="K149" i="9"/>
  <c r="O149" i="9" s="1"/>
  <c r="K148" i="9"/>
  <c r="K147" i="9"/>
  <c r="M147" i="9" s="1"/>
  <c r="K146" i="9"/>
  <c r="O146" i="9" s="1"/>
  <c r="K145" i="9"/>
  <c r="O145" i="9" s="1"/>
  <c r="K144" i="9"/>
  <c r="O143" i="9"/>
  <c r="K143" i="9"/>
  <c r="M143" i="9" s="1"/>
  <c r="K142" i="9"/>
  <c r="O142" i="9" s="1"/>
  <c r="K141" i="9"/>
  <c r="O141" i="9" s="1"/>
  <c r="K140" i="9"/>
  <c r="K139" i="9"/>
  <c r="M139" i="9" s="1"/>
  <c r="K138" i="9"/>
  <c r="O138" i="9" s="1"/>
  <c r="K137" i="9"/>
  <c r="O137" i="9" s="1"/>
  <c r="K136" i="9"/>
  <c r="O135" i="9"/>
  <c r="K135" i="9"/>
  <c r="M135" i="9" s="1"/>
  <c r="K134" i="9"/>
  <c r="O134" i="9" s="1"/>
  <c r="K133" i="9"/>
  <c r="O133" i="9" s="1"/>
  <c r="K132" i="9"/>
  <c r="K131" i="9"/>
  <c r="M131" i="9" s="1"/>
  <c r="K130" i="9"/>
  <c r="O130" i="9" s="1"/>
  <c r="K129" i="9"/>
  <c r="O129" i="9" s="1"/>
  <c r="K128" i="9"/>
  <c r="O127" i="9"/>
  <c r="K127" i="9"/>
  <c r="M127" i="9" s="1"/>
  <c r="K126" i="9"/>
  <c r="O126" i="9" s="1"/>
  <c r="K125" i="9"/>
  <c r="O125" i="9" s="1"/>
  <c r="K124" i="9"/>
  <c r="K123" i="9"/>
  <c r="M123" i="9" s="1"/>
  <c r="K122" i="9"/>
  <c r="O122" i="9" s="1"/>
  <c r="K121" i="9"/>
  <c r="O121" i="9" s="1"/>
  <c r="K120" i="9"/>
  <c r="O119" i="9"/>
  <c r="K119" i="9"/>
  <c r="M119" i="9" s="1"/>
  <c r="K118" i="9"/>
  <c r="O118" i="9" s="1"/>
  <c r="K117" i="9"/>
  <c r="O117" i="9" s="1"/>
  <c r="K116" i="9"/>
  <c r="K115" i="9"/>
  <c r="M115" i="9" s="1"/>
  <c r="K114" i="9"/>
  <c r="O114" i="9" s="1"/>
  <c r="K113" i="9"/>
  <c r="O113" i="9" s="1"/>
  <c r="K112" i="9"/>
  <c r="O111" i="9"/>
  <c r="K111" i="9"/>
  <c r="M111" i="9" s="1"/>
  <c r="K110" i="9"/>
  <c r="O110" i="9" s="1"/>
  <c r="K109" i="9"/>
  <c r="O109" i="9" s="1"/>
  <c r="K108" i="9"/>
  <c r="K107" i="9"/>
  <c r="M107" i="9" s="1"/>
  <c r="K106" i="9"/>
  <c r="O106" i="9" s="1"/>
  <c r="K105" i="9"/>
  <c r="O105" i="9" s="1"/>
  <c r="K104" i="9"/>
  <c r="O103" i="9"/>
  <c r="K103" i="9"/>
  <c r="M103" i="9" s="1"/>
  <c r="K102" i="9"/>
  <c r="O102" i="9" s="1"/>
  <c r="K101" i="9"/>
  <c r="O101" i="9" s="1"/>
  <c r="K100" i="9"/>
  <c r="K99" i="9"/>
  <c r="M99" i="9" s="1"/>
  <c r="K98" i="9"/>
  <c r="O98" i="9" s="1"/>
  <c r="K97" i="9"/>
  <c r="O97" i="9" s="1"/>
  <c r="K96" i="9"/>
  <c r="O95" i="9"/>
  <c r="K95" i="9"/>
  <c r="M95" i="9" s="1"/>
  <c r="K94" i="9"/>
  <c r="O94" i="9" s="1"/>
  <c r="K93" i="9"/>
  <c r="O93" i="9" s="1"/>
  <c r="K92" i="9"/>
  <c r="K91" i="9"/>
  <c r="M91" i="9" s="1"/>
  <c r="K90" i="9"/>
  <c r="O90" i="9" s="1"/>
  <c r="K89" i="9"/>
  <c r="O89" i="9" s="1"/>
  <c r="K88" i="9"/>
  <c r="O87" i="9"/>
  <c r="K87" i="9"/>
  <c r="M87" i="9" s="1"/>
  <c r="K86" i="9"/>
  <c r="O86" i="9" s="1"/>
  <c r="K85" i="9"/>
  <c r="O85" i="9" s="1"/>
  <c r="K84" i="9"/>
  <c r="K83" i="9"/>
  <c r="M83" i="9" s="1"/>
  <c r="K82" i="9"/>
  <c r="O82" i="9" s="1"/>
  <c r="K81" i="9"/>
  <c r="O81" i="9" s="1"/>
  <c r="K80" i="9"/>
  <c r="O79" i="9"/>
  <c r="K79" i="9"/>
  <c r="M79" i="9" s="1"/>
  <c r="K78" i="9"/>
  <c r="O78" i="9" s="1"/>
  <c r="K77" i="9"/>
  <c r="O77" i="9" s="1"/>
  <c r="K76" i="9"/>
  <c r="K75" i="9"/>
  <c r="M75" i="9" s="1"/>
  <c r="K74" i="9"/>
  <c r="O74" i="9" s="1"/>
  <c r="K73" i="9"/>
  <c r="O73" i="9" s="1"/>
  <c r="K72" i="9"/>
  <c r="O71" i="9"/>
  <c r="K71" i="9"/>
  <c r="M71" i="9" s="1"/>
  <c r="K70" i="9"/>
  <c r="O70" i="9" s="1"/>
  <c r="K69" i="9"/>
  <c r="O69" i="9" s="1"/>
  <c r="K68" i="9"/>
  <c r="K67" i="9"/>
  <c r="M67" i="9" s="1"/>
  <c r="K66" i="9"/>
  <c r="O66" i="9" s="1"/>
  <c r="K65" i="9"/>
  <c r="O65" i="9" s="1"/>
  <c r="K64" i="9"/>
  <c r="O63" i="9"/>
  <c r="K63" i="9"/>
  <c r="M63" i="9" s="1"/>
  <c r="K62" i="9"/>
  <c r="O62" i="9" s="1"/>
  <c r="K61" i="9"/>
  <c r="O61" i="9" s="1"/>
  <c r="K60" i="9"/>
  <c r="K59" i="9"/>
  <c r="O59" i="9" s="1"/>
  <c r="K58" i="9"/>
  <c r="O58" i="9" s="1"/>
  <c r="K57" i="9"/>
  <c r="O57" i="9" s="1"/>
  <c r="K56" i="9"/>
  <c r="O55" i="9"/>
  <c r="K55" i="9"/>
  <c r="M55" i="9" s="1"/>
  <c r="K54" i="9"/>
  <c r="O54" i="9" s="1"/>
  <c r="K53" i="9"/>
  <c r="O53" i="9" s="1"/>
  <c r="K52" i="9"/>
  <c r="K51" i="9"/>
  <c r="M51" i="9" s="1"/>
  <c r="K50" i="9"/>
  <c r="O50" i="9" s="1"/>
  <c r="K49" i="9"/>
  <c r="O49" i="9" s="1"/>
  <c r="K48" i="9"/>
  <c r="O47" i="9"/>
  <c r="K47" i="9"/>
  <c r="M47" i="9" s="1"/>
  <c r="K46" i="9"/>
  <c r="O46" i="9" s="1"/>
  <c r="K45" i="9"/>
  <c r="O45" i="9" s="1"/>
  <c r="K44" i="9"/>
  <c r="K43" i="9"/>
  <c r="M43" i="9" s="1"/>
  <c r="K42" i="9"/>
  <c r="O42" i="9" s="1"/>
  <c r="K41" i="9"/>
  <c r="O41" i="9" s="1"/>
  <c r="K40" i="9"/>
  <c r="O39" i="9"/>
  <c r="K39" i="9"/>
  <c r="M39" i="9" s="1"/>
  <c r="K38" i="9"/>
  <c r="O38" i="9" s="1"/>
  <c r="K37" i="9"/>
  <c r="O37" i="9" s="1"/>
  <c r="K36" i="9"/>
  <c r="K35" i="9"/>
  <c r="M35" i="9" s="1"/>
  <c r="K34" i="9"/>
  <c r="O34" i="9" s="1"/>
  <c r="K33" i="9"/>
  <c r="O33" i="9" s="1"/>
  <c r="K32" i="9"/>
  <c r="O31" i="9"/>
  <c r="K31" i="9"/>
  <c r="M31" i="9" s="1"/>
  <c r="K30" i="9"/>
  <c r="O30" i="9" s="1"/>
  <c r="K29" i="9"/>
  <c r="O29" i="9" s="1"/>
  <c r="K28" i="9"/>
  <c r="K27" i="9"/>
  <c r="M27" i="9" s="1"/>
  <c r="K26" i="9"/>
  <c r="O26" i="9" s="1"/>
  <c r="K25" i="9"/>
  <c r="O25" i="9" s="1"/>
  <c r="K24" i="9"/>
  <c r="K23" i="9"/>
  <c r="O23" i="9" s="1"/>
  <c r="K22" i="9"/>
  <c r="O22" i="9" s="1"/>
  <c r="K21" i="9"/>
  <c r="O21" i="9" s="1"/>
  <c r="K20" i="9"/>
  <c r="K19" i="9"/>
  <c r="M19" i="9" s="1"/>
  <c r="K18" i="9"/>
  <c r="O18" i="9" s="1"/>
  <c r="K17" i="9"/>
  <c r="O17" i="9" s="1"/>
  <c r="K16" i="9"/>
  <c r="K15" i="9"/>
  <c r="O15" i="9" s="1"/>
  <c r="K14" i="9"/>
  <c r="O14" i="9" s="1"/>
  <c r="K13" i="9"/>
  <c r="O13" i="9" s="1"/>
  <c r="K12" i="9"/>
  <c r="K11" i="9"/>
  <c r="M11" i="9" s="1"/>
  <c r="K10" i="9"/>
  <c r="O10" i="9" s="1"/>
  <c r="K9" i="9"/>
  <c r="O9" i="9" s="1"/>
  <c r="K8" i="9"/>
  <c r="K7" i="9"/>
  <c r="M7" i="9" s="1"/>
  <c r="J133" i="8"/>
  <c r="P133" i="8" s="1"/>
  <c r="J132" i="8"/>
  <c r="P132" i="8" s="1"/>
  <c r="J131" i="8"/>
  <c r="J130" i="8"/>
  <c r="P130" i="8" s="1"/>
  <c r="J129" i="8"/>
  <c r="P129" i="8" s="1"/>
  <c r="J128" i="8"/>
  <c r="P128" i="8" s="1"/>
  <c r="J127" i="8"/>
  <c r="J126" i="8"/>
  <c r="P126" i="8" s="1"/>
  <c r="J125" i="8"/>
  <c r="P125" i="8" s="1"/>
  <c r="J124" i="8"/>
  <c r="P124" i="8" s="1"/>
  <c r="J123" i="8"/>
  <c r="J122" i="8"/>
  <c r="P122" i="8" s="1"/>
  <c r="J121" i="8"/>
  <c r="P121" i="8" s="1"/>
  <c r="J120" i="8"/>
  <c r="P120" i="8" s="1"/>
  <c r="J119" i="8"/>
  <c r="P118" i="8"/>
  <c r="J118" i="8"/>
  <c r="L118" i="8" s="1"/>
  <c r="J117" i="8"/>
  <c r="P117" i="8" s="1"/>
  <c r="J116" i="8"/>
  <c r="P116" i="8" s="1"/>
  <c r="J115" i="8"/>
  <c r="J114" i="8"/>
  <c r="P114" i="8" s="1"/>
  <c r="J113" i="8"/>
  <c r="P113" i="8" s="1"/>
  <c r="J112" i="8"/>
  <c r="P112" i="8" s="1"/>
  <c r="J111" i="8"/>
  <c r="P110" i="8"/>
  <c r="J110" i="8"/>
  <c r="L110" i="8" s="1"/>
  <c r="J109" i="8"/>
  <c r="P109" i="8" s="1"/>
  <c r="J108" i="8"/>
  <c r="P108" i="8" s="1"/>
  <c r="J107" i="8"/>
  <c r="J106" i="8"/>
  <c r="P106" i="8" s="1"/>
  <c r="J105" i="8"/>
  <c r="P105" i="8" s="1"/>
  <c r="J104" i="8"/>
  <c r="P104" i="8" s="1"/>
  <c r="J103" i="8"/>
  <c r="P102" i="8"/>
  <c r="J102" i="8"/>
  <c r="L102" i="8" s="1"/>
  <c r="J101" i="8"/>
  <c r="P101" i="8" s="1"/>
  <c r="J100" i="8"/>
  <c r="P100" i="8" s="1"/>
  <c r="J99" i="8"/>
  <c r="J98" i="8"/>
  <c r="P98" i="8" s="1"/>
  <c r="J97" i="8"/>
  <c r="P97" i="8" s="1"/>
  <c r="J96" i="8"/>
  <c r="P96" i="8" s="1"/>
  <c r="J95" i="8"/>
  <c r="P94" i="8"/>
  <c r="J94" i="8"/>
  <c r="L94" i="8" s="1"/>
  <c r="J93" i="8"/>
  <c r="P93" i="8" s="1"/>
  <c r="J92" i="8"/>
  <c r="P92" i="8" s="1"/>
  <c r="J91" i="8"/>
  <c r="J90" i="8"/>
  <c r="P90" i="8" s="1"/>
  <c r="J89" i="8"/>
  <c r="P89" i="8" s="1"/>
  <c r="J88" i="8"/>
  <c r="P88" i="8" s="1"/>
  <c r="J87" i="8"/>
  <c r="P86" i="8"/>
  <c r="J86" i="8"/>
  <c r="L86" i="8" s="1"/>
  <c r="J85" i="8"/>
  <c r="P85" i="8" s="1"/>
  <c r="J84" i="8"/>
  <c r="P84" i="8" s="1"/>
  <c r="J83" i="8"/>
  <c r="J82" i="8"/>
  <c r="P82" i="8" s="1"/>
  <c r="J81" i="8"/>
  <c r="P81" i="8" s="1"/>
  <c r="J80" i="8"/>
  <c r="P80" i="8" s="1"/>
  <c r="J79" i="8"/>
  <c r="P78" i="8"/>
  <c r="J78" i="8"/>
  <c r="L78" i="8" s="1"/>
  <c r="J77" i="8"/>
  <c r="P77" i="8" s="1"/>
  <c r="J76" i="8"/>
  <c r="P76" i="8" s="1"/>
  <c r="J75" i="8"/>
  <c r="J74" i="8"/>
  <c r="P74" i="8" s="1"/>
  <c r="J73" i="8"/>
  <c r="P73" i="8" s="1"/>
  <c r="J72" i="8"/>
  <c r="P72" i="8" s="1"/>
  <c r="J71" i="8"/>
  <c r="P70" i="8"/>
  <c r="J70" i="8"/>
  <c r="L70" i="8" s="1"/>
  <c r="J69" i="8"/>
  <c r="P69" i="8" s="1"/>
  <c r="J68" i="8"/>
  <c r="P68" i="8" s="1"/>
  <c r="J67" i="8"/>
  <c r="J66" i="8"/>
  <c r="P66" i="8" s="1"/>
  <c r="J65" i="8"/>
  <c r="P65" i="8" s="1"/>
  <c r="J64" i="8"/>
  <c r="P64" i="8" s="1"/>
  <c r="J63" i="8"/>
  <c r="P62" i="8"/>
  <c r="J62" i="8"/>
  <c r="L62" i="8" s="1"/>
  <c r="J61" i="8"/>
  <c r="P61" i="8" s="1"/>
  <c r="J60" i="8"/>
  <c r="P60" i="8" s="1"/>
  <c r="J59" i="8"/>
  <c r="J58" i="8"/>
  <c r="P58" i="8" s="1"/>
  <c r="J57" i="8"/>
  <c r="P57" i="8" s="1"/>
  <c r="J56" i="8"/>
  <c r="P56" i="8" s="1"/>
  <c r="J55" i="8"/>
  <c r="P54" i="8"/>
  <c r="J54" i="8"/>
  <c r="L54" i="8" s="1"/>
  <c r="J53" i="8"/>
  <c r="P53" i="8" s="1"/>
  <c r="J52" i="8"/>
  <c r="P52" i="8" s="1"/>
  <c r="J51" i="8"/>
  <c r="J50" i="8"/>
  <c r="P50" i="8" s="1"/>
  <c r="J49" i="8"/>
  <c r="P49" i="8" s="1"/>
  <c r="J48" i="8"/>
  <c r="P48" i="8" s="1"/>
  <c r="J47" i="8"/>
  <c r="P46" i="8"/>
  <c r="J46" i="8"/>
  <c r="L46" i="8" s="1"/>
  <c r="J45" i="8"/>
  <c r="P45" i="8" s="1"/>
  <c r="J44" i="8"/>
  <c r="P44" i="8" s="1"/>
  <c r="J43" i="8"/>
  <c r="J42" i="8"/>
  <c r="P42" i="8" s="1"/>
  <c r="J41" i="8"/>
  <c r="P41" i="8" s="1"/>
  <c r="J40" i="8"/>
  <c r="P40" i="8" s="1"/>
  <c r="J39" i="8"/>
  <c r="P38" i="8"/>
  <c r="J38" i="8"/>
  <c r="L38" i="8" s="1"/>
  <c r="J37" i="8"/>
  <c r="P37" i="8" s="1"/>
  <c r="J36" i="8"/>
  <c r="P36" i="8" s="1"/>
  <c r="J35" i="8"/>
  <c r="J34" i="8"/>
  <c r="P34" i="8" s="1"/>
  <c r="J33" i="8"/>
  <c r="P33" i="8" s="1"/>
  <c r="J32" i="8"/>
  <c r="P32" i="8" s="1"/>
  <c r="J31" i="8"/>
  <c r="P30" i="8"/>
  <c r="J30" i="8"/>
  <c r="L30" i="8" s="1"/>
  <c r="J29" i="8"/>
  <c r="P29" i="8" s="1"/>
  <c r="J28" i="8"/>
  <c r="P28" i="8" s="1"/>
  <c r="J27" i="8"/>
  <c r="J26" i="8"/>
  <c r="P26" i="8" s="1"/>
  <c r="J25" i="8"/>
  <c r="P25" i="8" s="1"/>
  <c r="J24" i="8"/>
  <c r="P24" i="8" s="1"/>
  <c r="J23" i="8"/>
  <c r="P22" i="8"/>
  <c r="J22" i="8"/>
  <c r="L22" i="8" s="1"/>
  <c r="J21" i="8"/>
  <c r="P21" i="8" s="1"/>
  <c r="J20" i="8"/>
  <c r="P20" i="8" s="1"/>
  <c r="J19" i="8"/>
  <c r="J18" i="8"/>
  <c r="P18" i="8" s="1"/>
  <c r="J17" i="8"/>
  <c r="P17" i="8" s="1"/>
  <c r="J16" i="8"/>
  <c r="P16" i="8" s="1"/>
  <c r="J15" i="8"/>
  <c r="P14" i="8"/>
  <c r="J14" i="8"/>
  <c r="L14" i="8" s="1"/>
  <c r="J13" i="8"/>
  <c r="P13" i="8" s="1"/>
  <c r="J12" i="8"/>
  <c r="P12" i="8" s="1"/>
  <c r="J11" i="8"/>
  <c r="J10" i="8"/>
  <c r="P10" i="8" s="1"/>
  <c r="J9" i="8"/>
  <c r="P9" i="8" s="1"/>
  <c r="J8" i="8"/>
  <c r="P8" i="8" s="1"/>
  <c r="J7" i="8"/>
  <c r="P50" i="7"/>
  <c r="M50" i="7"/>
  <c r="K50" i="7"/>
  <c r="K49" i="7"/>
  <c r="P49" i="7" s="1"/>
  <c r="K48" i="7"/>
  <c r="P48" i="7" s="1"/>
  <c r="K47" i="7"/>
  <c r="P46" i="7"/>
  <c r="M46" i="7"/>
  <c r="K46" i="7"/>
  <c r="K45" i="7"/>
  <c r="P45" i="7" s="1"/>
  <c r="K44" i="7"/>
  <c r="P44" i="7" s="1"/>
  <c r="K43" i="7"/>
  <c r="P42" i="7"/>
  <c r="M42" i="7"/>
  <c r="K42" i="7"/>
  <c r="K41" i="7"/>
  <c r="P41" i="7" s="1"/>
  <c r="K40" i="7"/>
  <c r="P40" i="7" s="1"/>
  <c r="K39" i="7"/>
  <c r="P38" i="7"/>
  <c r="M38" i="7"/>
  <c r="K38" i="7"/>
  <c r="K37" i="7"/>
  <c r="P37" i="7" s="1"/>
  <c r="K36" i="7"/>
  <c r="P36" i="7" s="1"/>
  <c r="K35" i="7"/>
  <c r="P34" i="7"/>
  <c r="M34" i="7"/>
  <c r="K34" i="7"/>
  <c r="K33" i="7"/>
  <c r="P33" i="7" s="1"/>
  <c r="K32" i="7"/>
  <c r="K31" i="7"/>
  <c r="P30" i="7"/>
  <c r="M30" i="7"/>
  <c r="K30" i="7"/>
  <c r="K29" i="7"/>
  <c r="P29" i="7" s="1"/>
  <c r="K28" i="7"/>
  <c r="K27" i="7"/>
  <c r="P26" i="7"/>
  <c r="M26" i="7"/>
  <c r="K26" i="7"/>
  <c r="K25" i="7"/>
  <c r="P25" i="7" s="1"/>
  <c r="K24" i="7"/>
  <c r="K23" i="7"/>
  <c r="P22" i="7"/>
  <c r="M22" i="7"/>
  <c r="K22" i="7"/>
  <c r="K21" i="7"/>
  <c r="P21" i="7" s="1"/>
  <c r="K20" i="7"/>
  <c r="K19" i="7"/>
  <c r="P18" i="7"/>
  <c r="M18" i="7"/>
  <c r="K18" i="7"/>
  <c r="K17" i="7"/>
  <c r="P17" i="7" s="1"/>
  <c r="K16" i="7"/>
  <c r="K15" i="7"/>
  <c r="P14" i="7"/>
  <c r="M14" i="7"/>
  <c r="K14" i="7"/>
  <c r="K13" i="7"/>
  <c r="P13" i="7" s="1"/>
  <c r="K12" i="7"/>
  <c r="K11" i="7"/>
  <c r="P10" i="7"/>
  <c r="M10" i="7"/>
  <c r="K10" i="7"/>
  <c r="K9" i="7"/>
  <c r="P9" i="7" s="1"/>
  <c r="K8" i="7"/>
  <c r="K7" i="7"/>
  <c r="K6" i="7"/>
  <c r="P6" i="7" s="1"/>
  <c r="K70" i="6"/>
  <c r="P70" i="6" s="1"/>
  <c r="M69" i="6"/>
  <c r="K69" i="6"/>
  <c r="P69" i="6" s="1"/>
  <c r="M68" i="6"/>
  <c r="K68" i="6"/>
  <c r="P68" i="6" s="1"/>
  <c r="P67" i="6"/>
  <c r="M67" i="6"/>
  <c r="K67" i="6"/>
  <c r="M66" i="6"/>
  <c r="K66" i="6"/>
  <c r="P66" i="6" s="1"/>
  <c r="M65" i="6"/>
  <c r="K65" i="6"/>
  <c r="P65" i="6" s="1"/>
  <c r="K64" i="6"/>
  <c r="P64" i="6" s="1"/>
  <c r="P63" i="6"/>
  <c r="M63" i="6"/>
  <c r="K63" i="6"/>
  <c r="K62" i="6"/>
  <c r="P62" i="6" s="1"/>
  <c r="K61" i="6"/>
  <c r="P61" i="6" s="1"/>
  <c r="M60" i="6"/>
  <c r="K60" i="6"/>
  <c r="P60" i="6" s="1"/>
  <c r="M59" i="6"/>
  <c r="K59" i="6"/>
  <c r="P59" i="6" s="1"/>
  <c r="M58" i="6"/>
  <c r="K58" i="6"/>
  <c r="P58" i="6" s="1"/>
  <c r="K57" i="6"/>
  <c r="P57" i="6" s="1"/>
  <c r="P56" i="6"/>
  <c r="K56" i="6"/>
  <c r="M56" i="6" s="1"/>
  <c r="P55" i="6"/>
  <c r="K55" i="6"/>
  <c r="M55" i="6" s="1"/>
  <c r="P54" i="6"/>
  <c r="M54" i="6"/>
  <c r="K54" i="6"/>
  <c r="K53" i="6"/>
  <c r="P53" i="6" s="1"/>
  <c r="P52" i="6"/>
  <c r="K52" i="6"/>
  <c r="M52" i="6" s="1"/>
  <c r="P51" i="6"/>
  <c r="K51" i="6"/>
  <c r="M51" i="6" s="1"/>
  <c r="P50" i="6"/>
  <c r="M50" i="6"/>
  <c r="K50" i="6"/>
  <c r="K49" i="6"/>
  <c r="P49" i="6" s="1"/>
  <c r="P48" i="6"/>
  <c r="K48" i="6"/>
  <c r="M48" i="6" s="1"/>
  <c r="P47" i="6"/>
  <c r="K47" i="6"/>
  <c r="M47" i="6" s="1"/>
  <c r="P46" i="6"/>
  <c r="M46" i="6"/>
  <c r="K46" i="6"/>
  <c r="K45" i="6"/>
  <c r="P45" i="6" s="1"/>
  <c r="P44" i="6"/>
  <c r="K44" i="6"/>
  <c r="M44" i="6" s="1"/>
  <c r="P43" i="6"/>
  <c r="K43" i="6"/>
  <c r="M43" i="6" s="1"/>
  <c r="P42" i="6"/>
  <c r="M42" i="6"/>
  <c r="K42" i="6"/>
  <c r="K41" i="6"/>
  <c r="P41" i="6" s="1"/>
  <c r="P40" i="6"/>
  <c r="K40" i="6"/>
  <c r="M40" i="6" s="1"/>
  <c r="P39" i="6"/>
  <c r="K39" i="6"/>
  <c r="M39" i="6" s="1"/>
  <c r="P38" i="6"/>
  <c r="M38" i="6"/>
  <c r="K38" i="6"/>
  <c r="K37" i="6"/>
  <c r="P37" i="6" s="1"/>
  <c r="P36" i="6"/>
  <c r="K36" i="6"/>
  <c r="M36" i="6" s="1"/>
  <c r="P35" i="6"/>
  <c r="K35" i="6"/>
  <c r="M35" i="6" s="1"/>
  <c r="P34" i="6"/>
  <c r="M34" i="6"/>
  <c r="K34" i="6"/>
  <c r="K33" i="6"/>
  <c r="P33" i="6" s="1"/>
  <c r="P32" i="6"/>
  <c r="K32" i="6"/>
  <c r="M32" i="6" s="1"/>
  <c r="P31" i="6"/>
  <c r="K31" i="6"/>
  <c r="M31" i="6" s="1"/>
  <c r="P30" i="6"/>
  <c r="M30" i="6"/>
  <c r="K30" i="6"/>
  <c r="K29" i="6"/>
  <c r="P29" i="6" s="1"/>
  <c r="P28" i="6"/>
  <c r="K28" i="6"/>
  <c r="M28" i="6" s="1"/>
  <c r="P27" i="6"/>
  <c r="K27" i="6"/>
  <c r="M27" i="6" s="1"/>
  <c r="P26" i="6"/>
  <c r="M26" i="6"/>
  <c r="K26" i="6"/>
  <c r="K25" i="6"/>
  <c r="P25" i="6" s="1"/>
  <c r="P24" i="6"/>
  <c r="K24" i="6"/>
  <c r="M24" i="6" s="1"/>
  <c r="P23" i="6"/>
  <c r="K23" i="6"/>
  <c r="M23" i="6" s="1"/>
  <c r="P22" i="6"/>
  <c r="M22" i="6"/>
  <c r="K22" i="6"/>
  <c r="K21" i="6"/>
  <c r="P21" i="6" s="1"/>
  <c r="P20" i="6"/>
  <c r="K20" i="6"/>
  <c r="M20" i="6" s="1"/>
  <c r="P19" i="6"/>
  <c r="K19" i="6"/>
  <c r="M19" i="6" s="1"/>
  <c r="P18" i="6"/>
  <c r="M18" i="6"/>
  <c r="K18" i="6"/>
  <c r="K17" i="6"/>
  <c r="P17" i="6" s="1"/>
  <c r="P16" i="6"/>
  <c r="K16" i="6"/>
  <c r="M16" i="6" s="1"/>
  <c r="P15" i="6"/>
  <c r="K15" i="6"/>
  <c r="M15" i="6" s="1"/>
  <c r="P14" i="6"/>
  <c r="M14" i="6"/>
  <c r="K14" i="6"/>
  <c r="K13" i="6"/>
  <c r="P13" i="6" s="1"/>
  <c r="P12" i="6"/>
  <c r="K12" i="6"/>
  <c r="M12" i="6" s="1"/>
  <c r="P11" i="6"/>
  <c r="K11" i="6"/>
  <c r="M11" i="6" s="1"/>
  <c r="P10" i="6"/>
  <c r="M10" i="6"/>
  <c r="K10" i="6"/>
  <c r="K9" i="6"/>
  <c r="P9" i="6" s="1"/>
  <c r="P8" i="6"/>
  <c r="K8" i="6"/>
  <c r="M8" i="6" s="1"/>
  <c r="K7" i="6"/>
  <c r="M7" i="6" s="1"/>
  <c r="Q42" i="5"/>
  <c r="M42" i="5"/>
  <c r="K42" i="5"/>
  <c r="K41" i="5"/>
  <c r="Q41" i="5" s="1"/>
  <c r="K40" i="5"/>
  <c r="K39" i="5"/>
  <c r="Q38" i="5"/>
  <c r="M38" i="5"/>
  <c r="K38" i="5"/>
  <c r="K37" i="5"/>
  <c r="Q37" i="5" s="1"/>
  <c r="K36" i="5"/>
  <c r="K35" i="5"/>
  <c r="Q34" i="5"/>
  <c r="M34" i="5"/>
  <c r="K34" i="5"/>
  <c r="K33" i="5"/>
  <c r="Q33" i="5" s="1"/>
  <c r="K32" i="5"/>
  <c r="K31" i="5"/>
  <c r="Q30" i="5"/>
  <c r="M30" i="5"/>
  <c r="K30" i="5"/>
  <c r="K29" i="5"/>
  <c r="Q29" i="5" s="1"/>
  <c r="K28" i="5"/>
  <c r="K27" i="5"/>
  <c r="Q26" i="5"/>
  <c r="M26" i="5"/>
  <c r="K26" i="5"/>
  <c r="K25" i="5"/>
  <c r="Q25" i="5" s="1"/>
  <c r="K24" i="5"/>
  <c r="K23" i="5"/>
  <c r="Q22" i="5"/>
  <c r="M22" i="5"/>
  <c r="K22" i="5"/>
  <c r="K21" i="5"/>
  <c r="Q21" i="5" s="1"/>
  <c r="K20" i="5"/>
  <c r="K19" i="5"/>
  <c r="Q18" i="5"/>
  <c r="M18" i="5"/>
  <c r="K18" i="5"/>
  <c r="K17" i="5"/>
  <c r="Q17" i="5" s="1"/>
  <c r="K16" i="5"/>
  <c r="K15" i="5"/>
  <c r="Q14" i="5"/>
  <c r="M14" i="5"/>
  <c r="K14" i="5"/>
  <c r="K13" i="5"/>
  <c r="Q13" i="5" s="1"/>
  <c r="K12" i="5"/>
  <c r="K11" i="5"/>
  <c r="Q10" i="5"/>
  <c r="M10" i="5"/>
  <c r="K10" i="5"/>
  <c r="K9" i="5"/>
  <c r="Q9" i="5" s="1"/>
  <c r="K8" i="5"/>
  <c r="Q448" i="4"/>
  <c r="M448" i="4"/>
  <c r="K448" i="4"/>
  <c r="Q447" i="4"/>
  <c r="M447" i="4"/>
  <c r="K447" i="4"/>
  <c r="Q446" i="4"/>
  <c r="M446" i="4"/>
  <c r="K446" i="4"/>
  <c r="K445" i="4"/>
  <c r="Q444" i="4"/>
  <c r="M444" i="4"/>
  <c r="K444" i="4"/>
  <c r="Q443" i="4"/>
  <c r="M443" i="4"/>
  <c r="K443" i="4"/>
  <c r="Q442" i="4"/>
  <c r="M442" i="4"/>
  <c r="K442" i="4"/>
  <c r="M441" i="4"/>
  <c r="K441" i="4"/>
  <c r="Q441" i="4" s="1"/>
  <c r="Q440" i="4"/>
  <c r="M440" i="4"/>
  <c r="K440" i="4"/>
  <c r="Q439" i="4"/>
  <c r="M439" i="4"/>
  <c r="K439" i="4"/>
  <c r="Q438" i="4"/>
  <c r="M438" i="4"/>
  <c r="K438" i="4"/>
  <c r="M437" i="4"/>
  <c r="K437" i="4"/>
  <c r="Q437" i="4" s="1"/>
  <c r="Q436" i="4"/>
  <c r="M436" i="4"/>
  <c r="K436" i="4"/>
  <c r="Q435" i="4"/>
  <c r="M435" i="4"/>
  <c r="K435" i="4"/>
  <c r="Q434" i="4"/>
  <c r="M434" i="4"/>
  <c r="K434" i="4"/>
  <c r="K433" i="4"/>
  <c r="Q433" i="4" s="1"/>
  <c r="Q432" i="4"/>
  <c r="M432" i="4"/>
  <c r="K432" i="4"/>
  <c r="Q431" i="4"/>
  <c r="M431" i="4"/>
  <c r="K431" i="4"/>
  <c r="Q430" i="4"/>
  <c r="M430" i="4"/>
  <c r="K430" i="4"/>
  <c r="M429" i="4"/>
  <c r="K429" i="4"/>
  <c r="Q429" i="4" s="1"/>
  <c r="Q428" i="4"/>
  <c r="M428" i="4"/>
  <c r="K428" i="4"/>
  <c r="Q427" i="4"/>
  <c r="M427" i="4"/>
  <c r="K427" i="4"/>
  <c r="Q426" i="4"/>
  <c r="M426" i="4"/>
  <c r="K426" i="4"/>
  <c r="M425" i="4"/>
  <c r="K425" i="4"/>
  <c r="Q425" i="4" s="1"/>
  <c r="Q424" i="4"/>
  <c r="M424" i="4"/>
  <c r="K424" i="4"/>
  <c r="Q423" i="4"/>
  <c r="M423" i="4"/>
  <c r="K423" i="4"/>
  <c r="Q422" i="4"/>
  <c r="M422" i="4"/>
  <c r="K422" i="4"/>
  <c r="K421" i="4"/>
  <c r="Q420" i="4"/>
  <c r="M420" i="4"/>
  <c r="K420" i="4"/>
  <c r="Q419" i="4"/>
  <c r="M419" i="4"/>
  <c r="K419" i="4"/>
  <c r="Q418" i="4"/>
  <c r="M418" i="4"/>
  <c r="K418" i="4"/>
  <c r="M417" i="4"/>
  <c r="K417" i="4"/>
  <c r="Q417" i="4" s="1"/>
  <c r="Q416" i="4"/>
  <c r="M416" i="4"/>
  <c r="K416" i="4"/>
  <c r="Q415" i="4"/>
  <c r="M415" i="4"/>
  <c r="K415" i="4"/>
  <c r="Q414" i="4"/>
  <c r="M414" i="4"/>
  <c r="K414" i="4"/>
  <c r="K413" i="4"/>
  <c r="Q413" i="4" s="1"/>
  <c r="Q412" i="4"/>
  <c r="M412" i="4"/>
  <c r="K412" i="4"/>
  <c r="K411" i="4"/>
  <c r="M411" i="4" s="1"/>
  <c r="K410" i="4"/>
  <c r="K409" i="4"/>
  <c r="Q408" i="4"/>
  <c r="M408" i="4"/>
  <c r="K408" i="4"/>
  <c r="K407" i="4"/>
  <c r="K406" i="4"/>
  <c r="K405" i="4"/>
  <c r="Q404" i="4"/>
  <c r="M404" i="4"/>
  <c r="K404" i="4"/>
  <c r="K403" i="4"/>
  <c r="K402" i="4"/>
  <c r="K401" i="4"/>
  <c r="Q400" i="4"/>
  <c r="M400" i="4"/>
  <c r="K400" i="4"/>
  <c r="K399" i="4"/>
  <c r="K398" i="4"/>
  <c r="K397" i="4"/>
  <c r="Q396" i="4"/>
  <c r="M396" i="4"/>
  <c r="K396" i="4"/>
  <c r="K395" i="4"/>
  <c r="K394" i="4"/>
  <c r="K393" i="4"/>
  <c r="Q392" i="4"/>
  <c r="M392" i="4"/>
  <c r="K392" i="4"/>
  <c r="K391" i="4"/>
  <c r="K390" i="4"/>
  <c r="K389" i="4"/>
  <c r="Q388" i="4"/>
  <c r="M388" i="4"/>
  <c r="K388" i="4"/>
  <c r="K387" i="4"/>
  <c r="K386" i="4"/>
  <c r="K385" i="4"/>
  <c r="Q384" i="4"/>
  <c r="M384" i="4"/>
  <c r="K384" i="4"/>
  <c r="K383" i="4"/>
  <c r="K382" i="4"/>
  <c r="K381" i="4"/>
  <c r="Q380" i="4"/>
  <c r="M380" i="4"/>
  <c r="K380" i="4"/>
  <c r="K379" i="4"/>
  <c r="K378" i="4"/>
  <c r="K377" i="4"/>
  <c r="Q376" i="4"/>
  <c r="M376" i="4"/>
  <c r="K376" i="4"/>
  <c r="K375" i="4"/>
  <c r="M375" i="4" s="1"/>
  <c r="Q374" i="4"/>
  <c r="K374" i="4"/>
  <c r="M374" i="4" s="1"/>
  <c r="Q373" i="4"/>
  <c r="K373" i="4"/>
  <c r="M373" i="4" s="1"/>
  <c r="Q372" i="4"/>
  <c r="M372" i="4"/>
  <c r="K372" i="4"/>
  <c r="K371" i="4"/>
  <c r="Q371" i="4" s="1"/>
  <c r="Q370" i="4"/>
  <c r="K370" i="4"/>
  <c r="M370" i="4" s="1"/>
  <c r="Q369" i="4"/>
  <c r="K369" i="4"/>
  <c r="M369" i="4" s="1"/>
  <c r="Q368" i="4"/>
  <c r="M368" i="4"/>
  <c r="K368" i="4"/>
  <c r="K367" i="4"/>
  <c r="Q367" i="4" s="1"/>
  <c r="Q366" i="4"/>
  <c r="K366" i="4"/>
  <c r="M366" i="4" s="1"/>
  <c r="Q365" i="4"/>
  <c r="K365" i="4"/>
  <c r="M365" i="4" s="1"/>
  <c r="Q364" i="4"/>
  <c r="M364" i="4"/>
  <c r="K364" i="4"/>
  <c r="K363" i="4"/>
  <c r="Q363" i="4" s="1"/>
  <c r="Q362" i="4"/>
  <c r="K362" i="4"/>
  <c r="M362" i="4" s="1"/>
  <c r="Q361" i="4"/>
  <c r="K361" i="4"/>
  <c r="M361" i="4" s="1"/>
  <c r="Q360" i="4"/>
  <c r="M360" i="4"/>
  <c r="K360" i="4"/>
  <c r="K359" i="4"/>
  <c r="Q359" i="4" s="1"/>
  <c r="Q358" i="4"/>
  <c r="K358" i="4"/>
  <c r="M358" i="4" s="1"/>
  <c r="Q357" i="4"/>
  <c r="K357" i="4"/>
  <c r="M357" i="4" s="1"/>
  <c r="Q356" i="4"/>
  <c r="M356" i="4"/>
  <c r="K356" i="4"/>
  <c r="K355" i="4"/>
  <c r="Q355" i="4" s="1"/>
  <c r="Q354" i="4"/>
  <c r="K354" i="4"/>
  <c r="M354" i="4" s="1"/>
  <c r="Q353" i="4"/>
  <c r="K353" i="4"/>
  <c r="M353" i="4" s="1"/>
  <c r="Q352" i="4"/>
  <c r="M352" i="4"/>
  <c r="K352" i="4"/>
  <c r="K351" i="4"/>
  <c r="Q351" i="4" s="1"/>
  <c r="Q350" i="4"/>
  <c r="K350" i="4"/>
  <c r="M350" i="4" s="1"/>
  <c r="Q349" i="4"/>
  <c r="K349" i="4"/>
  <c r="M349" i="4" s="1"/>
  <c r="Q348" i="4"/>
  <c r="M348" i="4"/>
  <c r="K348" i="4"/>
  <c r="K347" i="4"/>
  <c r="Q347" i="4" s="1"/>
  <c r="Q346" i="4"/>
  <c r="K346" i="4"/>
  <c r="M346" i="4" s="1"/>
  <c r="Q345" i="4"/>
  <c r="K345" i="4"/>
  <c r="M345" i="4" s="1"/>
  <c r="Q344" i="4"/>
  <c r="M344" i="4"/>
  <c r="K344" i="4"/>
  <c r="K343" i="4"/>
  <c r="Q343" i="4" s="1"/>
  <c r="Q342" i="4"/>
  <c r="K342" i="4"/>
  <c r="M342" i="4" s="1"/>
  <c r="Q341" i="4"/>
  <c r="K341" i="4"/>
  <c r="M341" i="4" s="1"/>
  <c r="Q340" i="4"/>
  <c r="M340" i="4"/>
  <c r="K340" i="4"/>
  <c r="K339" i="4"/>
  <c r="Q339" i="4" s="1"/>
  <c r="Q338" i="4"/>
  <c r="K338" i="4"/>
  <c r="M338" i="4" s="1"/>
  <c r="K337" i="4"/>
  <c r="K336" i="4"/>
  <c r="M335" i="4"/>
  <c r="K335" i="4"/>
  <c r="Q335" i="4" s="1"/>
  <c r="Q334" i="4"/>
  <c r="M334" i="4"/>
  <c r="K334" i="4"/>
  <c r="Q333" i="4"/>
  <c r="M333" i="4"/>
  <c r="K333" i="4"/>
  <c r="Q332" i="4"/>
  <c r="M332" i="4"/>
  <c r="K332" i="4"/>
  <c r="M331" i="4"/>
  <c r="K331" i="4"/>
  <c r="Q331" i="4" s="1"/>
  <c r="Q330" i="4"/>
  <c r="M330" i="4"/>
  <c r="K330" i="4"/>
  <c r="Q329" i="4"/>
  <c r="M329" i="4"/>
  <c r="K329" i="4"/>
  <c r="Q328" i="4"/>
  <c r="M328" i="4"/>
  <c r="K328" i="4"/>
  <c r="K327" i="4"/>
  <c r="Q326" i="4"/>
  <c r="M326" i="4"/>
  <c r="K326" i="4"/>
  <c r="Q325" i="4"/>
  <c r="M325" i="4"/>
  <c r="K325" i="4"/>
  <c r="Q324" i="4"/>
  <c r="M324" i="4"/>
  <c r="K324" i="4"/>
  <c r="M323" i="4"/>
  <c r="K323" i="4"/>
  <c r="Q323" i="4" s="1"/>
  <c r="Q322" i="4"/>
  <c r="M322" i="4"/>
  <c r="K322" i="4"/>
  <c r="Q321" i="4"/>
  <c r="M321" i="4"/>
  <c r="K321" i="4"/>
  <c r="Q320" i="4"/>
  <c r="M320" i="4"/>
  <c r="K320" i="4"/>
  <c r="K319" i="4"/>
  <c r="Q319" i="4" s="1"/>
  <c r="Q318" i="4"/>
  <c r="M318" i="4"/>
  <c r="K318" i="4"/>
  <c r="Q317" i="4"/>
  <c r="M317" i="4"/>
  <c r="K317" i="4"/>
  <c r="Q316" i="4"/>
  <c r="M316" i="4"/>
  <c r="K316" i="4"/>
  <c r="M315" i="4"/>
  <c r="K315" i="4"/>
  <c r="Q315" i="4" s="1"/>
  <c r="Q314" i="4"/>
  <c r="M314" i="4"/>
  <c r="K314" i="4"/>
  <c r="Q313" i="4"/>
  <c r="M313" i="4"/>
  <c r="K313" i="4"/>
  <c r="Q312" i="4"/>
  <c r="M312" i="4"/>
  <c r="K312" i="4"/>
  <c r="M311" i="4"/>
  <c r="K311" i="4"/>
  <c r="Q311" i="4" s="1"/>
  <c r="Q310" i="4"/>
  <c r="M310" i="4"/>
  <c r="K310" i="4"/>
  <c r="Q309" i="4"/>
  <c r="M309" i="4"/>
  <c r="K309" i="4"/>
  <c r="Q308" i="4"/>
  <c r="M308" i="4"/>
  <c r="K308" i="4"/>
  <c r="K307" i="4"/>
  <c r="Q307" i="4" s="1"/>
  <c r="Q306" i="4"/>
  <c r="M306" i="4"/>
  <c r="K306" i="4"/>
  <c r="Q305" i="4"/>
  <c r="M305" i="4"/>
  <c r="K305" i="4"/>
  <c r="Q304" i="4"/>
  <c r="M304" i="4"/>
  <c r="K304" i="4"/>
  <c r="K303" i="4"/>
  <c r="Q302" i="4"/>
  <c r="M302" i="4"/>
  <c r="K302" i="4"/>
  <c r="Q301" i="4"/>
  <c r="M301" i="4"/>
  <c r="K301" i="4"/>
  <c r="Q300" i="4"/>
  <c r="M300" i="4"/>
  <c r="K300" i="4"/>
  <c r="M299" i="4"/>
  <c r="K299" i="4"/>
  <c r="Q299" i="4" s="1"/>
  <c r="Q298" i="4"/>
  <c r="M298" i="4"/>
  <c r="K298" i="4"/>
  <c r="Q297" i="4"/>
  <c r="M297" i="4"/>
  <c r="K297" i="4"/>
  <c r="Q296" i="4"/>
  <c r="M296" i="4"/>
  <c r="K296" i="4"/>
  <c r="M295" i="4"/>
  <c r="K295" i="4"/>
  <c r="Q295" i="4" s="1"/>
  <c r="Q294" i="4"/>
  <c r="M294" i="4"/>
  <c r="K294" i="4"/>
  <c r="Q293" i="4"/>
  <c r="M293" i="4"/>
  <c r="K293" i="4"/>
  <c r="Q292" i="4"/>
  <c r="M292" i="4"/>
  <c r="K292" i="4"/>
  <c r="K291" i="4"/>
  <c r="Q291" i="4" s="1"/>
  <c r="Q290" i="4"/>
  <c r="M290" i="4"/>
  <c r="K290" i="4"/>
  <c r="Q289" i="4"/>
  <c r="M289" i="4"/>
  <c r="K289" i="4"/>
  <c r="Q288" i="4"/>
  <c r="M288" i="4"/>
  <c r="K288" i="4"/>
  <c r="M287" i="4"/>
  <c r="K287" i="4"/>
  <c r="Q287" i="4" s="1"/>
  <c r="Q286" i="4"/>
  <c r="M286" i="4"/>
  <c r="K286" i="4"/>
  <c r="Q285" i="4"/>
  <c r="M285" i="4"/>
  <c r="K285" i="4"/>
  <c r="Q284" i="4"/>
  <c r="M284" i="4"/>
  <c r="K284" i="4"/>
  <c r="K283" i="4"/>
  <c r="Q283" i="4" s="1"/>
  <c r="Q282" i="4"/>
  <c r="M282" i="4"/>
  <c r="K282" i="4"/>
  <c r="Q281" i="4"/>
  <c r="M281" i="4"/>
  <c r="K281" i="4"/>
  <c r="Q280" i="4"/>
  <c r="M280" i="4"/>
  <c r="K280" i="4"/>
  <c r="K279" i="4"/>
  <c r="Q278" i="4"/>
  <c r="M278" i="4"/>
  <c r="K278" i="4"/>
  <c r="Q277" i="4"/>
  <c r="M277" i="4"/>
  <c r="K277" i="4"/>
  <c r="Q276" i="4"/>
  <c r="M276" i="4"/>
  <c r="K276" i="4"/>
  <c r="M275" i="4"/>
  <c r="K275" i="4"/>
  <c r="Q275" i="4" s="1"/>
  <c r="Q274" i="4"/>
  <c r="M274" i="4"/>
  <c r="K274" i="4"/>
  <c r="Q273" i="4"/>
  <c r="M273" i="4"/>
  <c r="K273" i="4"/>
  <c r="Q272" i="4"/>
  <c r="M272" i="4"/>
  <c r="K272" i="4"/>
  <c r="K271" i="4"/>
  <c r="Q271" i="4" s="1"/>
  <c r="Q270" i="4"/>
  <c r="M270" i="4"/>
  <c r="K270" i="4"/>
  <c r="Q269" i="4"/>
  <c r="M269" i="4"/>
  <c r="K269" i="4"/>
  <c r="Q268" i="4"/>
  <c r="M268" i="4"/>
  <c r="K268" i="4"/>
  <c r="M267" i="4"/>
  <c r="K267" i="4"/>
  <c r="Q267" i="4" s="1"/>
  <c r="Q266" i="4"/>
  <c r="M266" i="4"/>
  <c r="K266" i="4"/>
  <c r="Q265" i="4"/>
  <c r="M265" i="4"/>
  <c r="K265" i="4"/>
  <c r="Q264" i="4"/>
  <c r="M264" i="4"/>
  <c r="K264" i="4"/>
  <c r="M263" i="4"/>
  <c r="K263" i="4"/>
  <c r="Q263" i="4" s="1"/>
  <c r="Q262" i="4"/>
  <c r="M262" i="4"/>
  <c r="K262" i="4"/>
  <c r="Q261" i="4"/>
  <c r="M261" i="4"/>
  <c r="K261" i="4"/>
  <c r="Q260" i="4"/>
  <c r="M260" i="4"/>
  <c r="K260" i="4"/>
  <c r="M259" i="4"/>
  <c r="K259" i="4"/>
  <c r="Q259" i="4" s="1"/>
  <c r="Q258" i="4"/>
  <c r="M258" i="4"/>
  <c r="K258" i="4"/>
  <c r="Q257" i="4"/>
  <c r="M257" i="4"/>
  <c r="K257" i="4"/>
  <c r="Q256" i="4"/>
  <c r="M256" i="4"/>
  <c r="K256" i="4"/>
  <c r="K255" i="4"/>
  <c r="Q254" i="4"/>
  <c r="M254" i="4"/>
  <c r="K254" i="4"/>
  <c r="Q253" i="4"/>
  <c r="M253" i="4"/>
  <c r="K253" i="4"/>
  <c r="Q252" i="4"/>
  <c r="M252" i="4"/>
  <c r="K252" i="4"/>
  <c r="M251" i="4"/>
  <c r="K251" i="4"/>
  <c r="Q251" i="4" s="1"/>
  <c r="Q250" i="4"/>
  <c r="M250" i="4"/>
  <c r="K250" i="4"/>
  <c r="Q249" i="4"/>
  <c r="M249" i="4"/>
  <c r="K249" i="4"/>
  <c r="Q248" i="4"/>
  <c r="M248" i="4"/>
  <c r="K248" i="4"/>
  <c r="M247" i="4"/>
  <c r="K247" i="4"/>
  <c r="Q247" i="4" s="1"/>
  <c r="Q246" i="4"/>
  <c r="K246" i="4"/>
  <c r="M246" i="4" s="1"/>
  <c r="M245" i="4"/>
  <c r="K245" i="4"/>
  <c r="K244" i="4"/>
  <c r="Q244" i="4" s="1"/>
  <c r="K243" i="4"/>
  <c r="Q242" i="4"/>
  <c r="M242" i="4"/>
  <c r="K242" i="4"/>
  <c r="M241" i="4"/>
  <c r="K241" i="4"/>
  <c r="Q241" i="4" s="1"/>
  <c r="K240" i="4"/>
  <c r="K239" i="4"/>
  <c r="Q238" i="4"/>
  <c r="M238" i="4"/>
  <c r="K238" i="4"/>
  <c r="K237" i="4"/>
  <c r="M236" i="4"/>
  <c r="K236" i="4"/>
  <c r="Q236" i="4" s="1"/>
  <c r="K235" i="4"/>
  <c r="Q234" i="4"/>
  <c r="M234" i="4"/>
  <c r="K234" i="4"/>
  <c r="M233" i="4"/>
  <c r="K233" i="4"/>
  <c r="Q233" i="4" s="1"/>
  <c r="K232" i="4"/>
  <c r="Q232" i="4" s="1"/>
  <c r="K231" i="4"/>
  <c r="Q230" i="4"/>
  <c r="M230" i="4"/>
  <c r="K230" i="4"/>
  <c r="M229" i="4"/>
  <c r="K229" i="4"/>
  <c r="Q229" i="4" s="1"/>
  <c r="K228" i="4"/>
  <c r="K227" i="4"/>
  <c r="Q226" i="4"/>
  <c r="M226" i="4"/>
  <c r="K226" i="4"/>
  <c r="K225" i="4"/>
  <c r="M224" i="4"/>
  <c r="K224" i="4"/>
  <c r="Q224" i="4" s="1"/>
  <c r="M223" i="4"/>
  <c r="K223" i="4"/>
  <c r="Q223" i="4" s="1"/>
  <c r="Q222" i="4"/>
  <c r="M222" i="4"/>
  <c r="K222" i="4"/>
  <c r="M221" i="4"/>
  <c r="K221" i="4"/>
  <c r="Q221" i="4" s="1"/>
  <c r="M220" i="4"/>
  <c r="K220" i="4"/>
  <c r="Q220" i="4" s="1"/>
  <c r="M219" i="4"/>
  <c r="K219" i="4"/>
  <c r="Q219" i="4" s="1"/>
  <c r="Q218" i="4"/>
  <c r="M218" i="4"/>
  <c r="K218" i="4"/>
  <c r="K217" i="4"/>
  <c r="M216" i="4"/>
  <c r="K216" i="4"/>
  <c r="Q216" i="4" s="1"/>
  <c r="K215" i="4"/>
  <c r="Q215" i="4" s="1"/>
  <c r="Q214" i="4"/>
  <c r="M214" i="4"/>
  <c r="K214" i="4"/>
  <c r="K213" i="4"/>
  <c r="Q213" i="4" s="1"/>
  <c r="M212" i="4"/>
  <c r="K212" i="4"/>
  <c r="Q212" i="4" s="1"/>
  <c r="M211" i="4"/>
  <c r="K211" i="4"/>
  <c r="Q211" i="4" s="1"/>
  <c r="Q210" i="4"/>
  <c r="M210" i="4"/>
  <c r="K210" i="4"/>
  <c r="K209" i="4"/>
  <c r="M208" i="4"/>
  <c r="K208" i="4"/>
  <c r="Q208" i="4" s="1"/>
  <c r="K207" i="4"/>
  <c r="M207" i="4" s="1"/>
  <c r="K206" i="4"/>
  <c r="K205" i="4"/>
  <c r="Q204" i="4"/>
  <c r="K204" i="4"/>
  <c r="M204" i="4" s="1"/>
  <c r="Q203" i="4"/>
  <c r="K203" i="4"/>
  <c r="M203" i="4" s="1"/>
  <c r="Q202" i="4"/>
  <c r="M202" i="4"/>
  <c r="K202" i="4"/>
  <c r="K201" i="4"/>
  <c r="Q200" i="4"/>
  <c r="K200" i="4"/>
  <c r="M200" i="4" s="1"/>
  <c r="Q199" i="4"/>
  <c r="K199" i="4"/>
  <c r="M199" i="4" s="1"/>
  <c r="K198" i="4"/>
  <c r="Q198" i="4" s="1"/>
  <c r="K197" i="4"/>
  <c r="K196" i="4"/>
  <c r="M196" i="4" s="1"/>
  <c r="K195" i="4"/>
  <c r="M195" i="4" s="1"/>
  <c r="K194" i="4"/>
  <c r="K193" i="4"/>
  <c r="Q192" i="4"/>
  <c r="K192" i="4"/>
  <c r="M192" i="4" s="1"/>
  <c r="Q191" i="4"/>
  <c r="K191" i="4"/>
  <c r="M191" i="4" s="1"/>
  <c r="Q190" i="4"/>
  <c r="M190" i="4"/>
  <c r="K190" i="4"/>
  <c r="K189" i="4"/>
  <c r="K188" i="4"/>
  <c r="M188" i="4" s="1"/>
  <c r="Q187" i="4"/>
  <c r="K187" i="4"/>
  <c r="M187" i="4" s="1"/>
  <c r="K186" i="4"/>
  <c r="Q186" i="4" s="1"/>
  <c r="K185" i="4"/>
  <c r="K184" i="4"/>
  <c r="M184" i="4" s="1"/>
  <c r="K183" i="4"/>
  <c r="M183" i="4" s="1"/>
  <c r="K182" i="4"/>
  <c r="K181" i="4"/>
  <c r="Q180" i="4"/>
  <c r="K180" i="4"/>
  <c r="M180" i="4" s="1"/>
  <c r="Q179" i="4"/>
  <c r="K179" i="4"/>
  <c r="M179" i="4" s="1"/>
  <c r="Q178" i="4"/>
  <c r="M178" i="4"/>
  <c r="K178" i="4"/>
  <c r="K177" i="4"/>
  <c r="K176" i="4"/>
  <c r="M176" i="4" s="1"/>
  <c r="Q175" i="4"/>
  <c r="K175" i="4"/>
  <c r="M175" i="4" s="1"/>
  <c r="K174" i="4"/>
  <c r="Q174" i="4" s="1"/>
  <c r="K173" i="4"/>
  <c r="K172" i="4"/>
  <c r="M172" i="4" s="1"/>
  <c r="K171" i="4"/>
  <c r="M171" i="4" s="1"/>
  <c r="K170" i="4"/>
  <c r="K169" i="4"/>
  <c r="Q168" i="4"/>
  <c r="K168" i="4"/>
  <c r="M168" i="4" s="1"/>
  <c r="Q167" i="4"/>
  <c r="K167" i="4"/>
  <c r="M167" i="4" s="1"/>
  <c r="Q166" i="4"/>
  <c r="M166" i="4"/>
  <c r="K166" i="4"/>
  <c r="K165" i="4"/>
  <c r="K164" i="4"/>
  <c r="M164" i="4" s="1"/>
  <c r="Q163" i="4"/>
  <c r="K163" i="4"/>
  <c r="M163" i="4" s="1"/>
  <c r="K162" i="4"/>
  <c r="Q162" i="4" s="1"/>
  <c r="K161" i="4"/>
  <c r="K160" i="4"/>
  <c r="M160" i="4" s="1"/>
  <c r="K159" i="4"/>
  <c r="M159" i="4" s="1"/>
  <c r="K158" i="4"/>
  <c r="K157" i="4"/>
  <c r="Q156" i="4"/>
  <c r="K156" i="4"/>
  <c r="M156" i="4" s="1"/>
  <c r="Q155" i="4"/>
  <c r="K155" i="4"/>
  <c r="M155" i="4" s="1"/>
  <c r="Q154" i="4"/>
  <c r="M154" i="4"/>
  <c r="K154" i="4"/>
  <c r="K153" i="4"/>
  <c r="K152" i="4"/>
  <c r="M152" i="4" s="1"/>
  <c r="Q151" i="4"/>
  <c r="K151" i="4"/>
  <c r="M151" i="4" s="1"/>
  <c r="K150" i="4"/>
  <c r="Q150" i="4" s="1"/>
  <c r="K149" i="4"/>
  <c r="K148" i="4"/>
  <c r="M148" i="4" s="1"/>
  <c r="K147" i="4"/>
  <c r="M147" i="4" s="1"/>
  <c r="K146" i="4"/>
  <c r="K145" i="4"/>
  <c r="Q144" i="4"/>
  <c r="K144" i="4"/>
  <c r="M144" i="4" s="1"/>
  <c r="Q143" i="4"/>
  <c r="K143" i="4"/>
  <c r="M143" i="4" s="1"/>
  <c r="Q142" i="4"/>
  <c r="M142" i="4"/>
  <c r="K142" i="4"/>
  <c r="K141" i="4"/>
  <c r="K140" i="4"/>
  <c r="M140" i="4" s="1"/>
  <c r="Q139" i="4"/>
  <c r="K139" i="4"/>
  <c r="M139" i="4" s="1"/>
  <c r="K138" i="4"/>
  <c r="Q138" i="4" s="1"/>
  <c r="K137" i="4"/>
  <c r="K136" i="4"/>
  <c r="M136" i="4" s="1"/>
  <c r="K135" i="4"/>
  <c r="M135" i="4" s="1"/>
  <c r="K134" i="4"/>
  <c r="K133" i="4"/>
  <c r="Q132" i="4"/>
  <c r="K132" i="4"/>
  <c r="M132" i="4" s="1"/>
  <c r="Q131" i="4"/>
  <c r="K131" i="4"/>
  <c r="M131" i="4" s="1"/>
  <c r="Q130" i="4"/>
  <c r="M130" i="4"/>
  <c r="K130" i="4"/>
  <c r="K129" i="4"/>
  <c r="K128" i="4"/>
  <c r="Q127" i="4"/>
  <c r="M127" i="4"/>
  <c r="K127" i="4"/>
  <c r="K126" i="4"/>
  <c r="Q125" i="4"/>
  <c r="K125" i="4"/>
  <c r="M125" i="4" s="1"/>
  <c r="K124" i="4"/>
  <c r="Q123" i="4"/>
  <c r="M123" i="4"/>
  <c r="K123" i="4"/>
  <c r="K122" i="4"/>
  <c r="Q121" i="4"/>
  <c r="K121" i="4"/>
  <c r="M121" i="4" s="1"/>
  <c r="K120" i="4"/>
  <c r="Q119" i="4"/>
  <c r="M119" i="4"/>
  <c r="K119" i="4"/>
  <c r="K118" i="4"/>
  <c r="Q117" i="4"/>
  <c r="K117" i="4"/>
  <c r="M117" i="4" s="1"/>
  <c r="K116" i="4"/>
  <c r="Q115" i="4"/>
  <c r="M115" i="4"/>
  <c r="K115" i="4"/>
  <c r="K114" i="4"/>
  <c r="Q113" i="4"/>
  <c r="K113" i="4"/>
  <c r="M113" i="4" s="1"/>
  <c r="K112" i="4"/>
  <c r="Q111" i="4"/>
  <c r="M111" i="4"/>
  <c r="K111" i="4"/>
  <c r="K110" i="4"/>
  <c r="Q109" i="4"/>
  <c r="K109" i="4"/>
  <c r="M109" i="4" s="1"/>
  <c r="K108" i="4"/>
  <c r="Q107" i="4"/>
  <c r="M107" i="4"/>
  <c r="K107" i="4"/>
  <c r="K106" i="4"/>
  <c r="Q105" i="4"/>
  <c r="K105" i="4"/>
  <c r="M105" i="4" s="1"/>
  <c r="K104" i="4"/>
  <c r="Q103" i="4"/>
  <c r="M103" i="4"/>
  <c r="K103" i="4"/>
  <c r="K102" i="4"/>
  <c r="Q101" i="4"/>
  <c r="K101" i="4"/>
  <c r="M101" i="4" s="1"/>
  <c r="K100" i="4"/>
  <c r="Q99" i="4"/>
  <c r="M99" i="4"/>
  <c r="K99" i="4"/>
  <c r="K98" i="4"/>
  <c r="Q97" i="4"/>
  <c r="K97" i="4"/>
  <c r="M97" i="4" s="1"/>
  <c r="K96" i="4"/>
  <c r="Q95" i="4"/>
  <c r="M95" i="4"/>
  <c r="K95" i="4"/>
  <c r="K94" i="4"/>
  <c r="Q93" i="4"/>
  <c r="K93" i="4"/>
  <c r="M93" i="4" s="1"/>
  <c r="K92" i="4"/>
  <c r="Q91" i="4"/>
  <c r="M91" i="4"/>
  <c r="K91" i="4"/>
  <c r="K90" i="4"/>
  <c r="Q89" i="4"/>
  <c r="K89" i="4"/>
  <c r="M89" i="4" s="1"/>
  <c r="K88" i="4"/>
  <c r="Q87" i="4"/>
  <c r="M87" i="4"/>
  <c r="K87" i="4"/>
  <c r="K86" i="4"/>
  <c r="Q85" i="4"/>
  <c r="K85" i="4"/>
  <c r="M85" i="4" s="1"/>
  <c r="K84" i="4"/>
  <c r="Q83" i="4"/>
  <c r="M83" i="4"/>
  <c r="K83" i="4"/>
  <c r="K82" i="4"/>
  <c r="Q81" i="4"/>
  <c r="K81" i="4"/>
  <c r="M81" i="4" s="1"/>
  <c r="K80" i="4"/>
  <c r="Q79" i="4"/>
  <c r="M79" i="4"/>
  <c r="K79" i="4"/>
  <c r="K78" i="4"/>
  <c r="Q77" i="4"/>
  <c r="K77" i="4"/>
  <c r="M77" i="4" s="1"/>
  <c r="K76" i="4"/>
  <c r="Q75" i="4"/>
  <c r="M75" i="4"/>
  <c r="K75" i="4"/>
  <c r="K74" i="4"/>
  <c r="Q73" i="4"/>
  <c r="K73" i="4"/>
  <c r="M73" i="4" s="1"/>
  <c r="K72" i="4"/>
  <c r="Q71" i="4"/>
  <c r="M71" i="4"/>
  <c r="K71" i="4"/>
  <c r="K70" i="4"/>
  <c r="M70" i="4" s="1"/>
  <c r="Q69" i="4"/>
  <c r="M69" i="4"/>
  <c r="K69" i="4"/>
  <c r="M68" i="4"/>
  <c r="K68" i="4"/>
  <c r="K67" i="4"/>
  <c r="Q67" i="4" s="1"/>
  <c r="K66" i="4"/>
  <c r="Q66" i="4" s="1"/>
  <c r="K65" i="4"/>
  <c r="Q65" i="4" s="1"/>
  <c r="M64" i="4"/>
  <c r="K64" i="4"/>
  <c r="Q64" i="4" s="1"/>
  <c r="M63" i="4"/>
  <c r="K63" i="4"/>
  <c r="Q63" i="4" s="1"/>
  <c r="K62" i="4"/>
  <c r="Q62" i="4" s="1"/>
  <c r="K61" i="4"/>
  <c r="Q61" i="4" s="1"/>
  <c r="M60" i="4"/>
  <c r="K60" i="4"/>
  <c r="Q60" i="4" s="1"/>
  <c r="M59" i="4"/>
  <c r="K59" i="4"/>
  <c r="Q59" i="4" s="1"/>
  <c r="K58" i="4"/>
  <c r="Q58" i="4" s="1"/>
  <c r="K57" i="4"/>
  <c r="Q57" i="4" s="1"/>
  <c r="M56" i="4"/>
  <c r="K56" i="4"/>
  <c r="Q56" i="4" s="1"/>
  <c r="M55" i="4"/>
  <c r="K55" i="4"/>
  <c r="Q55" i="4" s="1"/>
  <c r="K54" i="4"/>
  <c r="Q54" i="4" s="1"/>
  <c r="K53" i="4"/>
  <c r="Q53" i="4" s="1"/>
  <c r="M52" i="4"/>
  <c r="K52" i="4"/>
  <c r="Q52" i="4" s="1"/>
  <c r="M51" i="4"/>
  <c r="K51" i="4"/>
  <c r="Q51" i="4" s="1"/>
  <c r="K50" i="4"/>
  <c r="Q50" i="4" s="1"/>
  <c r="M49" i="4"/>
  <c r="K49" i="4"/>
  <c r="Q49" i="4" s="1"/>
  <c r="M48" i="4"/>
  <c r="K48" i="4"/>
  <c r="Q48" i="4" s="1"/>
  <c r="K47" i="4"/>
  <c r="Q47" i="4" s="1"/>
  <c r="K46" i="4"/>
  <c r="Q46" i="4" s="1"/>
  <c r="M45" i="4"/>
  <c r="K45" i="4"/>
  <c r="Q45" i="4" s="1"/>
  <c r="M44" i="4"/>
  <c r="K44" i="4"/>
  <c r="Q44" i="4" s="1"/>
  <c r="K43" i="4"/>
  <c r="Q43" i="4" s="1"/>
  <c r="K42" i="4"/>
  <c r="Q42" i="4" s="1"/>
  <c r="M41" i="4"/>
  <c r="K41" i="4"/>
  <c r="Q41" i="4" s="1"/>
  <c r="M40" i="4"/>
  <c r="K40" i="4"/>
  <c r="Q40" i="4" s="1"/>
  <c r="M39" i="4"/>
  <c r="K39" i="4"/>
  <c r="Q39" i="4" s="1"/>
  <c r="K38" i="4"/>
  <c r="Q38" i="4" s="1"/>
  <c r="M37" i="4"/>
  <c r="K37" i="4"/>
  <c r="Q37" i="4" s="1"/>
  <c r="M36" i="4"/>
  <c r="K36" i="4"/>
  <c r="Q36" i="4" s="1"/>
  <c r="K35" i="4"/>
  <c r="Q35" i="4" s="1"/>
  <c r="K34" i="4"/>
  <c r="Q34" i="4" s="1"/>
  <c r="K33" i="4"/>
  <c r="Q33" i="4" s="1"/>
  <c r="M32" i="4"/>
  <c r="K32" i="4"/>
  <c r="Q32" i="4" s="1"/>
  <c r="K31" i="4"/>
  <c r="Q31" i="4" s="1"/>
  <c r="K30" i="4"/>
  <c r="Q30" i="4" s="1"/>
  <c r="K29" i="4"/>
  <c r="Q29" i="4" s="1"/>
  <c r="M28" i="4"/>
  <c r="K28" i="4"/>
  <c r="Q28" i="4" s="1"/>
  <c r="K27" i="4"/>
  <c r="Q27" i="4" s="1"/>
  <c r="K26" i="4"/>
  <c r="Q26" i="4" s="1"/>
  <c r="M25" i="4"/>
  <c r="K25" i="4"/>
  <c r="Q25" i="4" s="1"/>
  <c r="M24" i="4"/>
  <c r="K24" i="4"/>
  <c r="Q24" i="4" s="1"/>
  <c r="K23" i="4"/>
  <c r="Q23" i="4" s="1"/>
  <c r="K22" i="4"/>
  <c r="Q22" i="4" s="1"/>
  <c r="K21" i="4"/>
  <c r="Q21" i="4" s="1"/>
  <c r="M20" i="4"/>
  <c r="K20" i="4"/>
  <c r="Q20" i="4" s="1"/>
  <c r="K19" i="4"/>
  <c r="Q19" i="4" s="1"/>
  <c r="K18" i="4"/>
  <c r="Q18" i="4" s="1"/>
  <c r="K17" i="4"/>
  <c r="Q17" i="4" s="1"/>
  <c r="M16" i="4"/>
  <c r="K16" i="4"/>
  <c r="Q16" i="4" s="1"/>
  <c r="M15" i="4"/>
  <c r="K15" i="4"/>
  <c r="Q15" i="4" s="1"/>
  <c r="K14" i="4"/>
  <c r="Q14" i="4" s="1"/>
  <c r="K13" i="4"/>
  <c r="Q13" i="4" s="1"/>
  <c r="M12" i="4"/>
  <c r="K12" i="4"/>
  <c r="Q12" i="4" s="1"/>
  <c r="M11" i="4"/>
  <c r="K11" i="4"/>
  <c r="Q11" i="4" s="1"/>
  <c r="K10" i="4"/>
  <c r="Q10" i="4" s="1"/>
  <c r="K9" i="4"/>
  <c r="Q9" i="4" s="1"/>
  <c r="M8" i="4"/>
  <c r="K8" i="4"/>
  <c r="Q8" i="4" s="1"/>
  <c r="K7" i="4"/>
  <c r="Q7" i="4" s="1"/>
  <c r="K273" i="3"/>
  <c r="Q273" i="3" s="1"/>
  <c r="Q272" i="3"/>
  <c r="M272" i="3"/>
  <c r="K272" i="3"/>
  <c r="Q271" i="3"/>
  <c r="K271" i="3"/>
  <c r="M271" i="3" s="1"/>
  <c r="Q270" i="3"/>
  <c r="M270" i="3"/>
  <c r="K270" i="3"/>
  <c r="K269" i="3"/>
  <c r="Q269" i="3" s="1"/>
  <c r="Q268" i="3"/>
  <c r="M268" i="3"/>
  <c r="K268" i="3"/>
  <c r="Q267" i="3"/>
  <c r="K267" i="3"/>
  <c r="M267" i="3" s="1"/>
  <c r="Q266" i="3"/>
  <c r="M266" i="3"/>
  <c r="K266" i="3"/>
  <c r="K265" i="3"/>
  <c r="Q265" i="3" s="1"/>
  <c r="Q264" i="3"/>
  <c r="M264" i="3"/>
  <c r="K264" i="3"/>
  <c r="Q263" i="3"/>
  <c r="K263" i="3"/>
  <c r="M263" i="3" s="1"/>
  <c r="Q262" i="3"/>
  <c r="M262" i="3"/>
  <c r="K262" i="3"/>
  <c r="K261" i="3"/>
  <c r="Q261" i="3" s="1"/>
  <c r="Q260" i="3"/>
  <c r="M260" i="3"/>
  <c r="K260" i="3"/>
  <c r="Q259" i="3"/>
  <c r="K259" i="3"/>
  <c r="M259" i="3" s="1"/>
  <c r="Q258" i="3"/>
  <c r="M258" i="3"/>
  <c r="K258" i="3"/>
  <c r="K257" i="3"/>
  <c r="Q257" i="3" s="1"/>
  <c r="Q256" i="3"/>
  <c r="M256" i="3"/>
  <c r="K256" i="3"/>
  <c r="Q255" i="3"/>
  <c r="K255" i="3"/>
  <c r="M255" i="3" s="1"/>
  <c r="Q254" i="3"/>
  <c r="M254" i="3"/>
  <c r="K254" i="3"/>
  <c r="K253" i="3"/>
  <c r="Q253" i="3" s="1"/>
  <c r="Q252" i="3"/>
  <c r="M252" i="3"/>
  <c r="K252" i="3"/>
  <c r="Q251" i="3"/>
  <c r="K251" i="3"/>
  <c r="M251" i="3" s="1"/>
  <c r="Q250" i="3"/>
  <c r="M250" i="3"/>
  <c r="K250" i="3"/>
  <c r="K249" i="3"/>
  <c r="Q249" i="3" s="1"/>
  <c r="Q248" i="3"/>
  <c r="M248" i="3"/>
  <c r="K248" i="3"/>
  <c r="Q247" i="3"/>
  <c r="K247" i="3"/>
  <c r="M247" i="3" s="1"/>
  <c r="Q246" i="3"/>
  <c r="M246" i="3"/>
  <c r="K246" i="3"/>
  <c r="K245" i="3"/>
  <c r="Q245" i="3" s="1"/>
  <c r="Q244" i="3"/>
  <c r="M244" i="3"/>
  <c r="K244" i="3"/>
  <c r="Q243" i="3"/>
  <c r="K243" i="3"/>
  <c r="M243" i="3" s="1"/>
  <c r="Q242" i="3"/>
  <c r="M242" i="3"/>
  <c r="K242" i="3"/>
  <c r="K241" i="3"/>
  <c r="Q241" i="3" s="1"/>
  <c r="Q240" i="3"/>
  <c r="M240" i="3"/>
  <c r="K240" i="3"/>
  <c r="Q239" i="3"/>
  <c r="K239" i="3"/>
  <c r="M239" i="3" s="1"/>
  <c r="Q238" i="3"/>
  <c r="M238" i="3"/>
  <c r="K238" i="3"/>
  <c r="K237" i="3"/>
  <c r="Q237" i="3" s="1"/>
  <c r="Q236" i="3"/>
  <c r="M236" i="3"/>
  <c r="K236" i="3"/>
  <c r="Q235" i="3"/>
  <c r="K235" i="3"/>
  <c r="M235" i="3" s="1"/>
  <c r="Q234" i="3"/>
  <c r="M234" i="3"/>
  <c r="K234" i="3"/>
  <c r="K233" i="3"/>
  <c r="Q233" i="3" s="1"/>
  <c r="Q232" i="3"/>
  <c r="M232" i="3"/>
  <c r="K232" i="3"/>
  <c r="Q231" i="3"/>
  <c r="K231" i="3"/>
  <c r="M231" i="3" s="1"/>
  <c r="Q230" i="3"/>
  <c r="M230" i="3"/>
  <c r="K230" i="3"/>
  <c r="K229" i="3"/>
  <c r="Q229" i="3" s="1"/>
  <c r="Q228" i="3"/>
  <c r="M228" i="3"/>
  <c r="K228" i="3"/>
  <c r="Q227" i="3"/>
  <c r="K227" i="3"/>
  <c r="M227" i="3" s="1"/>
  <c r="Q226" i="3"/>
  <c r="M226" i="3"/>
  <c r="K226" i="3"/>
  <c r="K225" i="3"/>
  <c r="Q225" i="3" s="1"/>
  <c r="Q224" i="3"/>
  <c r="M224" i="3"/>
  <c r="K224" i="3"/>
  <c r="Q223" i="3"/>
  <c r="K223" i="3"/>
  <c r="M223" i="3" s="1"/>
  <c r="Q222" i="3"/>
  <c r="M222" i="3"/>
  <c r="K222" i="3"/>
  <c r="K221" i="3"/>
  <c r="Q221" i="3" s="1"/>
  <c r="Q220" i="3"/>
  <c r="M220" i="3"/>
  <c r="K220" i="3"/>
  <c r="Q219" i="3"/>
  <c r="K219" i="3"/>
  <c r="M219" i="3" s="1"/>
  <c r="Q218" i="3"/>
  <c r="M218" i="3"/>
  <c r="K218" i="3"/>
  <c r="K217" i="3"/>
  <c r="Q217" i="3" s="1"/>
  <c r="Q216" i="3"/>
  <c r="M216" i="3"/>
  <c r="K216" i="3"/>
  <c r="Q215" i="3"/>
  <c r="K215" i="3"/>
  <c r="M215" i="3" s="1"/>
  <c r="Q214" i="3"/>
  <c r="M214" i="3"/>
  <c r="K214" i="3"/>
  <c r="K213" i="3"/>
  <c r="Q213" i="3" s="1"/>
  <c r="Q212" i="3"/>
  <c r="M212" i="3"/>
  <c r="K212" i="3"/>
  <c r="Q211" i="3"/>
  <c r="K211" i="3"/>
  <c r="M211" i="3" s="1"/>
  <c r="Q210" i="3"/>
  <c r="M210" i="3"/>
  <c r="K210" i="3"/>
  <c r="K209" i="3"/>
  <c r="Q209" i="3" s="1"/>
  <c r="Q208" i="3"/>
  <c r="M208" i="3"/>
  <c r="K208" i="3"/>
  <c r="Q207" i="3"/>
  <c r="K207" i="3"/>
  <c r="M207" i="3" s="1"/>
  <c r="Q206" i="3"/>
  <c r="M206" i="3"/>
  <c r="K206" i="3"/>
  <c r="K205" i="3"/>
  <c r="Q205" i="3" s="1"/>
  <c r="Q204" i="3"/>
  <c r="M204" i="3"/>
  <c r="K204" i="3"/>
  <c r="Q203" i="3"/>
  <c r="K203" i="3"/>
  <c r="M203" i="3" s="1"/>
  <c r="Q202" i="3"/>
  <c r="M202" i="3"/>
  <c r="K202" i="3"/>
  <c r="K201" i="3"/>
  <c r="Q201" i="3" s="1"/>
  <c r="Q200" i="3"/>
  <c r="M200" i="3"/>
  <c r="K200" i="3"/>
  <c r="Q199" i="3"/>
  <c r="K199" i="3"/>
  <c r="M199" i="3" s="1"/>
  <c r="Q198" i="3"/>
  <c r="M198" i="3"/>
  <c r="K198" i="3"/>
  <c r="K197" i="3"/>
  <c r="Q197" i="3" s="1"/>
  <c r="Q196" i="3"/>
  <c r="M196" i="3"/>
  <c r="K196" i="3"/>
  <c r="Q195" i="3"/>
  <c r="K195" i="3"/>
  <c r="M195" i="3" s="1"/>
  <c r="Q194" i="3"/>
  <c r="M194" i="3"/>
  <c r="K194" i="3"/>
  <c r="K193" i="3"/>
  <c r="Q193" i="3" s="1"/>
  <c r="Q192" i="3"/>
  <c r="M192" i="3"/>
  <c r="K192" i="3"/>
  <c r="Q191" i="3"/>
  <c r="K191" i="3"/>
  <c r="M191" i="3" s="1"/>
  <c r="Q190" i="3"/>
  <c r="M190" i="3"/>
  <c r="K190" i="3"/>
  <c r="K189" i="3"/>
  <c r="Q189" i="3" s="1"/>
  <c r="Q188" i="3"/>
  <c r="M188" i="3"/>
  <c r="K188" i="3"/>
  <c r="Q187" i="3"/>
  <c r="K187" i="3"/>
  <c r="M187" i="3" s="1"/>
  <c r="Q186" i="3"/>
  <c r="M186" i="3"/>
  <c r="K186" i="3"/>
  <c r="K185" i="3"/>
  <c r="Q185" i="3" s="1"/>
  <c r="Q184" i="3"/>
  <c r="M184" i="3"/>
  <c r="K184" i="3"/>
  <c r="Q183" i="3"/>
  <c r="K183" i="3"/>
  <c r="M183" i="3" s="1"/>
  <c r="Q182" i="3"/>
  <c r="M182" i="3"/>
  <c r="K182" i="3"/>
  <c r="K181" i="3"/>
  <c r="Q181" i="3" s="1"/>
  <c r="Q180" i="3"/>
  <c r="M180" i="3"/>
  <c r="K180" i="3"/>
  <c r="Q179" i="3"/>
  <c r="K179" i="3"/>
  <c r="M179" i="3" s="1"/>
  <c r="Q178" i="3"/>
  <c r="M178" i="3"/>
  <c r="K178" i="3"/>
  <c r="K177" i="3"/>
  <c r="Q177" i="3" s="1"/>
  <c r="Q176" i="3"/>
  <c r="M176" i="3"/>
  <c r="K176" i="3"/>
  <c r="Q175" i="3"/>
  <c r="K175" i="3"/>
  <c r="M175" i="3" s="1"/>
  <c r="Q174" i="3"/>
  <c r="M174" i="3"/>
  <c r="K174" i="3"/>
  <c r="K173" i="3"/>
  <c r="Q173" i="3" s="1"/>
  <c r="Q172" i="3"/>
  <c r="M172" i="3"/>
  <c r="K172" i="3"/>
  <c r="Q171" i="3"/>
  <c r="K171" i="3"/>
  <c r="M171" i="3" s="1"/>
  <c r="Q170" i="3"/>
  <c r="M170" i="3"/>
  <c r="K170" i="3"/>
  <c r="K169" i="3"/>
  <c r="Q169" i="3" s="1"/>
  <c r="Q168" i="3"/>
  <c r="M168" i="3"/>
  <c r="K168" i="3"/>
  <c r="Q167" i="3"/>
  <c r="K167" i="3"/>
  <c r="M167" i="3" s="1"/>
  <c r="Q166" i="3"/>
  <c r="M166" i="3"/>
  <c r="K166" i="3"/>
  <c r="K165" i="3"/>
  <c r="Q165" i="3" s="1"/>
  <c r="Q164" i="3"/>
  <c r="M164" i="3"/>
  <c r="K164" i="3"/>
  <c r="Q163" i="3"/>
  <c r="K163" i="3"/>
  <c r="M163" i="3" s="1"/>
  <c r="Q162" i="3"/>
  <c r="M162" i="3"/>
  <c r="K162" i="3"/>
  <c r="K161" i="3"/>
  <c r="Q161" i="3" s="1"/>
  <c r="Q160" i="3"/>
  <c r="M160" i="3"/>
  <c r="K160" i="3"/>
  <c r="Q159" i="3"/>
  <c r="K159" i="3"/>
  <c r="M159" i="3" s="1"/>
  <c r="Q158" i="3"/>
  <c r="M158" i="3"/>
  <c r="K158" i="3"/>
  <c r="K157" i="3"/>
  <c r="Q156" i="3"/>
  <c r="M156" i="3"/>
  <c r="K156" i="3"/>
  <c r="Q155" i="3"/>
  <c r="K155" i="3"/>
  <c r="M155" i="3" s="1"/>
  <c r="Q154" i="3"/>
  <c r="M154" i="3"/>
  <c r="K154" i="3"/>
  <c r="K153" i="3"/>
  <c r="Q152" i="3"/>
  <c r="M152" i="3"/>
  <c r="K152" i="3"/>
  <c r="Q151" i="3"/>
  <c r="K151" i="3"/>
  <c r="M151" i="3" s="1"/>
  <c r="Q150" i="3"/>
  <c r="M150" i="3"/>
  <c r="K150" i="3"/>
  <c r="K149" i="3"/>
  <c r="Q148" i="3"/>
  <c r="M148" i="3"/>
  <c r="K148" i="3"/>
  <c r="Q147" i="3"/>
  <c r="K147" i="3"/>
  <c r="M147" i="3" s="1"/>
  <c r="Q146" i="3"/>
  <c r="M146" i="3"/>
  <c r="K146" i="3"/>
  <c r="K145" i="3"/>
  <c r="Q144" i="3"/>
  <c r="M144" i="3"/>
  <c r="K144" i="3"/>
  <c r="Q143" i="3"/>
  <c r="K143" i="3"/>
  <c r="M143" i="3" s="1"/>
  <c r="Q142" i="3"/>
  <c r="M142" i="3"/>
  <c r="K142" i="3"/>
  <c r="K141" i="3"/>
  <c r="Q140" i="3"/>
  <c r="M140" i="3"/>
  <c r="K140" i="3"/>
  <c r="Q139" i="3"/>
  <c r="K139" i="3"/>
  <c r="M139" i="3" s="1"/>
  <c r="Q138" i="3"/>
  <c r="M138" i="3"/>
  <c r="K138" i="3"/>
  <c r="K137" i="3"/>
  <c r="Q136" i="3"/>
  <c r="M136" i="3"/>
  <c r="K136" i="3"/>
  <c r="Q135" i="3"/>
  <c r="K135" i="3"/>
  <c r="M135" i="3" s="1"/>
  <c r="Q134" i="3"/>
  <c r="M134" i="3"/>
  <c r="K134" i="3"/>
  <c r="K133" i="3"/>
  <c r="Q132" i="3"/>
  <c r="M132" i="3"/>
  <c r="K132" i="3"/>
  <c r="Q131" i="3"/>
  <c r="K131" i="3"/>
  <c r="M131" i="3" s="1"/>
  <c r="Q130" i="3"/>
  <c r="M130" i="3"/>
  <c r="K130" i="3"/>
  <c r="K129" i="3"/>
  <c r="Q128" i="3"/>
  <c r="M128" i="3"/>
  <c r="K128" i="3"/>
  <c r="Q127" i="3"/>
  <c r="K127" i="3"/>
  <c r="M127" i="3" s="1"/>
  <c r="Q126" i="3"/>
  <c r="M126" i="3"/>
  <c r="K126" i="3"/>
  <c r="K125" i="3"/>
  <c r="Q124" i="3"/>
  <c r="M124" i="3"/>
  <c r="K124" i="3"/>
  <c r="Q123" i="3"/>
  <c r="K123" i="3"/>
  <c r="M123" i="3" s="1"/>
  <c r="Q122" i="3"/>
  <c r="M122" i="3"/>
  <c r="K122" i="3"/>
  <c r="K121" i="3"/>
  <c r="Q120" i="3"/>
  <c r="M120" i="3"/>
  <c r="K120" i="3"/>
  <c r="Q119" i="3"/>
  <c r="K119" i="3"/>
  <c r="M119" i="3" s="1"/>
  <c r="Q118" i="3"/>
  <c r="M118" i="3"/>
  <c r="K118" i="3"/>
  <c r="K117" i="3"/>
  <c r="Q116" i="3"/>
  <c r="M116" i="3"/>
  <c r="K116" i="3"/>
  <c r="Q115" i="3"/>
  <c r="K115" i="3"/>
  <c r="M115" i="3" s="1"/>
  <c r="Q114" i="3"/>
  <c r="M114" i="3"/>
  <c r="K114" i="3"/>
  <c r="K113" i="3"/>
  <c r="Q112" i="3"/>
  <c r="M112" i="3"/>
  <c r="K112" i="3"/>
  <c r="Q111" i="3"/>
  <c r="K111" i="3"/>
  <c r="M111" i="3" s="1"/>
  <c r="Q110" i="3"/>
  <c r="M110" i="3"/>
  <c r="K110" i="3"/>
  <c r="K109" i="3"/>
  <c r="Q108" i="3"/>
  <c r="M108" i="3"/>
  <c r="K108" i="3"/>
  <c r="Q107" i="3"/>
  <c r="K107" i="3"/>
  <c r="M107" i="3" s="1"/>
  <c r="Q106" i="3"/>
  <c r="M106" i="3"/>
  <c r="K106" i="3"/>
  <c r="K105" i="3"/>
  <c r="Q104" i="3"/>
  <c r="M104" i="3"/>
  <c r="K104" i="3"/>
  <c r="Q103" i="3"/>
  <c r="K103" i="3"/>
  <c r="M103" i="3" s="1"/>
  <c r="Q102" i="3"/>
  <c r="M102" i="3"/>
  <c r="K102" i="3"/>
  <c r="K101" i="3"/>
  <c r="Q100" i="3"/>
  <c r="M100" i="3"/>
  <c r="K100" i="3"/>
  <c r="Q99" i="3"/>
  <c r="K99" i="3"/>
  <c r="M99" i="3" s="1"/>
  <c r="Q98" i="3"/>
  <c r="M98" i="3"/>
  <c r="K98" i="3"/>
  <c r="K97" i="3"/>
  <c r="Q96" i="3"/>
  <c r="M96" i="3"/>
  <c r="K96" i="3"/>
  <c r="Q95" i="3"/>
  <c r="K95" i="3"/>
  <c r="M95" i="3" s="1"/>
  <c r="Q94" i="3"/>
  <c r="M94" i="3"/>
  <c r="K94" i="3"/>
  <c r="K93" i="3"/>
  <c r="Q92" i="3"/>
  <c r="M92" i="3"/>
  <c r="K92" i="3"/>
  <c r="Q91" i="3"/>
  <c r="K91" i="3"/>
  <c r="M91" i="3" s="1"/>
  <c r="Q90" i="3"/>
  <c r="M90" i="3"/>
  <c r="K90" i="3"/>
  <c r="K89" i="3"/>
  <c r="Q88" i="3"/>
  <c r="M88" i="3"/>
  <c r="K88" i="3"/>
  <c r="Q87" i="3"/>
  <c r="K87" i="3"/>
  <c r="M87" i="3" s="1"/>
  <c r="Q86" i="3"/>
  <c r="M86" i="3"/>
  <c r="K86" i="3"/>
  <c r="K85" i="3"/>
  <c r="Q84" i="3"/>
  <c r="M84" i="3"/>
  <c r="K84" i="3"/>
  <c r="Q83" i="3"/>
  <c r="K83" i="3"/>
  <c r="M83" i="3" s="1"/>
  <c r="Q82" i="3"/>
  <c r="M82" i="3"/>
  <c r="K82" i="3"/>
  <c r="K81" i="3"/>
  <c r="Q80" i="3"/>
  <c r="M80" i="3"/>
  <c r="K80" i="3"/>
  <c r="Q79" i="3"/>
  <c r="K79" i="3"/>
  <c r="M79" i="3" s="1"/>
  <c r="Q78" i="3"/>
  <c r="M78" i="3"/>
  <c r="K78" i="3"/>
  <c r="K77" i="3"/>
  <c r="Q76" i="3"/>
  <c r="M76" i="3"/>
  <c r="K76" i="3"/>
  <c r="Q75" i="3"/>
  <c r="K75" i="3"/>
  <c r="M75" i="3" s="1"/>
  <c r="Q74" i="3"/>
  <c r="M74" i="3"/>
  <c r="K74" i="3"/>
  <c r="K73" i="3"/>
  <c r="Q72" i="3"/>
  <c r="M72" i="3"/>
  <c r="K72" i="3"/>
  <c r="Q71" i="3"/>
  <c r="K71" i="3"/>
  <c r="M71" i="3" s="1"/>
  <c r="Q70" i="3"/>
  <c r="M70" i="3"/>
  <c r="K70" i="3"/>
  <c r="K69" i="3"/>
  <c r="Q68" i="3"/>
  <c r="M68" i="3"/>
  <c r="K68" i="3"/>
  <c r="Q67" i="3"/>
  <c r="K67" i="3"/>
  <c r="M67" i="3" s="1"/>
  <c r="Q66" i="3"/>
  <c r="M66" i="3"/>
  <c r="K66" i="3"/>
  <c r="K65" i="3"/>
  <c r="Q64" i="3"/>
  <c r="M64" i="3"/>
  <c r="K64" i="3"/>
  <c r="Q63" i="3"/>
  <c r="K63" i="3"/>
  <c r="M63" i="3" s="1"/>
  <c r="Q62" i="3"/>
  <c r="M62" i="3"/>
  <c r="K62" i="3"/>
  <c r="K61" i="3"/>
  <c r="Q60" i="3"/>
  <c r="M60" i="3"/>
  <c r="K60" i="3"/>
  <c r="Q59" i="3"/>
  <c r="K59" i="3"/>
  <c r="M59" i="3" s="1"/>
  <c r="Q58" i="3"/>
  <c r="M58" i="3"/>
  <c r="K58" i="3"/>
  <c r="K57" i="3"/>
  <c r="Q56" i="3"/>
  <c r="M56" i="3"/>
  <c r="K56" i="3"/>
  <c r="Q55" i="3"/>
  <c r="K55" i="3"/>
  <c r="M55" i="3" s="1"/>
  <c r="Q54" i="3"/>
  <c r="M54" i="3"/>
  <c r="K54" i="3"/>
  <c r="K53" i="3"/>
  <c r="K52" i="3"/>
  <c r="Q52" i="3" s="1"/>
  <c r="Q51" i="3"/>
  <c r="K51" i="3"/>
  <c r="M51" i="3" s="1"/>
  <c r="Q50" i="3"/>
  <c r="M50" i="3"/>
  <c r="K50" i="3"/>
  <c r="K49" i="3"/>
  <c r="Q48" i="3"/>
  <c r="M48" i="3"/>
  <c r="K48" i="3"/>
  <c r="Q47" i="3"/>
  <c r="M47" i="3"/>
  <c r="K47" i="3"/>
  <c r="Q46" i="3"/>
  <c r="K46" i="3"/>
  <c r="M46" i="3" s="1"/>
  <c r="K45" i="3"/>
  <c r="K44" i="3"/>
  <c r="M44" i="3" s="1"/>
  <c r="Q43" i="3"/>
  <c r="K43" i="3"/>
  <c r="M43" i="3" s="1"/>
  <c r="K42" i="3"/>
  <c r="M42" i="3" s="1"/>
  <c r="Q41" i="3"/>
  <c r="M41" i="3"/>
  <c r="K41" i="3"/>
  <c r="K40" i="3"/>
  <c r="M40" i="3" s="1"/>
  <c r="Q39" i="3"/>
  <c r="K39" i="3"/>
  <c r="M39" i="3" s="1"/>
  <c r="K38" i="3"/>
  <c r="M38" i="3" s="1"/>
  <c r="Q37" i="3"/>
  <c r="M37" i="3"/>
  <c r="K37" i="3"/>
  <c r="K36" i="3"/>
  <c r="Q36" i="3" s="1"/>
  <c r="Q35" i="3"/>
  <c r="K35" i="3"/>
  <c r="M35" i="3" s="1"/>
  <c r="K34" i="3"/>
  <c r="Q34" i="3" s="1"/>
  <c r="Q33" i="3"/>
  <c r="M33" i="3"/>
  <c r="K33" i="3"/>
  <c r="K32" i="3"/>
  <c r="M32" i="3" s="1"/>
  <c r="Q31" i="3"/>
  <c r="K31" i="3"/>
  <c r="M31" i="3" s="1"/>
  <c r="K30" i="3"/>
  <c r="M30" i="3" s="1"/>
  <c r="Q29" i="3"/>
  <c r="M29" i="3"/>
  <c r="K29" i="3"/>
  <c r="K28" i="3"/>
  <c r="M28" i="3" s="1"/>
  <c r="Q27" i="3"/>
  <c r="K27" i="3"/>
  <c r="M27" i="3" s="1"/>
  <c r="K26" i="3"/>
  <c r="M26" i="3" s="1"/>
  <c r="Q25" i="3"/>
  <c r="M25" i="3"/>
  <c r="K25" i="3"/>
  <c r="K24" i="3"/>
  <c r="M24" i="3" s="1"/>
  <c r="Q23" i="3"/>
  <c r="K23" i="3"/>
  <c r="M23" i="3" s="1"/>
  <c r="K22" i="3"/>
  <c r="M22" i="3" s="1"/>
  <c r="Q21" i="3"/>
  <c r="M21" i="3"/>
  <c r="K21" i="3"/>
  <c r="K20" i="3"/>
  <c r="Q20" i="3" s="1"/>
  <c r="Q19" i="3"/>
  <c r="K19" i="3"/>
  <c r="M19" i="3" s="1"/>
  <c r="K18" i="3"/>
  <c r="M18" i="3" s="1"/>
  <c r="Q17" i="3"/>
  <c r="M17" i="3"/>
  <c r="K17" i="3"/>
  <c r="K16" i="3"/>
  <c r="M16" i="3" s="1"/>
  <c r="Q15" i="3"/>
  <c r="K15" i="3"/>
  <c r="M15" i="3" s="1"/>
  <c r="K14" i="3"/>
  <c r="M14" i="3" s="1"/>
  <c r="Q13" i="3"/>
  <c r="M13" i="3"/>
  <c r="K13" i="3"/>
  <c r="K12" i="3"/>
  <c r="Q12" i="3" s="1"/>
  <c r="Q11" i="3"/>
  <c r="K11" i="3"/>
  <c r="M11" i="3" s="1"/>
  <c r="K10" i="3"/>
  <c r="M10" i="3" s="1"/>
  <c r="Q9" i="3"/>
  <c r="M9" i="3"/>
  <c r="K9" i="3"/>
  <c r="K8" i="3"/>
  <c r="M8" i="3" s="1"/>
  <c r="K7" i="3"/>
  <c r="M7" i="3" s="1"/>
  <c r="M59" i="9" l="1"/>
  <c r="M155" i="9"/>
  <c r="O11" i="9"/>
  <c r="O19" i="9"/>
  <c r="O27" i="9"/>
  <c r="O35" i="9"/>
  <c r="O43" i="9"/>
  <c r="O51" i="9"/>
  <c r="O67" i="9"/>
  <c r="O75" i="9"/>
  <c r="O83" i="9"/>
  <c r="O91" i="9"/>
  <c r="O99" i="9"/>
  <c r="O107" i="9"/>
  <c r="O115" i="9"/>
  <c r="O123" i="9"/>
  <c r="O131" i="9"/>
  <c r="O139" i="9"/>
  <c r="O147" i="9"/>
  <c r="M15" i="9"/>
  <c r="M23" i="9"/>
  <c r="M151" i="9"/>
  <c r="M159" i="9"/>
  <c r="O7" i="9"/>
  <c r="M6" i="7"/>
  <c r="P7" i="6"/>
  <c r="M7" i="4"/>
  <c r="Q7" i="3"/>
  <c r="L10" i="8"/>
  <c r="L18" i="8"/>
  <c r="L26" i="8"/>
  <c r="L34" i="8"/>
  <c r="L42" i="8"/>
  <c r="L50" i="8"/>
  <c r="L58" i="8"/>
  <c r="L66" i="8"/>
  <c r="L74" i="8"/>
  <c r="L82" i="8"/>
  <c r="L90" i="8"/>
  <c r="L98" i="8"/>
  <c r="L106" i="8"/>
  <c r="L114" i="8"/>
  <c r="L122" i="8"/>
  <c r="L130" i="8"/>
  <c r="L126" i="8"/>
  <c r="P11" i="7"/>
  <c r="M11" i="7"/>
  <c r="P35" i="7"/>
  <c r="M35" i="7"/>
  <c r="P7" i="8"/>
  <c r="L7" i="8"/>
  <c r="P31" i="8"/>
  <c r="L31" i="8"/>
  <c r="P63" i="8"/>
  <c r="L63" i="8"/>
  <c r="P103" i="8"/>
  <c r="L103" i="8"/>
  <c r="O8" i="9"/>
  <c r="M8" i="9"/>
  <c r="O32" i="9"/>
  <c r="M32" i="9"/>
  <c r="O64" i="9"/>
  <c r="M64" i="9"/>
  <c r="O104" i="9"/>
  <c r="M104" i="9"/>
  <c r="O144" i="9"/>
  <c r="M144" i="9"/>
  <c r="M12" i="3"/>
  <c r="M20" i="3"/>
  <c r="M36" i="3"/>
  <c r="Q129" i="3"/>
  <c r="M129" i="3"/>
  <c r="Q94" i="4"/>
  <c r="M94" i="4"/>
  <c r="Q23" i="5"/>
  <c r="M23" i="5"/>
  <c r="Q31" i="5"/>
  <c r="M31" i="5"/>
  <c r="P12" i="7"/>
  <c r="M12" i="7"/>
  <c r="P28" i="7"/>
  <c r="M28" i="7"/>
  <c r="Q8" i="3"/>
  <c r="Q16" i="3"/>
  <c r="Q24" i="3"/>
  <c r="Q28" i="3"/>
  <c r="Q32" i="3"/>
  <c r="Q40" i="3"/>
  <c r="Q44" i="3"/>
  <c r="M33" i="4"/>
  <c r="M47" i="4"/>
  <c r="Q74" i="4"/>
  <c r="M74" i="4"/>
  <c r="Q108" i="4"/>
  <c r="M108" i="4"/>
  <c r="Q122" i="4"/>
  <c r="M122" i="4"/>
  <c r="Q136" i="4"/>
  <c r="Q160" i="4"/>
  <c r="Q184" i="4"/>
  <c r="Q240" i="4"/>
  <c r="M240" i="4"/>
  <c r="Q445" i="4"/>
  <c r="M445" i="4"/>
  <c r="Q206" i="4"/>
  <c r="M206" i="4"/>
  <c r="Q225" i="4"/>
  <c r="M225" i="4"/>
  <c r="Q255" i="4"/>
  <c r="M255" i="4"/>
  <c r="P27" i="7"/>
  <c r="M27" i="7"/>
  <c r="P15" i="8"/>
  <c r="L15" i="8"/>
  <c r="P47" i="8"/>
  <c r="L47" i="8"/>
  <c r="P79" i="8"/>
  <c r="L79" i="8"/>
  <c r="P111" i="8"/>
  <c r="L111" i="8"/>
  <c r="O16" i="9"/>
  <c r="M16" i="9"/>
  <c r="O48" i="9"/>
  <c r="M48" i="9"/>
  <c r="O72" i="9"/>
  <c r="M72" i="9"/>
  <c r="O96" i="9"/>
  <c r="M96" i="9"/>
  <c r="O112" i="9"/>
  <c r="M112" i="9"/>
  <c r="O120" i="9"/>
  <c r="M120" i="9"/>
  <c r="O128" i="9"/>
  <c r="M128" i="9"/>
  <c r="M67" i="4"/>
  <c r="Q128" i="4"/>
  <c r="M128" i="4"/>
  <c r="Q239" i="4"/>
  <c r="M239" i="4"/>
  <c r="Q15" i="5"/>
  <c r="M15" i="5"/>
  <c r="Q39" i="5"/>
  <c r="M39" i="5"/>
  <c r="M64" i="6"/>
  <c r="P20" i="7"/>
  <c r="M20" i="7"/>
  <c r="Q45" i="3"/>
  <c r="M45" i="3"/>
  <c r="M13" i="4"/>
  <c r="M27" i="4"/>
  <c r="M61" i="4"/>
  <c r="Q88" i="4"/>
  <c r="M88" i="4"/>
  <c r="Q102" i="4"/>
  <c r="M102" i="4"/>
  <c r="M283" i="4"/>
  <c r="Q100" i="4"/>
  <c r="M100" i="4"/>
  <c r="Q114" i="4"/>
  <c r="M114" i="4"/>
  <c r="Q327" i="4"/>
  <c r="M327" i="4"/>
  <c r="P43" i="7"/>
  <c r="M43" i="7"/>
  <c r="P39" i="8"/>
  <c r="L39" i="8"/>
  <c r="P71" i="8"/>
  <c r="L71" i="8"/>
  <c r="P95" i="8"/>
  <c r="L95" i="8"/>
  <c r="P127" i="8"/>
  <c r="L127" i="8"/>
  <c r="O24" i="9"/>
  <c r="M24" i="9"/>
  <c r="O56" i="9"/>
  <c r="M56" i="9"/>
  <c r="O88" i="9"/>
  <c r="M88" i="9"/>
  <c r="O136" i="9"/>
  <c r="M136" i="9"/>
  <c r="Q65" i="3"/>
  <c r="M65" i="3"/>
  <c r="M19" i="4"/>
  <c r="Q61" i="3"/>
  <c r="M61" i="3"/>
  <c r="Q93" i="3"/>
  <c r="M93" i="3"/>
  <c r="Q125" i="3"/>
  <c r="M125" i="3"/>
  <c r="Q141" i="3"/>
  <c r="M141" i="3"/>
  <c r="Q157" i="3"/>
  <c r="M157" i="3"/>
  <c r="Q82" i="4"/>
  <c r="M82" i="4"/>
  <c r="Q116" i="4"/>
  <c r="M116" i="4"/>
  <c r="Q145" i="4"/>
  <c r="M145" i="4"/>
  <c r="Q169" i="4"/>
  <c r="M169" i="4"/>
  <c r="Q193" i="4"/>
  <c r="M193" i="4"/>
  <c r="Q209" i="4"/>
  <c r="M209" i="4"/>
  <c r="Q227" i="4"/>
  <c r="M227" i="4"/>
  <c r="Q279" i="4"/>
  <c r="M279" i="4"/>
  <c r="P19" i="7"/>
  <c r="M19" i="7"/>
  <c r="P23" i="8"/>
  <c r="L23" i="8"/>
  <c r="P55" i="8"/>
  <c r="L55" i="8"/>
  <c r="P87" i="8"/>
  <c r="L87" i="8"/>
  <c r="P119" i="8"/>
  <c r="L119" i="8"/>
  <c r="O40" i="9"/>
  <c r="M40" i="9"/>
  <c r="O80" i="9"/>
  <c r="M80" i="9"/>
  <c r="O152" i="9"/>
  <c r="M152" i="9"/>
  <c r="Q49" i="3"/>
  <c r="M49" i="3"/>
  <c r="Q81" i="3"/>
  <c r="M81" i="3"/>
  <c r="Q97" i="3"/>
  <c r="M97" i="3"/>
  <c r="Q113" i="3"/>
  <c r="M113" i="3"/>
  <c r="Q145" i="3"/>
  <c r="M145" i="3"/>
  <c r="M53" i="4"/>
  <c r="Q80" i="4"/>
  <c r="M80" i="4"/>
  <c r="Q7" i="5"/>
  <c r="M7" i="5"/>
  <c r="Q77" i="3"/>
  <c r="M77" i="3"/>
  <c r="Q109" i="3"/>
  <c r="M109" i="3"/>
  <c r="M21" i="4"/>
  <c r="M35" i="4"/>
  <c r="Q96" i="4"/>
  <c r="M96" i="4"/>
  <c r="Q110" i="4"/>
  <c r="M110" i="4"/>
  <c r="Q146" i="4"/>
  <c r="M146" i="4"/>
  <c r="Q170" i="4"/>
  <c r="M170" i="4"/>
  <c r="Q194" i="4"/>
  <c r="M194" i="4"/>
  <c r="Q228" i="4"/>
  <c r="M228" i="4"/>
  <c r="M34" i="3"/>
  <c r="M43" i="4"/>
  <c r="Q11" i="5"/>
  <c r="M11" i="5"/>
  <c r="Q10" i="3"/>
  <c r="Q14" i="3"/>
  <c r="Q18" i="3"/>
  <c r="Q22" i="3"/>
  <c r="Q26" i="3"/>
  <c r="Q30" i="3"/>
  <c r="Q38" i="3"/>
  <c r="Q42" i="3"/>
  <c r="M52" i="3"/>
  <c r="M9" i="4"/>
  <c r="M23" i="4"/>
  <c r="M57" i="4"/>
  <c r="Q84" i="4"/>
  <c r="M84" i="4"/>
  <c r="Q98" i="4"/>
  <c r="M98" i="4"/>
  <c r="Q148" i="4"/>
  <c r="Q172" i="4"/>
  <c r="Q196" i="4"/>
  <c r="Q303" i="4"/>
  <c r="M303" i="4"/>
  <c r="Q76" i="4"/>
  <c r="M76" i="4"/>
  <c r="Q124" i="4"/>
  <c r="M124" i="4"/>
  <c r="Q137" i="3"/>
  <c r="M137" i="3"/>
  <c r="M29" i="4"/>
  <c r="Q104" i="4"/>
  <c r="M104" i="4"/>
  <c r="Q19" i="5"/>
  <c r="M19" i="5"/>
  <c r="Q35" i="5"/>
  <c r="M35" i="5"/>
  <c r="Q78" i="4"/>
  <c r="M78" i="4"/>
  <c r="Q112" i="4"/>
  <c r="M112" i="4"/>
  <c r="Q126" i="4"/>
  <c r="M126" i="4"/>
  <c r="Q237" i="4"/>
  <c r="M237" i="4"/>
  <c r="Q118" i="4"/>
  <c r="M118" i="4"/>
  <c r="Q217" i="4"/>
  <c r="M217" i="4"/>
  <c r="Q27" i="5"/>
  <c r="M27" i="5"/>
  <c r="Q53" i="3"/>
  <c r="M53" i="3"/>
  <c r="Q69" i="3"/>
  <c r="M69" i="3"/>
  <c r="Q85" i="3"/>
  <c r="M85" i="3"/>
  <c r="Q101" i="3"/>
  <c r="M101" i="3"/>
  <c r="Q117" i="3"/>
  <c r="M117" i="3"/>
  <c r="Q133" i="3"/>
  <c r="M133" i="3"/>
  <c r="Q149" i="3"/>
  <c r="M149" i="3"/>
  <c r="M17" i="4"/>
  <c r="M31" i="4"/>
  <c r="M65" i="4"/>
  <c r="Q92" i="4"/>
  <c r="M92" i="4"/>
  <c r="Q106" i="4"/>
  <c r="M106" i="4"/>
  <c r="Q133" i="4"/>
  <c r="M133" i="4"/>
  <c r="Q157" i="4"/>
  <c r="M157" i="4"/>
  <c r="Q181" i="4"/>
  <c r="M181" i="4"/>
  <c r="Q421" i="4"/>
  <c r="M421" i="4"/>
  <c r="Q90" i="4"/>
  <c r="M90" i="4"/>
  <c r="Q57" i="3"/>
  <c r="M57" i="3"/>
  <c r="Q73" i="3"/>
  <c r="M73" i="3"/>
  <c r="Q89" i="3"/>
  <c r="M89" i="3"/>
  <c r="Q105" i="3"/>
  <c r="M105" i="3"/>
  <c r="Q121" i="3"/>
  <c r="M121" i="3"/>
  <c r="Q153" i="3"/>
  <c r="M153" i="3"/>
  <c r="M307" i="4"/>
  <c r="Q72" i="4"/>
  <c r="M72" i="4"/>
  <c r="Q86" i="4"/>
  <c r="M86" i="4"/>
  <c r="Q120" i="4"/>
  <c r="M120" i="4"/>
  <c r="Q134" i="4"/>
  <c r="M134" i="4"/>
  <c r="Q158" i="4"/>
  <c r="M158" i="4"/>
  <c r="Q182" i="4"/>
  <c r="M182" i="4"/>
  <c r="Q205" i="4"/>
  <c r="M205" i="4"/>
  <c r="Q8" i="5"/>
  <c r="M8" i="5"/>
  <c r="Q16" i="5"/>
  <c r="M16" i="5"/>
  <c r="Q24" i="5"/>
  <c r="M24" i="5"/>
  <c r="Q32" i="5"/>
  <c r="M32" i="5"/>
  <c r="Q40" i="5"/>
  <c r="M40" i="5"/>
  <c r="Q140" i="4"/>
  <c r="Q152" i="4"/>
  <c r="Q164" i="4"/>
  <c r="Q176" i="4"/>
  <c r="Q188" i="4"/>
  <c r="Q377" i="4"/>
  <c r="M377" i="4"/>
  <c r="Q385" i="4"/>
  <c r="M385" i="4"/>
  <c r="Q393" i="4"/>
  <c r="M393" i="4"/>
  <c r="Q401" i="4"/>
  <c r="M401" i="4"/>
  <c r="Q409" i="4"/>
  <c r="M409" i="4"/>
  <c r="Q129" i="4"/>
  <c r="M129" i="4"/>
  <c r="Q141" i="4"/>
  <c r="M141" i="4"/>
  <c r="Q153" i="4"/>
  <c r="M153" i="4"/>
  <c r="Q165" i="4"/>
  <c r="M165" i="4"/>
  <c r="Q177" i="4"/>
  <c r="M177" i="4"/>
  <c r="Q189" i="4"/>
  <c r="M189" i="4"/>
  <c r="Q201" i="4"/>
  <c r="M201" i="4"/>
  <c r="Q235" i="4"/>
  <c r="M235" i="4"/>
  <c r="Q378" i="4"/>
  <c r="M378" i="4"/>
  <c r="Q386" i="4"/>
  <c r="M386" i="4"/>
  <c r="Q394" i="4"/>
  <c r="M394" i="4"/>
  <c r="Q402" i="4"/>
  <c r="M402" i="4"/>
  <c r="Q410" i="4"/>
  <c r="M410" i="4"/>
  <c r="Q135" i="4"/>
  <c r="Q147" i="4"/>
  <c r="Q159" i="4"/>
  <c r="Q171" i="4"/>
  <c r="Q183" i="4"/>
  <c r="Q195" i="4"/>
  <c r="M213" i="4"/>
  <c r="M291" i="4"/>
  <c r="Q379" i="4"/>
  <c r="M379" i="4"/>
  <c r="Q387" i="4"/>
  <c r="M387" i="4"/>
  <c r="Q395" i="4"/>
  <c r="M395" i="4"/>
  <c r="Q403" i="4"/>
  <c r="M403" i="4"/>
  <c r="M433" i="4"/>
  <c r="Q137" i="4"/>
  <c r="M137" i="4"/>
  <c r="Q149" i="4"/>
  <c r="M149" i="4"/>
  <c r="Q161" i="4"/>
  <c r="M161" i="4"/>
  <c r="Q173" i="4"/>
  <c r="M173" i="4"/>
  <c r="Q185" i="4"/>
  <c r="M185" i="4"/>
  <c r="Q197" i="4"/>
  <c r="M197" i="4"/>
  <c r="Q231" i="4"/>
  <c r="M231" i="4"/>
  <c r="Q243" i="4"/>
  <c r="M243" i="4"/>
  <c r="Q12" i="5"/>
  <c r="M12" i="5"/>
  <c r="Q20" i="5"/>
  <c r="M20" i="5"/>
  <c r="Q28" i="5"/>
  <c r="M28" i="5"/>
  <c r="Q36" i="5"/>
  <c r="M36" i="5"/>
  <c r="M161" i="3"/>
  <c r="M165" i="3"/>
  <c r="M169" i="3"/>
  <c r="M173" i="3"/>
  <c r="M177" i="3"/>
  <c r="M181" i="3"/>
  <c r="M185" i="3"/>
  <c r="M189" i="3"/>
  <c r="M193" i="3"/>
  <c r="M197" i="3"/>
  <c r="M201" i="3"/>
  <c r="M205" i="3"/>
  <c r="M209" i="3"/>
  <c r="M213" i="3"/>
  <c r="M217" i="3"/>
  <c r="M221" i="3"/>
  <c r="M225" i="3"/>
  <c r="M229" i="3"/>
  <c r="M233" i="3"/>
  <c r="M237" i="3"/>
  <c r="M241" i="3"/>
  <c r="M245" i="3"/>
  <c r="M249" i="3"/>
  <c r="M253" i="3"/>
  <c r="M257" i="3"/>
  <c r="M261" i="3"/>
  <c r="M265" i="3"/>
  <c r="M269" i="3"/>
  <c r="M273" i="3"/>
  <c r="Q381" i="4"/>
  <c r="M381" i="4"/>
  <c r="Q389" i="4"/>
  <c r="M389" i="4"/>
  <c r="Q397" i="4"/>
  <c r="M397" i="4"/>
  <c r="Q405" i="4"/>
  <c r="M405" i="4"/>
  <c r="M10" i="4"/>
  <c r="M14" i="4"/>
  <c r="M18" i="4"/>
  <c r="M22" i="4"/>
  <c r="M26" i="4"/>
  <c r="M30" i="4"/>
  <c r="M34" i="4"/>
  <c r="M38" i="4"/>
  <c r="M42" i="4"/>
  <c r="M46" i="4"/>
  <c r="M50" i="4"/>
  <c r="M54" i="4"/>
  <c r="M58" i="4"/>
  <c r="M62" i="4"/>
  <c r="M66" i="4"/>
  <c r="M138" i="4"/>
  <c r="M150" i="4"/>
  <c r="M162" i="4"/>
  <c r="M174" i="4"/>
  <c r="M186" i="4"/>
  <c r="M198" i="4"/>
  <c r="M215" i="4"/>
  <c r="M232" i="4"/>
  <c r="M244" i="4"/>
  <c r="M271" i="4"/>
  <c r="M319" i="4"/>
  <c r="Q382" i="4"/>
  <c r="M382" i="4"/>
  <c r="Q390" i="4"/>
  <c r="M390" i="4"/>
  <c r="Q398" i="4"/>
  <c r="M398" i="4"/>
  <c r="Q406" i="4"/>
  <c r="M406" i="4"/>
  <c r="M413" i="4"/>
  <c r="Q383" i="4"/>
  <c r="M383" i="4"/>
  <c r="Q391" i="4"/>
  <c r="M391" i="4"/>
  <c r="Q399" i="4"/>
  <c r="M399" i="4"/>
  <c r="Q407" i="4"/>
  <c r="M407" i="4"/>
  <c r="M61" i="6"/>
  <c r="P7" i="7"/>
  <c r="M7" i="7"/>
  <c r="P15" i="7"/>
  <c r="M15" i="7"/>
  <c r="P23" i="7"/>
  <c r="M23" i="7"/>
  <c r="P31" i="7"/>
  <c r="M31" i="7"/>
  <c r="P39" i="7"/>
  <c r="M39" i="7"/>
  <c r="P47" i="7"/>
  <c r="M47" i="7"/>
  <c r="P11" i="8"/>
  <c r="L11" i="8"/>
  <c r="P19" i="8"/>
  <c r="L19" i="8"/>
  <c r="P27" i="8"/>
  <c r="L27" i="8"/>
  <c r="P35" i="8"/>
  <c r="L35" i="8"/>
  <c r="P43" i="8"/>
  <c r="L43" i="8"/>
  <c r="P51" i="8"/>
  <c r="L51" i="8"/>
  <c r="P59" i="8"/>
  <c r="L59" i="8"/>
  <c r="P67" i="8"/>
  <c r="L67" i="8"/>
  <c r="P75" i="8"/>
  <c r="L75" i="8"/>
  <c r="P83" i="8"/>
  <c r="L83" i="8"/>
  <c r="P91" i="8"/>
  <c r="L91" i="8"/>
  <c r="P99" i="8"/>
  <c r="L99" i="8"/>
  <c r="P107" i="8"/>
  <c r="L107" i="8"/>
  <c r="P115" i="8"/>
  <c r="L115" i="8"/>
  <c r="P123" i="8"/>
  <c r="L123" i="8"/>
  <c r="P131" i="8"/>
  <c r="L131" i="8"/>
  <c r="O12" i="9"/>
  <c r="M12" i="9"/>
  <c r="O20" i="9"/>
  <c r="M20" i="9"/>
  <c r="O28" i="9"/>
  <c r="M28" i="9"/>
  <c r="O36" i="9"/>
  <c r="M36" i="9"/>
  <c r="O44" i="9"/>
  <c r="M44" i="9"/>
  <c r="O52" i="9"/>
  <c r="M52" i="9"/>
  <c r="O60" i="9"/>
  <c r="M60" i="9"/>
  <c r="O68" i="9"/>
  <c r="M68" i="9"/>
  <c r="O76" i="9"/>
  <c r="M76" i="9"/>
  <c r="O84" i="9"/>
  <c r="M84" i="9"/>
  <c r="O92" i="9"/>
  <c r="M92" i="9"/>
  <c r="O100" i="9"/>
  <c r="M100" i="9"/>
  <c r="O108" i="9"/>
  <c r="M108" i="9"/>
  <c r="O116" i="9"/>
  <c r="M116" i="9"/>
  <c r="O124" i="9"/>
  <c r="M124" i="9"/>
  <c r="O132" i="9"/>
  <c r="M132" i="9"/>
  <c r="O140" i="9"/>
  <c r="M140" i="9"/>
  <c r="O148" i="9"/>
  <c r="M148" i="9"/>
  <c r="O156" i="9"/>
  <c r="M156" i="9"/>
  <c r="P8" i="7"/>
  <c r="M8" i="7"/>
  <c r="P16" i="7"/>
  <c r="M16" i="7"/>
  <c r="P24" i="7"/>
  <c r="M24" i="7"/>
  <c r="P32" i="7"/>
  <c r="M32" i="7"/>
  <c r="M9" i="5"/>
  <c r="M13" i="5"/>
  <c r="M17" i="5"/>
  <c r="M21" i="5"/>
  <c r="M25" i="5"/>
  <c r="M29" i="5"/>
  <c r="M33" i="5"/>
  <c r="M37" i="5"/>
  <c r="M41" i="5"/>
  <c r="M62" i="6"/>
  <c r="M339" i="4"/>
  <c r="M343" i="4"/>
  <c r="M347" i="4"/>
  <c r="M351" i="4"/>
  <c r="M355" i="4"/>
  <c r="M359" i="4"/>
  <c r="M363" i="4"/>
  <c r="M367" i="4"/>
  <c r="M371" i="4"/>
  <c r="M9" i="6"/>
  <c r="M13" i="6"/>
  <c r="M17" i="6"/>
  <c r="M21" i="6"/>
  <c r="M25" i="6"/>
  <c r="M29" i="6"/>
  <c r="M33" i="6"/>
  <c r="M37" i="6"/>
  <c r="M41" i="6"/>
  <c r="M45" i="6"/>
  <c r="M49" i="6"/>
  <c r="M53" i="6"/>
  <c r="M57" i="6"/>
  <c r="M36" i="7"/>
  <c r="M40" i="7"/>
  <c r="M44" i="7"/>
  <c r="M48" i="7"/>
  <c r="L8" i="8"/>
  <c r="L12" i="8"/>
  <c r="L16" i="8"/>
  <c r="L20" i="8"/>
  <c r="L24" i="8"/>
  <c r="L28" i="8"/>
  <c r="L32" i="8"/>
  <c r="L36" i="8"/>
  <c r="L40" i="8"/>
  <c r="L44" i="8"/>
  <c r="L48" i="8"/>
  <c r="L52" i="8"/>
  <c r="L56" i="8"/>
  <c r="L60" i="8"/>
  <c r="L64" i="8"/>
  <c r="L68" i="8"/>
  <c r="L72" i="8"/>
  <c r="L76" i="8"/>
  <c r="L80" i="8"/>
  <c r="L84" i="8"/>
  <c r="L88" i="8"/>
  <c r="L92" i="8"/>
  <c r="L96" i="8"/>
  <c r="L100" i="8"/>
  <c r="L104" i="8"/>
  <c r="L108" i="8"/>
  <c r="L112" i="8"/>
  <c r="L116" i="8"/>
  <c r="L120" i="8"/>
  <c r="L124" i="8"/>
  <c r="L128" i="8"/>
  <c r="L132" i="8"/>
  <c r="M9" i="9"/>
  <c r="M13" i="9"/>
  <c r="M17" i="9"/>
  <c r="M21" i="9"/>
  <c r="M25" i="9"/>
  <c r="M29" i="9"/>
  <c r="M33" i="9"/>
  <c r="M37" i="9"/>
  <c r="M41" i="9"/>
  <c r="M45" i="9"/>
  <c r="M49" i="9"/>
  <c r="M53" i="9"/>
  <c r="M57" i="9"/>
  <c r="M61" i="9"/>
  <c r="M65" i="9"/>
  <c r="M69" i="9"/>
  <c r="M73" i="9"/>
  <c r="M77" i="9"/>
  <c r="M81" i="9"/>
  <c r="M85" i="9"/>
  <c r="M89" i="9"/>
  <c r="M93" i="9"/>
  <c r="M97" i="9"/>
  <c r="M101" i="9"/>
  <c r="M105" i="9"/>
  <c r="M109" i="9"/>
  <c r="M113" i="9"/>
  <c r="M117" i="9"/>
  <c r="M121" i="9"/>
  <c r="M125" i="9"/>
  <c r="M129" i="9"/>
  <c r="M133" i="9"/>
  <c r="M137" i="9"/>
  <c r="M141" i="9"/>
  <c r="M145" i="9"/>
  <c r="M149" i="9"/>
  <c r="M153" i="9"/>
  <c r="M157" i="9"/>
  <c r="M70" i="6"/>
  <c r="M9" i="7"/>
  <c r="M13" i="7"/>
  <c r="M17" i="7"/>
  <c r="M21" i="7"/>
  <c r="M25" i="7"/>
  <c r="M29" i="7"/>
  <c r="M33" i="7"/>
  <c r="M37" i="7"/>
  <c r="M41" i="7"/>
  <c r="M45" i="7"/>
  <c r="M49" i="7"/>
  <c r="L9" i="8"/>
  <c r="L13" i="8"/>
  <c r="L17" i="8"/>
  <c r="L21" i="8"/>
  <c r="L25" i="8"/>
  <c r="L29" i="8"/>
  <c r="L33" i="8"/>
  <c r="L37" i="8"/>
  <c r="L41" i="8"/>
  <c r="L45" i="8"/>
  <c r="L49" i="8"/>
  <c r="L53" i="8"/>
  <c r="L57" i="8"/>
  <c r="L61" i="8"/>
  <c r="L65" i="8"/>
  <c r="L69" i="8"/>
  <c r="L73" i="8"/>
  <c r="L77" i="8"/>
  <c r="L81" i="8"/>
  <c r="L85" i="8"/>
  <c r="L89" i="8"/>
  <c r="L93" i="8"/>
  <c r="L97" i="8"/>
  <c r="L101" i="8"/>
  <c r="L105" i="8"/>
  <c r="L109" i="8"/>
  <c r="L113" i="8"/>
  <c r="L117" i="8"/>
  <c r="L121" i="8"/>
  <c r="L125" i="8"/>
  <c r="L129" i="8"/>
  <c r="L133" i="8"/>
  <c r="M10" i="9"/>
  <c r="M14" i="9"/>
  <c r="M18" i="9"/>
  <c r="M22" i="9"/>
  <c r="M26" i="9"/>
  <c r="M30" i="9"/>
  <c r="M34" i="9"/>
  <c r="M38" i="9"/>
  <c r="M42" i="9"/>
  <c r="M46" i="9"/>
  <c r="M50" i="9"/>
  <c r="M54" i="9"/>
  <c r="M58" i="9"/>
  <c r="M62" i="9"/>
  <c r="M66" i="9"/>
  <c r="M70" i="9"/>
  <c r="M74" i="9"/>
  <c r="M78" i="9"/>
  <c r="M82" i="9"/>
  <c r="M86" i="9"/>
  <c r="M90" i="9"/>
  <c r="M94" i="9"/>
  <c r="M98" i="9"/>
  <c r="M102" i="9"/>
  <c r="M106" i="9"/>
  <c r="M110" i="9"/>
  <c r="M114" i="9"/>
  <c r="M118" i="9"/>
  <c r="M122" i="9"/>
  <c r="M126" i="9"/>
  <c r="M130" i="9"/>
  <c r="M134" i="9"/>
  <c r="M138" i="9"/>
  <c r="M142" i="9"/>
  <c r="M146" i="9"/>
  <c r="M150" i="9"/>
  <c r="M154" i="9"/>
  <c r="M158" i="9"/>
  <c r="M160" i="9"/>
</calcChain>
</file>

<file path=xl/sharedStrings.xml><?xml version="1.0" encoding="utf-8"?>
<sst xmlns="http://schemas.openxmlformats.org/spreadsheetml/2006/main" count="4904" uniqueCount="3254">
  <si>
    <t>ICRFSPG</t>
  </si>
  <si>
    <t xml:space="preserve">REQUEST FOR PROPOSAL FOR PRIME VENDOR </t>
  </si>
  <si>
    <t>2023-2024</t>
  </si>
  <si>
    <t>Instructions for Vendors</t>
  </si>
  <si>
    <t>Vendor Name</t>
  </si>
  <si>
    <r>
      <rPr>
        <sz val="11"/>
        <color theme="1"/>
        <rFont val="Arial"/>
        <family val="2"/>
      </rPr>
      <t xml:space="preserve">This Request for Proposal (RFP) will be evaluated using criteria as listed in Section 6.2 of this RFP. Failure to provide information as instructed is non-responsive and may result in the rejection of vendor proposal.
</t>
    </r>
    <r>
      <rPr>
        <b/>
        <sz val="11"/>
        <color theme="1"/>
        <rFont val="Calibri"/>
        <family val="2"/>
      </rPr>
      <t xml:space="preserve">Vendors must list their name on each sheet and only fill in cells shaded blue.  Do NOT add or delete lines or in any way alter the pricing spreadsheet.  Manipulating the spreadsheet may be grounds for disqualification.  The ICRFSPG reserves the right, in it's sole discretion, to waive minor technicalities, corect mistakes or omissions of line products of which specification or information may be misleading or inaccurate.  If a vendor finds any erroneous product brand code numbers or wants to request a change in pack type (bags vs cans) or pack size, inform the ICRFSPG by using Attachment M: Vendor Submittal Form for Incorrect Product Code, Specification, or Pack Size. 
</t>
    </r>
    <r>
      <rPr>
        <sz val="11"/>
        <color theme="1"/>
        <rFont val="Calibri"/>
        <family val="2"/>
      </rPr>
      <t xml:space="preserve">
</t>
    </r>
  </si>
  <si>
    <t>Column F: Provide Unit (case, lbs, each) information.</t>
  </si>
  <si>
    <t>Column G: Provide your Distributor Product Code #</t>
  </si>
  <si>
    <t>Column H: Using the codes "S" for Stock Item, "SO" for Special Order and "SK" for  Skip Day item indicate how item is available.</t>
  </si>
  <si>
    <t>Column I: Enter Unit Price for each item.</t>
  </si>
  <si>
    <t>Column J: Enter vendor's Fixed Fee per Unit.</t>
  </si>
  <si>
    <t xml:space="preserve">Column K: This column will pre-fill based on information provided in Column I and Column J. </t>
  </si>
  <si>
    <t>Column L: Estimate of Usage for the ICRFSPG</t>
  </si>
  <si>
    <t>Column M:  This column will pre-fill based on information provided in Column K along with information in Column L.</t>
  </si>
  <si>
    <t>Column N: Provide Serving Size in ounces (oz) or grams (g).</t>
  </si>
  <si>
    <t>Column O: Provide Component Contribution per Serving as appropriate. This information must be obtained from manufacturer's CN label as printed on product or obtained from the manufacturer completed Product Formulation Statement (PFS).</t>
  </si>
  <si>
    <t>Column P: Provide the Number of Servings per Unit.</t>
  </si>
  <si>
    <t>Column Q: This column will pre-fill based on information provided in Column K and Column P.</t>
  </si>
  <si>
    <t>Column R: Provide a Price Good Thru Date.</t>
  </si>
  <si>
    <t>Nutrition Standards in the National School Lunch and the School Breakfast Programs</t>
  </si>
  <si>
    <t>The Nutrition Standards in National School Lunch and School Breakfast Programs Final Rule issued by the United States Department of Agriculture (USDA) on March 26, 2012 aligns the meal pattterns and nutrition standards with the Dietary Guidelines for Americans. The final rule requires  School Food Authorities (SFAs) to comply with the nutrition standards beginning July 1, 2012. Below are the major changes that will require SFAs to procure foods to be in compliance with the new nutrition standards:</t>
  </si>
  <si>
    <r>
      <rPr>
        <b/>
        <sz val="11"/>
        <color theme="1"/>
        <rFont val="Arial"/>
        <family val="2"/>
      </rPr>
      <t xml:space="preserve">TRANS-FAT - </t>
    </r>
    <r>
      <rPr>
        <sz val="11"/>
        <color theme="1"/>
        <rFont val="Arial"/>
        <family val="2"/>
      </rPr>
      <t>Food products and ingredients used to prepare school breakfasts and lunches must contain</t>
    </r>
    <r>
      <rPr>
        <b/>
        <sz val="11"/>
        <color theme="1"/>
        <rFont val="Arial"/>
        <family val="2"/>
      </rPr>
      <t xml:space="preserve"> zero grams</t>
    </r>
    <r>
      <rPr>
        <sz val="11"/>
        <color theme="1"/>
        <rFont val="Arial"/>
        <family val="2"/>
      </rPr>
      <t xml:space="preserve"> of trans fat per serving (less than 0.5 grams per serving). The trans fat restriction does not apply to naturally occuring trans fat in products such as beef and dairy products made with whole milk. </t>
    </r>
  </si>
  <si>
    <t xml:space="preserve">On commercially prepared products, SFAs must refer to the nutrition facts panel or the manufacturer's specifications to determine there are zero trans fat per serving.  </t>
  </si>
  <si>
    <t xml:space="preserve">A mixed product such as beef burrito that may contain both naturally occuring trans fat (e.g. beef) and added/synthetic trans fat (partially hydrogenated oil), the SFA must request documentation from the manufacturer the source of the trans fat and how much of trans fat is naturally occuring versus added trans fat. </t>
  </si>
  <si>
    <r>
      <rPr>
        <b/>
        <sz val="11"/>
        <color theme="1"/>
        <rFont val="Arial"/>
        <family val="2"/>
      </rPr>
      <t>WHOLE GRAIN-RICH -</t>
    </r>
    <r>
      <rPr>
        <sz val="11"/>
        <color theme="1"/>
        <rFont val="Arial"/>
        <family val="2"/>
      </rPr>
      <t xml:space="preserve"> Beginning July 1, 2014, all grains offered in the National School Lunch Program (NSLP) and the School Breakfast Program (SBP) must be whole grain-rich. This means that at least 50 percent of the grain product myst be whole grain meal and/or flour. The remaining 50 percent or less of grains, if any, must be enriched. Foods that are 100 percent whole grain meet the whole grain-rich criteria. Foods are not required to be 100 percent whole grain. Therefore, foods between 50 and 100 percent whole grains are allowable. </t>
    </r>
  </si>
  <si>
    <r>
      <rPr>
        <b/>
        <sz val="11"/>
        <color theme="1"/>
        <rFont val="Arial"/>
        <family val="2"/>
      </rPr>
      <t>SODIUM -</t>
    </r>
    <r>
      <rPr>
        <sz val="11"/>
        <color theme="1"/>
        <rFont val="Arial"/>
        <family val="2"/>
      </rPr>
      <t xml:space="preserve"> One of the requirements of the updated school nutrition standards is to reduce the sodium content of meals gradually over a 10-year period with two intermediate sodium targets. A summary of the sodium target is available online at: http://www.fns.usda.gov/sites/default/files/sodium.pdf.  Beginning on July 1, 2017, SFAs are required to implement Target 2 requirements. This target applies to the average meal offered during the school week. </t>
    </r>
  </si>
  <si>
    <r>
      <rPr>
        <b/>
        <sz val="11"/>
        <color theme="1"/>
        <rFont val="Arial"/>
        <family val="2"/>
      </rPr>
      <t>COMPLIANCE WITH BUY AMERICAN PROVISION -</t>
    </r>
    <r>
      <rPr>
        <sz val="11"/>
        <color theme="1"/>
        <rFont val="Arial"/>
        <family val="2"/>
      </rPr>
      <t xml:space="preserve"> All SFAs participating in the NSLP and SBP are required to purchase, to the maximum extent practicable, domestic commodity or product. When procuring food products on the commercial market, SFAs must comply with the Buy American provision, whether foods are purchased independently by the SFA or by the SFAs Group Purchasing Organization/Food Service Management Companies (FSMC)/ SFA Buying Group.  </t>
    </r>
  </si>
  <si>
    <t xml:space="preserve">A domestic commodity or product is one that is produced and processed in the United States substantially using agricultural commodities that are produced in the United States. Substantially means that over 51 percent of the final proceseed product consists of agricultural commodities that were grown domestically. </t>
  </si>
  <si>
    <t xml:space="preserve">SFAs must include the Buy American Provision in product specifications. SFAs can also specify only 100 percent domestically grown and processed products in product specifications. </t>
  </si>
  <si>
    <t xml:space="preserve">The SFA must establish a procedure when a contractor requests exceptions before supplying non-domestic products. Product labels should designate the United States, or its territories (Guam, American Samoa, Virgin Islands, Puerto Rico, and the Northern Mariana Islands) as the country of origin. </t>
  </si>
  <si>
    <t xml:space="preserve">In solicitations, SFA should ask for vendor invoices/receipts to show the country of origin for the food products. </t>
  </si>
  <si>
    <r>
      <rPr>
        <b/>
        <sz val="11"/>
        <color theme="1"/>
        <rFont val="Arial"/>
        <family val="2"/>
      </rPr>
      <t>CHILD NUTRITION (CN) LABELS -</t>
    </r>
    <r>
      <rPr>
        <sz val="11"/>
        <color theme="1"/>
        <rFont val="Arial"/>
        <family val="2"/>
      </rPr>
      <t xml:space="preserve">  The CN Labels, factsheets, and product labels provide a way for the food manufacturers to communicate with SFAs about how their products may contribute to the meal pattern requirements for meals served under the Child Nutrition Programs (CNP). SFAs and manufacturers can click on the link https://www.fns.usda.gov/sites/default/files/cn/cnl_tipsheet-processedproduct.pdf to review the TIP Sheet for Accepting Processed Product Documentation.</t>
    </r>
  </si>
  <si>
    <r>
      <rPr>
        <b/>
        <sz val="11"/>
        <color theme="1"/>
        <rFont val="Arial"/>
        <family val="2"/>
      </rPr>
      <t>PRODUCT FORMULATION STATEMENT (PFS) -</t>
    </r>
    <r>
      <rPr>
        <sz val="11"/>
        <color theme="1"/>
        <rFont val="Arial"/>
        <family val="2"/>
      </rPr>
      <t xml:space="preserve"> Click on the following link to access standard template for requesting Product Formulation Statements from manufacturers https://www.fns.usda.gov/cnlabeling/food-manufacturersindustry. Tips for Evaluating a Manufacturer's Product Formulation Statement is found at https://www.fns.usda.gov/sites/default/files/cn/manufacturerPFStipsheet.pdf</t>
    </r>
  </si>
  <si>
    <t>Vendor Name____________________________________________________</t>
  </si>
  <si>
    <t>Vendor complete cells shaded</t>
  </si>
  <si>
    <t>Item #</t>
  </si>
  <si>
    <t>Item</t>
  </si>
  <si>
    <t>Product Specification</t>
  </si>
  <si>
    <t>Manufacturer Product Code #</t>
  </si>
  <si>
    <t>AB/Equal or DC*</t>
  </si>
  <si>
    <t>Unit (case, Ibs, each)</t>
  </si>
  <si>
    <t>Distributor Product Code #</t>
  </si>
  <si>
    <t>Stock, Special Order or Skip Day**</t>
  </si>
  <si>
    <t>Unit Price ($)</t>
  </si>
  <si>
    <t>Fixed Fee/Unit ($)</t>
  </si>
  <si>
    <t>Unit Price + Fixed Fee ($)</t>
  </si>
  <si>
    <t>Estimated Quantities (Servings)</t>
  </si>
  <si>
    <t>Total Price ($)</t>
  </si>
  <si>
    <t>Serving Size (oz ) or (g)</t>
  </si>
  <si>
    <t>Component Contribution per Serving (oz. eq.)</t>
  </si>
  <si>
    <t>Number of Servings per Unit</t>
  </si>
  <si>
    <t>Price per Serving</t>
  </si>
  <si>
    <t>Price Good Thru Date</t>
  </si>
  <si>
    <t>F1</t>
  </si>
  <si>
    <t>Bacon Bits 1/2 Inch Fully Cooked</t>
  </si>
  <si>
    <t>Smithfield 2/5 lbs</t>
  </si>
  <si>
    <t xml:space="preserve">AB/Equal </t>
  </si>
  <si>
    <t>F2</t>
  </si>
  <si>
    <t>Bacon Centerpiece Fully Cooked</t>
  </si>
  <si>
    <t>Jimmy Dean/Tyson</t>
  </si>
  <si>
    <t>F3</t>
  </si>
  <si>
    <t>Bacon Fast &amp; East 3.5 in. Round FC</t>
  </si>
  <si>
    <t>Hormel Foods 1/192 slice</t>
  </si>
  <si>
    <t>F4</t>
  </si>
  <si>
    <t>Bagel Blueberry Par Baked</t>
  </si>
  <si>
    <t xml:space="preserve">Sara Lee 72/4 oz. </t>
  </si>
  <si>
    <t>F5</t>
  </si>
  <si>
    <t>Bagel Breakfast W/Eggs &amp; Turkey IW</t>
  </si>
  <si>
    <t xml:space="preserve">Schwan's/Tony 96/2.83 oz. </t>
  </si>
  <si>
    <t>F6</t>
  </si>
  <si>
    <t>Bagel Breakfast WG w/ Mozz. &amp; Egg IW</t>
  </si>
  <si>
    <t>Schwan's/Tony 96/2.8 oz</t>
  </si>
  <si>
    <t>F7</t>
  </si>
  <si>
    <t>Bagel Cinnamon Raisin Par Baked</t>
  </si>
  <si>
    <t>F8</t>
  </si>
  <si>
    <t>Bagel Everything Par Baked</t>
  </si>
  <si>
    <t>F9</t>
  </si>
  <si>
    <t>Bagel Pizza Bacon Egg Cheese 3.5 inch</t>
  </si>
  <si>
    <t xml:space="preserve">Better Baked Foods 1/48 </t>
  </si>
  <si>
    <t>F10</t>
  </si>
  <si>
    <t>Bagel Plain Par Baked</t>
  </si>
  <si>
    <t>F11</t>
  </si>
  <si>
    <t>Bagel WG White IW</t>
  </si>
  <si>
    <t>Lender's 72/2 oz</t>
  </si>
  <si>
    <t>F12</t>
  </si>
  <si>
    <t>Bagel, Mini Cinnamon Cream Cheese IW</t>
  </si>
  <si>
    <t>Pillsbury/GM 72/2.43</t>
  </si>
  <si>
    <t>F13</t>
  </si>
  <si>
    <t>Bagel, Mini Strawberry Cream Cheese IW</t>
  </si>
  <si>
    <t>F14</t>
  </si>
  <si>
    <t xml:space="preserve">Bagel, WGW 2 oz. </t>
  </si>
  <si>
    <t>Lender's 12/6ct</t>
  </si>
  <si>
    <t>F15</t>
  </si>
  <si>
    <t>Bar Cinnamon Toast Crunch Soft IW</t>
  </si>
  <si>
    <t>Pillsbury 72/2.36 oz</t>
  </si>
  <si>
    <t>F16</t>
  </si>
  <si>
    <t xml:space="preserve">Bar Cocoa Puffs Soft Filled IW </t>
  </si>
  <si>
    <t>111032000</t>
  </si>
  <si>
    <t>F17</t>
  </si>
  <si>
    <t>Bean Green Regular Cut Grade A</t>
  </si>
  <si>
    <t>Valamont 1/20 lb</t>
  </si>
  <si>
    <t>72608-12150</t>
  </si>
  <si>
    <t>F18</t>
  </si>
  <si>
    <t xml:space="preserve">Beef &amp; Cheese Taco </t>
  </si>
  <si>
    <t>Cabo Real/Mci Foods 48/4.75</t>
  </si>
  <si>
    <t>F19</t>
  </si>
  <si>
    <t>Beef &amp; Pork Bratwurst 8x1 FC LS CN</t>
  </si>
  <si>
    <t>Klements 8x1</t>
  </si>
  <si>
    <t>F20</t>
  </si>
  <si>
    <t>Beef &amp; Pork Cheddarwurst 8X1 FC LS CN</t>
  </si>
  <si>
    <t>Klement's 1/80ct</t>
  </si>
  <si>
    <t>F21</t>
  </si>
  <si>
    <t>Beef Hot Dog</t>
  </si>
  <si>
    <t>All Beef, 8x1</t>
  </si>
  <si>
    <t>F22</t>
  </si>
  <si>
    <t>Beef Meatloaf w/Ketchup &amp; Cheese CN</t>
  </si>
  <si>
    <t>Advance Pierre 100/2.9 oz</t>
  </si>
  <si>
    <t>F23</t>
  </si>
  <si>
    <t>Beef Patty Pizza Mozzarella Cheese Center Raw CN</t>
  </si>
  <si>
    <t>Supreme 56/2.86</t>
  </si>
  <si>
    <t>F24</t>
  </si>
  <si>
    <t xml:space="preserve">Beef Pretzel Dog </t>
  </si>
  <si>
    <t>ESFoods 100/4oz</t>
  </si>
  <si>
    <t>F25</t>
  </si>
  <si>
    <t xml:space="preserve">Beef Roast Sliced </t>
  </si>
  <si>
    <t>Hormel, .5oz Sliced</t>
  </si>
  <si>
    <t>F26</t>
  </si>
  <si>
    <t xml:space="preserve">Beef Twin Cheeseburgers </t>
  </si>
  <si>
    <t xml:space="preserve">Pierre 96/4.7 oz. IW </t>
  </si>
  <si>
    <t>F27</t>
  </si>
  <si>
    <t>Beef, Steakeze</t>
  </si>
  <si>
    <t xml:space="preserve">Tyson, Portioned, Shaved </t>
  </si>
  <si>
    <t>F28</t>
  </si>
  <si>
    <t>Biscuit, Dough Homestyle 2.87 inch</t>
  </si>
  <si>
    <t>Rich's 216/2.5 oz</t>
  </si>
  <si>
    <t>F29</t>
  </si>
  <si>
    <t>Biscuit, Dough WG 2.8 inch</t>
  </si>
  <si>
    <t>Rich's 216/2.1 oz</t>
  </si>
  <si>
    <t>F30</t>
  </si>
  <si>
    <t xml:space="preserve">Bites, Nacho WG Corn Masa Crust </t>
  </si>
  <si>
    <t xml:space="preserve">Fathers Table 576/.5 oz. </t>
  </si>
  <si>
    <t>F31</t>
  </si>
  <si>
    <t>Bread  Pumpkin WG Sliced IW</t>
  </si>
  <si>
    <t>Super Bakery 72/3.4 oz</t>
  </si>
  <si>
    <t>F32</t>
  </si>
  <si>
    <t>Bread Croissant WG Sliced</t>
  </si>
  <si>
    <t>Bake Crafters 150/2.2 oz</t>
  </si>
  <si>
    <t>F33</t>
  </si>
  <si>
    <t>Bread Flatbread Mini WG</t>
  </si>
  <si>
    <t>Rich's 192/1 oz</t>
  </si>
  <si>
    <t>F34</t>
  </si>
  <si>
    <t>Bread Flatbread Oven Fired WG 6" X 6 in.</t>
  </si>
  <si>
    <t>Rich's 192/2.2 oz</t>
  </si>
  <si>
    <t>F35</t>
  </si>
  <si>
    <t xml:space="preserve">Bread Garlic Toast Brown &amp; Serve </t>
  </si>
  <si>
    <t>Baker Boy 125/1.8 oz</t>
  </si>
  <si>
    <t>F36</t>
  </si>
  <si>
    <t>Bread Loaf White Whole Wheat</t>
  </si>
  <si>
    <t>1/8 count</t>
  </si>
  <si>
    <t>F37</t>
  </si>
  <si>
    <t>Bread Mini Garlic Brown &amp; Serve WG</t>
  </si>
  <si>
    <t>Baker Boy 276/1 oz</t>
  </si>
  <si>
    <t>F38</t>
  </si>
  <si>
    <t xml:space="preserve">Bread White Wheat Sandwich </t>
  </si>
  <si>
    <t>6/22 slice</t>
  </si>
  <si>
    <t>F39</t>
  </si>
  <si>
    <t>Breadstick, Mozz Stuffed Bosco</t>
  </si>
  <si>
    <t>Bosco Pizza 144/6 inch</t>
  </si>
  <si>
    <t>F40</t>
  </si>
  <si>
    <t>Breakfast Bar Ham, Egg, Cheese WG</t>
  </si>
  <si>
    <t xml:space="preserve">Hormel 80/2 oz. </t>
  </si>
  <si>
    <t>F41</t>
  </si>
  <si>
    <t xml:space="preserve">Breakfast Bar Sausage, Egg, Cheese </t>
  </si>
  <si>
    <t>F42</t>
  </si>
  <si>
    <t>Bun Goodybun 51% Whole Grain</t>
  </si>
  <si>
    <t>Super Bakery 80/2.75 oz</t>
  </si>
  <si>
    <t>F43</t>
  </si>
  <si>
    <t>Bun Hamburger Kids 3.5 Inch</t>
  </si>
  <si>
    <t>Rotella's Italian Bakery 5/12</t>
  </si>
  <si>
    <t>F44</t>
  </si>
  <si>
    <t>Bun Hot Dog Gluten Free IW</t>
  </si>
  <si>
    <t>Udi's Gluten Free 24/2.4 oz</t>
  </si>
  <si>
    <t>F45</t>
  </si>
  <si>
    <t>Bun Hamburger 3.5 oz Gluten Free IW</t>
  </si>
  <si>
    <t>Mountain Farm 1/36 ct</t>
  </si>
  <si>
    <t>F46</t>
  </si>
  <si>
    <t>Bun Hamburger Sweet Eight pack</t>
  </si>
  <si>
    <t xml:space="preserve">Kings Hawaiian 12/12.8 oz. </t>
  </si>
  <si>
    <t>6050</t>
  </si>
  <si>
    <t>F47</t>
  </si>
  <si>
    <t>Bun Hamburger White Wheat 2 oz</t>
  </si>
  <si>
    <t>Alpha Baking 10/12 Ct.</t>
  </si>
  <si>
    <t>F48</t>
  </si>
  <si>
    <t>Bun Hamburger White Whole Wheat</t>
  </si>
  <si>
    <t>F49</t>
  </si>
  <si>
    <t>Bun Hamburger WW 1.5</t>
  </si>
  <si>
    <t>F50</t>
  </si>
  <si>
    <t>Bun Hot Dog Small</t>
  </si>
  <si>
    <t>Rotella's 9/8 ct</t>
  </si>
  <si>
    <t>F51</t>
  </si>
  <si>
    <t>Bun Hot Dog White Whole Wheat</t>
  </si>
  <si>
    <t>9/6 count</t>
  </si>
  <si>
    <t>F52</t>
  </si>
  <si>
    <t xml:space="preserve">Bun Hot Dog White Whole Wheat 2 oz. </t>
  </si>
  <si>
    <t xml:space="preserve">Alpha Baking 12/12 ct. </t>
  </si>
  <si>
    <t>53680</t>
  </si>
  <si>
    <t>F53</t>
  </si>
  <si>
    <t>Bun, Pretzel Burger Sliced</t>
  </si>
  <si>
    <t xml:space="preserve">Miller baking 12/6ct. </t>
  </si>
  <si>
    <t>F54</t>
  </si>
  <si>
    <t>Bun, Pretzel Sliced Medium Gourment</t>
  </si>
  <si>
    <t>Bavarian Bakery 108/2.7oz</t>
  </si>
  <si>
    <t>F55</t>
  </si>
  <si>
    <t>Cheese &amp; Jalapeno Bites-close out</t>
  </si>
  <si>
    <t>Wild Mike's</t>
  </si>
  <si>
    <t>F56</t>
  </si>
  <si>
    <t>Cheese Ravioli Jumbo WG CN</t>
  </si>
  <si>
    <t>Bernardi 2/5.2#</t>
  </si>
  <si>
    <t>F57</t>
  </si>
  <si>
    <t>Cheese Sandwich Grilled on WG with RS</t>
  </si>
  <si>
    <t>Integrated 72/4.19</t>
  </si>
  <si>
    <t>F58</t>
  </si>
  <si>
    <t>Cheese Stick Max Stix Stuffed WG</t>
  </si>
  <si>
    <t>Conagra 192/1.93 oz</t>
  </si>
  <si>
    <t>77387-12439</t>
  </si>
  <si>
    <t>F59</t>
  </si>
  <si>
    <t>Cheesy Pretzel Stick WG</t>
  </si>
  <si>
    <t>ES Foods100/3 oz. CN</t>
  </si>
  <si>
    <t>F60</t>
  </si>
  <si>
    <t>Cheesy Pull Apart Italian Cheddar &amp; Garlic IW</t>
  </si>
  <si>
    <t xml:space="preserve">Pillsbury 72/3.88 oz. </t>
  </si>
  <si>
    <t>F61</t>
  </si>
  <si>
    <t>Cheesy Pull Aparts Southwest Queso</t>
  </si>
  <si>
    <t>F62</t>
  </si>
  <si>
    <t>Chicken Bites w/Dill Flavor FC WG</t>
  </si>
  <si>
    <t>Proview 4/5 lbx</t>
  </si>
  <si>
    <t>F63</t>
  </si>
  <si>
    <t>Chicken Breast Garlic Herb</t>
  </si>
  <si>
    <t>Brakebush 40/4</t>
  </si>
  <si>
    <t>F64</t>
  </si>
  <si>
    <t>Chicken Burger All Natural FC</t>
  </si>
  <si>
    <t xml:space="preserve">Brakebush 47/3.4 oz </t>
  </si>
  <si>
    <t>F65</t>
  </si>
  <si>
    <t>Chicken Cheesy Burrito</t>
  </si>
  <si>
    <t>Fernando's 60/5 oz</t>
  </si>
  <si>
    <t>F66</t>
  </si>
  <si>
    <t>Chicken Cherry Blossom</t>
  </si>
  <si>
    <t>Green Dragon 6/7.15 oz</t>
  </si>
  <si>
    <t>F67</t>
  </si>
  <si>
    <t>Chicken Chili Crispito WG CN</t>
  </si>
  <si>
    <t>Tyson 72/3.46 oz</t>
  </si>
  <si>
    <t>F68</t>
  </si>
  <si>
    <t>Chicken Chunk, Gluten Free</t>
  </si>
  <si>
    <t>Mr. Sips 12/5.5 oz</t>
  </si>
  <si>
    <t>F69</t>
  </si>
  <si>
    <t xml:space="preserve">Chicken Corn Dog WG CN </t>
  </si>
  <si>
    <t>Foster Farms 72/4 oz</t>
  </si>
  <si>
    <t>F70</t>
  </si>
  <si>
    <t>Chicken Corn Dog Gluten Free</t>
  </si>
  <si>
    <t>Foster Farms 8/12 Count</t>
  </si>
  <si>
    <t>F71</t>
  </si>
  <si>
    <t>Chicken Diced Italian FC</t>
  </si>
  <si>
    <t>Brakebush 1/10#</t>
  </si>
  <si>
    <t>F72</t>
  </si>
  <si>
    <t>Chicken Drumstick Breaded WG</t>
  </si>
  <si>
    <t>Tyson 1/30 lb</t>
  </si>
  <si>
    <t>F73</t>
  </si>
  <si>
    <t>Chicken General Tso WG</t>
  </si>
  <si>
    <t>F74</t>
  </si>
  <si>
    <t>Chicken Mandarin Orange Jr. WG</t>
  </si>
  <si>
    <t>Yangs 5th Taste 6/5 lb</t>
  </si>
  <si>
    <t>15555-5</t>
  </si>
  <si>
    <t>AB</t>
  </si>
  <si>
    <t>F75</t>
  </si>
  <si>
    <t>Chicken Nugget Breaded WG CN</t>
  </si>
  <si>
    <t>Brakebush 1/10Lb</t>
  </si>
  <si>
    <t>F76</t>
  </si>
  <si>
    <t xml:space="preserve">Chicken Patty Grilled Itailan </t>
  </si>
  <si>
    <t xml:space="preserve">Brakebush 53/3 oz. </t>
  </si>
  <si>
    <t>F77</t>
  </si>
  <si>
    <t xml:space="preserve">Chicken Steakeze Lightly Marinated </t>
  </si>
  <si>
    <t xml:space="preserve">Tyson 32/6 oz. </t>
  </si>
  <si>
    <t>F78</t>
  </si>
  <si>
    <t>Chicken Strips Br. WG CN</t>
  </si>
  <si>
    <t>Brakebush 2/5 lbs</t>
  </si>
  <si>
    <t>F79</t>
  </si>
  <si>
    <t>Chicken Sweet &amp; Sour</t>
  </si>
  <si>
    <t>15551-7</t>
  </si>
  <si>
    <t>F80</t>
  </si>
  <si>
    <t>Chicken Vegetable Dumplin WG</t>
  </si>
  <si>
    <t>Schwans 8/40 oz</t>
  </si>
  <si>
    <t>F81</t>
  </si>
  <si>
    <t>Chicken Wing Boneless, Doo-Wa FC</t>
  </si>
  <si>
    <t>F82</t>
  </si>
  <si>
    <t>Chicken Wing Oven Roasted FC Bone-in</t>
  </si>
  <si>
    <t>Tyson 3/5 lb</t>
  </si>
  <si>
    <t>F83</t>
  </si>
  <si>
    <t>Chicken Zoo Crew Nuggets</t>
  </si>
  <si>
    <t>F84</t>
  </si>
  <si>
    <t>Churros Apple Filled 51% Whole Grain 5 Inch</t>
  </si>
  <si>
    <t>J &amp;J 100/1.9</t>
  </si>
  <si>
    <t>F85</t>
  </si>
  <si>
    <t>Churros Raspberry Filled 51% Whole Grain 5 Inch</t>
  </si>
  <si>
    <t>J&amp;J 100/1.9</t>
  </si>
  <si>
    <t>F86</t>
  </si>
  <si>
    <t>Cookie Brookee  WG IW</t>
  </si>
  <si>
    <t>Buena Vista 96/1.5 oz</t>
  </si>
  <si>
    <t>F87</t>
  </si>
  <si>
    <t>Cookie Brownie Fudge WG IW</t>
  </si>
  <si>
    <t>Buena Vista 96/2 oz</t>
  </si>
  <si>
    <t>F88</t>
  </si>
  <si>
    <t>Cookie Chocolate Chip WG RF IW</t>
  </si>
  <si>
    <t xml:space="preserve">Buena Vista 120/1.5 oz. </t>
  </si>
  <si>
    <t>F89</t>
  </si>
  <si>
    <t>Cookie Dough Candy Whole Grain BeneFIT</t>
  </si>
  <si>
    <t>Readi Bake 192/1.85</t>
  </si>
  <si>
    <t>F90</t>
  </si>
  <si>
    <t xml:space="preserve">Cookie Dough Carnival </t>
  </si>
  <si>
    <t xml:space="preserve">Otis Spunkmeyer 240/1.5 oz. </t>
  </si>
  <si>
    <t>F91</t>
  </si>
  <si>
    <t>Cookie Dough Choc Chip RF WG</t>
  </si>
  <si>
    <t>F92</t>
  </si>
  <si>
    <t xml:space="preserve">Cookie Dough Choc Chip WG    </t>
  </si>
  <si>
    <t xml:space="preserve">Otis Spunkmeyer 180/1.85 oz. </t>
  </si>
  <si>
    <t>F93</t>
  </si>
  <si>
    <t>Cookie Dough Choc Chip WG TFF</t>
  </si>
  <si>
    <t>F94</t>
  </si>
  <si>
    <t>Cookie Dough Double Choc 515 WG TFF</t>
  </si>
  <si>
    <t>F95</t>
  </si>
  <si>
    <t>Cookie Dough Red White and Blue WG</t>
  </si>
  <si>
    <t>J&amp; J Snack 192/1.85 oz.</t>
  </si>
  <si>
    <t>F96</t>
  </si>
  <si>
    <t xml:space="preserve">Cookie Dough Sugar 51% WG </t>
  </si>
  <si>
    <t>F97</t>
  </si>
  <si>
    <t xml:space="preserve">Cookie Dough Valentine Heart WG </t>
  </si>
  <si>
    <t>Readi Bake 144/1.25 oz.</t>
  </si>
  <si>
    <t>F98</t>
  </si>
  <si>
    <t>Cookie Round Oatmeal Apple Cinnamon IW</t>
  </si>
  <si>
    <t xml:space="preserve">Nature Valley 72/2.32 oz. </t>
  </si>
  <si>
    <t>F99</t>
  </si>
  <si>
    <t xml:space="preserve">Cookie Round Oatmeal Banana CC IW </t>
  </si>
  <si>
    <t>F100</t>
  </si>
  <si>
    <t>Cookie, Confetti with Frosting WG</t>
  </si>
  <si>
    <t>Rich's 120/1.7 oz</t>
  </si>
  <si>
    <t>F101</t>
  </si>
  <si>
    <t>Cookie, Triple Choc. WG, IW</t>
  </si>
  <si>
    <t>F102</t>
  </si>
  <si>
    <t>Donut Apple Magic Ring WG IW</t>
  </si>
  <si>
    <t>Baker Boy 48/2.75 oz</t>
  </si>
  <si>
    <t>F103</t>
  </si>
  <si>
    <t>Donut Bun Goodybun 51% WG</t>
  </si>
  <si>
    <t>F104</t>
  </si>
  <si>
    <t>Donut Cake WG IW</t>
  </si>
  <si>
    <t>Baker Boy 48/2 oz</t>
  </si>
  <si>
    <t>F105</t>
  </si>
  <si>
    <t>Donut Jumbo Ring</t>
  </si>
  <si>
    <t xml:space="preserve">Rich's 72/2.5 oz. </t>
  </si>
  <si>
    <t>F106</t>
  </si>
  <si>
    <t>Donut Mini Chocolate Goodyman IW</t>
  </si>
  <si>
    <t>Super Bakery 72/3.3</t>
  </si>
  <si>
    <t>F107</t>
  </si>
  <si>
    <t>Donut Mini Powdered Goodyman IW</t>
  </si>
  <si>
    <t>F108</t>
  </si>
  <si>
    <t>Donut Mini WG Cinnamon Sugar</t>
  </si>
  <si>
    <t>Baker Boy 144/.5 oz</t>
  </si>
  <si>
    <t>F109</t>
  </si>
  <si>
    <t xml:space="preserve">Donut Raspberry Jelly Bismark </t>
  </si>
  <si>
    <t xml:space="preserve">Baker Boy 66/3.25 oz. </t>
  </si>
  <si>
    <t>25136</t>
  </si>
  <si>
    <t>F110</t>
  </si>
  <si>
    <t>Donut Ring Whole Grain</t>
  </si>
  <si>
    <t xml:space="preserve">Rich's 84/2.45 oz. </t>
  </si>
  <si>
    <t>F111</t>
  </si>
  <si>
    <t>Donut WG Super Plus</t>
  </si>
  <si>
    <t>Super Bakery 80/3.05</t>
  </si>
  <si>
    <t>19000</t>
  </si>
  <si>
    <t>F112</t>
  </si>
  <si>
    <t>Donut, Cinnamon Little John WG</t>
  </si>
  <si>
    <t>Baker Boy 192/1.1</t>
  </si>
  <si>
    <t>25234</t>
  </si>
  <si>
    <t>F113</t>
  </si>
  <si>
    <t>Donut, Long John WG</t>
  </si>
  <si>
    <t>Baker Boy 96/2.2</t>
  </si>
  <si>
    <t>25232</t>
  </si>
  <si>
    <t>F114</t>
  </si>
  <si>
    <t>Edamame Shelled</t>
  </si>
  <si>
    <t>Simplot 6/2.5 lbs</t>
  </si>
  <si>
    <t>F115</t>
  </si>
  <si>
    <t>Edamame Succotash Blend</t>
  </si>
  <si>
    <t>F116</t>
  </si>
  <si>
    <t>Egg Omelet Skillet Ceddar Cheese</t>
  </si>
  <si>
    <t>Cargill Poultry Sunny Fresh 48/3.5</t>
  </si>
  <si>
    <t>F117</t>
  </si>
  <si>
    <t>Egg Roll Vegetable 1.5 ounce</t>
  </si>
  <si>
    <t>Golden Tiger 1/144 count</t>
  </si>
  <si>
    <t>F118</t>
  </si>
  <si>
    <t>Egg White Super Whip</t>
  </si>
  <si>
    <t>Sunny Fresh 6/5 lbs</t>
  </si>
  <si>
    <t>F119</t>
  </si>
  <si>
    <t>Eggs Liquid Whole With Citric Acid</t>
  </si>
  <si>
    <t>Sunny fresh 12/2#</t>
  </si>
  <si>
    <t>AB/Equal</t>
  </si>
  <si>
    <t>F120</t>
  </si>
  <si>
    <t>Eggs Scrambled w/ Bacon &amp; Cheese</t>
  </si>
  <si>
    <t>Sunny Fresh 4/5 lb</t>
  </si>
  <si>
    <t>F121</t>
  </si>
  <si>
    <t>Fish Pollock Fillet Oven Ready WG 3.6 oz</t>
  </si>
  <si>
    <t>High Liner 1/10.35 lb</t>
  </si>
  <si>
    <t>F122</t>
  </si>
  <si>
    <t>Fish Pollock Fillet Potato Crust</t>
  </si>
  <si>
    <t>High Liner 1/10.35#</t>
  </si>
  <si>
    <t>06533</t>
  </si>
  <si>
    <t>F123</t>
  </si>
  <si>
    <t>Fish Pollock Sea Shapes WG FC CN</t>
  </si>
  <si>
    <t>Highliner 4/5 pound</t>
  </si>
  <si>
    <t>F124</t>
  </si>
  <si>
    <t>French Toast Mini Chocolate Chip</t>
  </si>
  <si>
    <t>Eggo 72/3.03 oz</t>
  </si>
  <si>
    <t>F125</t>
  </si>
  <si>
    <t>French Toast Mini Cinnamon IW</t>
  </si>
  <si>
    <t>Pillsbury 72/2.64 oz</t>
  </si>
  <si>
    <t>F126</t>
  </si>
  <si>
    <t>French Toast Sticks WG Cinn</t>
  </si>
  <si>
    <t>Rich's 327/1.17 oz</t>
  </si>
  <si>
    <t>F127</t>
  </si>
  <si>
    <t>Frudel, Apple Wrapped WG IW</t>
  </si>
  <si>
    <t>Pillsbury 72/2.29 oz</t>
  </si>
  <si>
    <t>F128</t>
  </si>
  <si>
    <t>Frudel, Cherry WG IW</t>
  </si>
  <si>
    <t>F129</t>
  </si>
  <si>
    <t>Ham Sliced .5 Ounce</t>
  </si>
  <si>
    <t>Smithfield 6/2 lbs</t>
  </si>
  <si>
    <t>F130</t>
  </si>
  <si>
    <t>Hoagie, White Wheat split top 6 inch</t>
  </si>
  <si>
    <t>Rotella's Italian Bakery 9/6</t>
  </si>
  <si>
    <t>F131</t>
  </si>
  <si>
    <t>Ice Cream Chocolate LF Cup 3 oz</t>
  </si>
  <si>
    <t>Rich's 1/24 pk</t>
  </si>
  <si>
    <t>F132</t>
  </si>
  <si>
    <t>Ice Cream Cone Birthday Cake</t>
  </si>
  <si>
    <t>F133</t>
  </si>
  <si>
    <t>Ice Cream Cone Crumbled Cone</t>
  </si>
  <si>
    <t>F134</t>
  </si>
  <si>
    <t>Ice Cream Dippin Dots Fruit Pearl Chocolate Strawberries 'N Cream</t>
  </si>
  <si>
    <t>WELLS 1/12</t>
  </si>
  <si>
    <t>F135</t>
  </si>
  <si>
    <t>Ice Cream Dippin Dots Fruit Wildberries 'N Cream</t>
  </si>
  <si>
    <t>F136</t>
  </si>
  <si>
    <t>Ice Cream Fudge Frenzy</t>
  </si>
  <si>
    <t>Rich's 4/24 pk</t>
  </si>
  <si>
    <t>F137</t>
  </si>
  <si>
    <t>Ice Cream Sandwich Vanilla</t>
  </si>
  <si>
    <t>F138</t>
  </si>
  <si>
    <t>Ice Cream Straw LF Cup 3 oz</t>
  </si>
  <si>
    <t>F139</t>
  </si>
  <si>
    <t>Ice Cream Vanilla Chocolate LF 3 oz</t>
  </si>
  <si>
    <t>F140</t>
  </si>
  <si>
    <t>Ice Cream Vanilla Cup Low Fat 3 oz</t>
  </si>
  <si>
    <t>F141</t>
  </si>
  <si>
    <t xml:space="preserve">IQF Broccoli Cuts </t>
  </si>
  <si>
    <t>Flav-R-Pac 1/20 lb</t>
  </si>
  <si>
    <t>F142</t>
  </si>
  <si>
    <t xml:space="preserve">IQF Carrots Diced </t>
  </si>
  <si>
    <t>F143</t>
  </si>
  <si>
    <t xml:space="preserve">IQF Carrots Sliced Crinkle Cut </t>
  </si>
  <si>
    <t>72608-12375</t>
  </si>
  <si>
    <t>F144</t>
  </si>
  <si>
    <t xml:space="preserve">IQF Cauliflower </t>
  </si>
  <si>
    <t>Garden Fresh 1/20 lb</t>
  </si>
  <si>
    <t>F145</t>
  </si>
  <si>
    <t xml:space="preserve">IQF Corn Cobbetts </t>
  </si>
  <si>
    <t xml:space="preserve">Sunsource 96/3 inch </t>
  </si>
  <si>
    <t>F146</t>
  </si>
  <si>
    <t xml:space="preserve">IQF Corn Cut </t>
  </si>
  <si>
    <t>72608-12075</t>
  </si>
  <si>
    <t>F147</t>
  </si>
  <si>
    <t xml:space="preserve">IQF Green Peppers Diced </t>
  </si>
  <si>
    <t>Garden Fresh 6/2 lb</t>
  </si>
  <si>
    <t>F148</t>
  </si>
  <si>
    <t xml:space="preserve">IQF Onion Diced </t>
  </si>
  <si>
    <t>F149</t>
  </si>
  <si>
    <t xml:space="preserve">IQF Peas </t>
  </si>
  <si>
    <t>72608-12030</t>
  </si>
  <si>
    <t>F150</t>
  </si>
  <si>
    <t xml:space="preserve">IQF Peas &amp; Carrots </t>
  </si>
  <si>
    <t>72608-12490</t>
  </si>
  <si>
    <t>F151</t>
  </si>
  <si>
    <t>Juice Cup Apple 100% RTU</t>
  </si>
  <si>
    <t>Ardmore Farms 96/4 oz</t>
  </si>
  <si>
    <t>F152</t>
  </si>
  <si>
    <t>Juice Cup Fruit Punch 100% RTU</t>
  </si>
  <si>
    <t>F153</t>
  </si>
  <si>
    <t xml:space="preserve">Juice Cup Grape 100% </t>
  </si>
  <si>
    <t>F154</t>
  </si>
  <si>
    <t>Juice Cup Mixed Berry &amp; Lemon Swirl</t>
  </si>
  <si>
    <t>J &amp; J Snack 96/4.4 oz</t>
  </si>
  <si>
    <t>F155</t>
  </si>
  <si>
    <t>Juice Cup Orange 100% RTU</t>
  </si>
  <si>
    <t>F156</t>
  </si>
  <si>
    <t>Juice Cup Orange Pineapple Cherry 100%</t>
  </si>
  <si>
    <t>F157</t>
  </si>
  <si>
    <t>Juice Cup Watermelon RTU 100%</t>
  </si>
  <si>
    <t>F158</t>
  </si>
  <si>
    <t>Juice Cup Wild Cherry</t>
  </si>
  <si>
    <t>F159</t>
  </si>
  <si>
    <t>Juice Vegetable Cherry Star</t>
  </si>
  <si>
    <t xml:space="preserve">VBlend 70/4 oz. </t>
  </si>
  <si>
    <t>F160</t>
  </si>
  <si>
    <t xml:space="preserve">Juice Vegetable Dragon Punch </t>
  </si>
  <si>
    <t>F161</t>
  </si>
  <si>
    <t xml:space="preserve">Juice Vegetable Mango Wango 100% </t>
  </si>
  <si>
    <t>F162</t>
  </si>
  <si>
    <t>Muffin Apple Cinnamon WG IW 2 oz</t>
  </si>
  <si>
    <t>Otis Spunkmeyer 72/2 oz</t>
  </si>
  <si>
    <t>F163</t>
  </si>
  <si>
    <t>Muffin Banana WG IW 2 oz</t>
  </si>
  <si>
    <t>F164</t>
  </si>
  <si>
    <t>Muffin Blueberry Gluten Free</t>
  </si>
  <si>
    <t>Udi's Gluten Free 36/3 oz</t>
  </si>
  <si>
    <t>F165</t>
  </si>
  <si>
    <t>Muffin Blueberry WG IW 4 oz</t>
  </si>
  <si>
    <t>Chef Pierre 24/4 oz</t>
  </si>
  <si>
    <t>F166</t>
  </si>
  <si>
    <t>Muffin Blueberry Wild IW 4 oz</t>
  </si>
  <si>
    <t>Otis Spunkmeyer 24/4 oz</t>
  </si>
  <si>
    <t>F167</t>
  </si>
  <si>
    <t>Muffin Double CC WG IW 2 oz</t>
  </si>
  <si>
    <t>F168</t>
  </si>
  <si>
    <t>Muffin Double CC WG IW 4 oz</t>
  </si>
  <si>
    <t>Otis Spunkmeyer 48/4 oz</t>
  </si>
  <si>
    <t>F169</t>
  </si>
  <si>
    <t>Muffin English Plain Scored Sliced 2.5 oz</t>
  </si>
  <si>
    <t>NewlyWeds 72/2.5 oz</t>
  </si>
  <si>
    <t>C71012</t>
  </si>
  <si>
    <t>F170</t>
  </si>
  <si>
    <t>Muffin English Whole Wheat 2 Ounce</t>
  </si>
  <si>
    <t xml:space="preserve">Thomas' 72/2 oz. </t>
  </si>
  <si>
    <t>F171</t>
  </si>
  <si>
    <t>Muffin Top Batter Blueberry WG</t>
  </si>
  <si>
    <t>Pilsbury 112/2.1 oz</t>
  </si>
  <si>
    <t>F172</t>
  </si>
  <si>
    <t>Muffin Top Batter Chocolate Chip WG</t>
  </si>
  <si>
    <t>Pillsbury 112/2.1 oz</t>
  </si>
  <si>
    <t>F173</t>
  </si>
  <si>
    <t>Muffin Top Blueberry WG IW</t>
  </si>
  <si>
    <t>Buena Vista 120/3.2 oz</t>
  </si>
  <si>
    <t>F174</t>
  </si>
  <si>
    <t>Muffin Top Double Chocolate WG IW</t>
  </si>
  <si>
    <t>F175</t>
  </si>
  <si>
    <t>Muffin Wild Blueberry WG IW 2 oz</t>
  </si>
  <si>
    <t>F176</t>
  </si>
  <si>
    <t>Novelty Juice Bar Very Berry</t>
  </si>
  <si>
    <t>J &amp; J Snack 100/2oz</t>
  </si>
  <si>
    <t>F177</t>
  </si>
  <si>
    <t>Novelty Pops Sour Blueberry Raspberry</t>
  </si>
  <si>
    <t>Rich's 2/24 pk</t>
  </si>
  <si>
    <t>F178</t>
  </si>
  <si>
    <t>Novelty Rainbow Polar Pole 2.75 oz</t>
  </si>
  <si>
    <t>F179</t>
  </si>
  <si>
    <t>Onion Ring Breaded Oven Ready WG</t>
  </si>
  <si>
    <t>Tasty Brands 178/2.69 oz</t>
  </si>
  <si>
    <t>F180</t>
  </si>
  <si>
    <t>Pancake Eggo Mini Maple Bites IW</t>
  </si>
  <si>
    <t>Kellogg's Eggo 72/3.03 oz</t>
  </si>
  <si>
    <t>F181</t>
  </si>
  <si>
    <t>Pancakes WG 3.75 inch</t>
  </si>
  <si>
    <t>CMI 144/1.2 oz</t>
  </si>
  <si>
    <t>F182</t>
  </si>
  <si>
    <t>Pasta Egg Noodle Pre Cooked Fz</t>
  </si>
  <si>
    <t>Mr. Frozen 6/3#</t>
  </si>
  <si>
    <t>F183</t>
  </si>
  <si>
    <t>Pasta Lasagna Rollup Cheese WG</t>
  </si>
  <si>
    <t>Tasty Brands 110/4.30 oz</t>
  </si>
  <si>
    <t>00801WG</t>
  </si>
  <si>
    <t>F184</t>
  </si>
  <si>
    <t>Pasta Mafalda Bites Fz</t>
  </si>
  <si>
    <t>T. Marzetti  6/3#</t>
  </si>
  <si>
    <t>F185</t>
  </si>
  <si>
    <t>Pasta Rotini Precooked</t>
  </si>
  <si>
    <t>Frozen 6/3#</t>
  </si>
  <si>
    <t>F186</t>
  </si>
  <si>
    <t xml:space="preserve">Peach Diced IQ </t>
  </si>
  <si>
    <t>Dole 2/5 lb</t>
  </si>
  <si>
    <t>F187</t>
  </si>
  <si>
    <t>Pepperoni 14/16 Count Sliced</t>
  </si>
  <si>
    <t>Margherita 2/5 lb</t>
  </si>
  <si>
    <t>F188</t>
  </si>
  <si>
    <t>Pepperoni Sliced Large Pillow Packed</t>
  </si>
  <si>
    <t>Hormel Foods 4/3 lb</t>
  </si>
  <si>
    <t>F189</t>
  </si>
  <si>
    <t>Pepperoni Sliced Shaved</t>
  </si>
  <si>
    <t>Fontanini 4/5.25 lb</t>
  </si>
  <si>
    <t>F190</t>
  </si>
  <si>
    <t>Pizza Cheese Wedge</t>
  </si>
  <si>
    <t>Nardones, WW</t>
  </si>
  <si>
    <t>96WWED2</t>
  </si>
  <si>
    <t>F191</t>
  </si>
  <si>
    <t>Pizza Cheese Wedge WG 50/50</t>
  </si>
  <si>
    <t>Tony's 96/4.6 oz</t>
  </si>
  <si>
    <t>F192</t>
  </si>
  <si>
    <t xml:space="preserve">Pizza Fiestada </t>
  </si>
  <si>
    <t>Schwan's/Tony's, 72/5.44 oz</t>
  </si>
  <si>
    <t>F193</t>
  </si>
  <si>
    <t>Pizza French Bread, Cheese</t>
  </si>
  <si>
    <t>Schwan's/Tony's, WG</t>
  </si>
  <si>
    <t>F194</t>
  </si>
  <si>
    <t>Pizza French Bread, Garlic Cheese</t>
  </si>
  <si>
    <t xml:space="preserve">Nardone's 60/4.5 oz. </t>
  </si>
  <si>
    <t>60WGUMA2</t>
  </si>
  <si>
    <t>F195</t>
  </si>
  <si>
    <t>Pizza Pepperoni 4x6</t>
  </si>
  <si>
    <t>Nardones, WW, 5 oz</t>
  </si>
  <si>
    <t>96WWP2</t>
  </si>
  <si>
    <t>F196</t>
  </si>
  <si>
    <t>Pizza Stuff Crust Cheese WG</t>
  </si>
  <si>
    <t>The Max</t>
  </si>
  <si>
    <t>F197</t>
  </si>
  <si>
    <t>Pizza Turkey Sausage 4x6</t>
  </si>
  <si>
    <t>Nardones, WW, 5oz</t>
  </si>
  <si>
    <t>96WWTS4x6</t>
  </si>
  <si>
    <t>F198</t>
  </si>
  <si>
    <t>Pork Patty Rib Shape 2.5 Ounce CN</t>
  </si>
  <si>
    <t>Tyson Foods 100/2.5</t>
  </si>
  <si>
    <t>F199</t>
  </si>
  <si>
    <t xml:space="preserve">Pork Pulled Carnita's </t>
  </si>
  <si>
    <t xml:space="preserve">Cafe H/ Hormel foods </t>
  </si>
  <si>
    <t>F200</t>
  </si>
  <si>
    <t>Potato Cubes Crispy Season</t>
  </si>
  <si>
    <t>Lamb Weston 6/6 lbs</t>
  </si>
  <si>
    <t>A28</t>
  </si>
  <si>
    <t>F201</t>
  </si>
  <si>
    <t>Potato French Fry Tater Pals Crinkle Cut 1/2 Inch</t>
  </si>
  <si>
    <t>Simplot 6/5 lb</t>
  </si>
  <si>
    <t>F202</t>
  </si>
  <si>
    <t>Potato Fries Wedge 8 Cut Skin</t>
  </si>
  <si>
    <t>Simplot 6/5 lbs</t>
  </si>
  <si>
    <t>F203</t>
  </si>
  <si>
    <t>Potato Hash Brown Tratitional</t>
  </si>
  <si>
    <t>F204</t>
  </si>
  <si>
    <t>Potato Shredded Hash Browns IQF</t>
  </si>
  <si>
    <t>Oregon Trail 6/3#</t>
  </si>
  <si>
    <t>F205</t>
  </si>
  <si>
    <t>Potato Sweet French Fry Crinkle Cut 3/8 Inch</t>
  </si>
  <si>
    <t>Sweet Things 5/3 lbs</t>
  </si>
  <si>
    <t>L0084</t>
  </si>
  <si>
    <t>F206</t>
  </si>
  <si>
    <t>Potato Sweet Tater Puff Mini</t>
  </si>
  <si>
    <t>Sweet Things 6/2.5 lbs</t>
  </si>
  <si>
    <t>L0094</t>
  </si>
  <si>
    <t>F207</t>
  </si>
  <si>
    <t xml:space="preserve">Potato, Emoticons Mashed </t>
  </si>
  <si>
    <t xml:space="preserve">McCain 6/4# </t>
  </si>
  <si>
    <t>F208</t>
  </si>
  <si>
    <t>Potato, Fries Wedge 8 cut skin</t>
  </si>
  <si>
    <t>F209</t>
  </si>
  <si>
    <t>Potato, Hash Brown Tri Tater</t>
  </si>
  <si>
    <t>Slimpot 6/5#</t>
  </si>
  <si>
    <t>F210</t>
  </si>
  <si>
    <t xml:space="preserve">Potato, Smiles Mashed </t>
  </si>
  <si>
    <t>OIF03456</t>
  </si>
  <si>
    <t>F211</t>
  </si>
  <si>
    <t xml:space="preserve">Potato, Tater Tots Gems </t>
  </si>
  <si>
    <t>F212</t>
  </si>
  <si>
    <t>Pretzel 51% Whole Grain Soft Child Nutrition</t>
  </si>
  <si>
    <t>SuperPretzel 100 /2.2</t>
  </si>
  <si>
    <t>F213</t>
  </si>
  <si>
    <t>Pretzel Nuggets Whole Grain</t>
  </si>
  <si>
    <t>SuperPretzel 330 /.5</t>
  </si>
  <si>
    <t>F214</t>
  </si>
  <si>
    <t>Roll Cinnamon Dough WG</t>
  </si>
  <si>
    <t>Baker Boy 120/2.5 oz</t>
  </si>
  <si>
    <t>F215</t>
  </si>
  <si>
    <t>Roll Cinnamon Dough WG Petite</t>
  </si>
  <si>
    <t>Baker Boy 240/1.25 oz</t>
  </si>
  <si>
    <t>F216</t>
  </si>
  <si>
    <t>Roll Cinnamon Mini Cinnis WG IW</t>
  </si>
  <si>
    <t>133686000</t>
  </si>
  <si>
    <t>F217</t>
  </si>
  <si>
    <t xml:space="preserve">Roll Dinner Baked White 1.2 oz. </t>
  </si>
  <si>
    <t>Baker Boy 6/30</t>
  </si>
  <si>
    <t>F218</t>
  </si>
  <si>
    <t xml:space="preserve">Roll Dinner Wheat Yeast Par Bked </t>
  </si>
  <si>
    <t xml:space="preserve">Sister Schubert's  120/1.5oz. </t>
  </si>
  <si>
    <t>F219</t>
  </si>
  <si>
    <t>Roll Dinner WW Cluster</t>
  </si>
  <si>
    <t>Alpha Baking 8/24 ct</t>
  </si>
  <si>
    <t>F220</t>
  </si>
  <si>
    <t xml:space="preserve">Roll Dinner Wheat Yeast Par Baked </t>
  </si>
  <si>
    <t xml:space="preserve">Sister Schubert's/ 90/2 oz. </t>
  </si>
  <si>
    <t>F221</t>
  </si>
  <si>
    <t>Roll Dough Dinner Wheat Country Style</t>
  </si>
  <si>
    <t>Rich's 240/1.5 oz</t>
  </si>
  <si>
    <t>F222</t>
  </si>
  <si>
    <t>Roll Dough Mini Sub Whole Grain 51%</t>
  </si>
  <si>
    <t xml:space="preserve">Rich's 180/2.4 oz. </t>
  </si>
  <si>
    <t>F223</t>
  </si>
  <si>
    <t>Roll, Garlic Knot WG</t>
  </si>
  <si>
    <t xml:space="preserve">Tasty Brand 162/2oz. </t>
  </si>
  <si>
    <t>F224</t>
  </si>
  <si>
    <t>Sandwich Grilled Cheese on WG with RS</t>
  </si>
  <si>
    <t>Intergrated 72/4.19</t>
  </si>
  <si>
    <t>F225</t>
  </si>
  <si>
    <t>Sauce Alfredo Pouch</t>
  </si>
  <si>
    <t>LOL 6/64 oz</t>
  </si>
  <si>
    <t>F226</t>
  </si>
  <si>
    <t>Sausage &amp; Gravy Concentrate</t>
  </si>
  <si>
    <t>Jimmy Dean 6/2 lb</t>
  </si>
  <si>
    <t>F227</t>
  </si>
  <si>
    <t>Sausage &amp; Pancake Mini Wrap WG CN</t>
  </si>
  <si>
    <t>Foster Farms 188/.85 oz</t>
  </si>
  <si>
    <t>F228</t>
  </si>
  <si>
    <t>Sausage and Pancake Wrap WG CN</t>
  </si>
  <si>
    <t>Foster Farms 56/2.85 oz</t>
  </si>
  <si>
    <t>F229</t>
  </si>
  <si>
    <t>Sausage Cocktail Smokies</t>
  </si>
  <si>
    <t>Tyson Hillshire Farms 4/3#</t>
  </si>
  <si>
    <t>F230</t>
  </si>
  <si>
    <t xml:space="preserve">Sausage Egg, Potato, Cheese Power Bites </t>
  </si>
  <si>
    <t>Smithfield/2/5 lb</t>
  </si>
  <si>
    <t>F231</t>
  </si>
  <si>
    <t>Sausage Link Skinless FC</t>
  </si>
  <si>
    <t>Smithfield 200/.8 oz</t>
  </si>
  <si>
    <t>F232</t>
  </si>
  <si>
    <t>Sausage Patty 1.5 Ounce Fully Cooked</t>
  </si>
  <si>
    <t>1/10 pound</t>
  </si>
  <si>
    <t>F233</t>
  </si>
  <si>
    <t>Sausage Patty 2 Oz FC</t>
  </si>
  <si>
    <t>Smithfield 80/2 oz</t>
  </si>
  <si>
    <t>F234</t>
  </si>
  <si>
    <t>Shrimp Popcorn Breaded Buttermilk</t>
  </si>
  <si>
    <t>Mrs. Fridays 4/2.5lb</t>
  </si>
  <si>
    <t>F235</t>
  </si>
  <si>
    <t>Shrimp Popper WG Breaded</t>
  </si>
  <si>
    <t>Highlander 2/5 lb</t>
  </si>
  <si>
    <t>F236</t>
  </si>
  <si>
    <t xml:space="preserve">Snackbread Banana WG IW </t>
  </si>
  <si>
    <t>Super Bakery 75.3.4</t>
  </si>
  <si>
    <t>7501</t>
  </si>
  <si>
    <t>F237</t>
  </si>
  <si>
    <t>Snackbread Banana Choc. Chip 100% WG IW</t>
  </si>
  <si>
    <t>Great Northern 80/2 oz</t>
  </si>
  <si>
    <t>SW004-W</t>
  </si>
  <si>
    <t>F238</t>
  </si>
  <si>
    <t>Snackbread Blueberry 100% WG IW</t>
  </si>
  <si>
    <t>Great Northern 80/2. oz</t>
  </si>
  <si>
    <t>SW007-W2</t>
  </si>
  <si>
    <t>F239</t>
  </si>
  <si>
    <t>Snackbread French Toast 100% WG IW</t>
  </si>
  <si>
    <t>Great Northern 80/2.3 oz</t>
  </si>
  <si>
    <t>SW008-W</t>
  </si>
  <si>
    <t>F240</t>
  </si>
  <si>
    <t>Strawberries Diced IQ</t>
  </si>
  <si>
    <t>F241</t>
  </si>
  <si>
    <t>Strawberries Sliced Frozen</t>
  </si>
  <si>
    <t>Sun Source Merit 1/30#/4+1</t>
  </si>
  <si>
    <t>F242</t>
  </si>
  <si>
    <t>Strawberries Whole IQ</t>
  </si>
  <si>
    <t>Sun Source Merit 1/30</t>
  </si>
  <si>
    <t>F243</t>
  </si>
  <si>
    <t>Sunbutter Sandwich Grape</t>
  </si>
  <si>
    <t>Sunwise 96/2.8 oz</t>
  </si>
  <si>
    <t>F244</t>
  </si>
  <si>
    <t>Sunbutter Sandwich Strawberry</t>
  </si>
  <si>
    <t>F245</t>
  </si>
  <si>
    <t xml:space="preserve">Sushi California Roll 8 Count </t>
  </si>
  <si>
    <t>Moji Sushi 4/6 ounce</t>
  </si>
  <si>
    <t>35823</t>
  </si>
  <si>
    <t>F246</t>
  </si>
  <si>
    <t xml:space="preserve">Sushi Spice Crab Roll 8 Count </t>
  </si>
  <si>
    <t>35824</t>
  </si>
  <si>
    <t>F247</t>
  </si>
  <si>
    <t xml:space="preserve">Tortilla Flour WW 12 inch </t>
  </si>
  <si>
    <t>Canalia 6/12ct</t>
  </si>
  <si>
    <t>F248</t>
  </si>
  <si>
    <t>Tortilla Flour WW 6 inch</t>
  </si>
  <si>
    <t>Catalia 24/12 Ct.</t>
  </si>
  <si>
    <t>F249</t>
  </si>
  <si>
    <t xml:space="preserve">Tortilla Flour WW 9inch </t>
  </si>
  <si>
    <t>Catalia 12/12 Ct.</t>
  </si>
  <si>
    <t>F250</t>
  </si>
  <si>
    <t xml:space="preserve">Tortilla Spinach 12 inch </t>
  </si>
  <si>
    <t>Catalia 6/12ct</t>
  </si>
  <si>
    <t>F251</t>
  </si>
  <si>
    <t xml:space="preserve">Tortilla Tomato Basil 12 inch </t>
  </si>
  <si>
    <t>F252</t>
  </si>
  <si>
    <t>Turkey Corn Dog Mini WG CN</t>
  </si>
  <si>
    <t>State Fair/Tyson</t>
  </si>
  <si>
    <t>F253</t>
  </si>
  <si>
    <t>Turkey Hot Dog 8X1 Child Nutrition</t>
  </si>
  <si>
    <t>Tyson 2/5# 8-1</t>
  </si>
  <si>
    <t>F254</t>
  </si>
  <si>
    <t>Turkey Pepperoni 51% WG  Stuffed Sandwich</t>
  </si>
  <si>
    <t>Big Daddy 48/4.46 oz</t>
  </si>
  <si>
    <t>F255</t>
  </si>
  <si>
    <t>Turkey Pepperoni Styled Seasoned 15 slice/ounce</t>
  </si>
  <si>
    <t>Jennie-O 8/2-2.25 lbs</t>
  </si>
  <si>
    <t>F256</t>
  </si>
  <si>
    <t xml:space="preserve">Uncrustable Peanut Butter &amp; Strawberry Wheat IW </t>
  </si>
  <si>
    <t xml:space="preserve">Smucker's 72/5.3oz </t>
  </si>
  <si>
    <t>F257</t>
  </si>
  <si>
    <t>Uncrustable Peanut Butter And Grape Wheat IW</t>
  </si>
  <si>
    <t>F258</t>
  </si>
  <si>
    <t>Vegetable Mix Corn, Green Beans, Lima Beans, Carrots, Peas</t>
  </si>
  <si>
    <t>F259</t>
  </si>
  <si>
    <t>Vegetable Mix Country Trio Corn, Carrots, GB</t>
  </si>
  <si>
    <t>Flav-R-Pac 6/4 lb</t>
  </si>
  <si>
    <t>F260</t>
  </si>
  <si>
    <t xml:space="preserve">Vegetable Fajita Blend </t>
  </si>
  <si>
    <t>03806</t>
  </si>
  <si>
    <t>F261</t>
  </si>
  <si>
    <t>Vegetable Mix Key West Grande Classic</t>
  </si>
  <si>
    <t>Flav R Pac 6/4 lb</t>
  </si>
  <si>
    <t>F262</t>
  </si>
  <si>
    <t>Vegetable Mix Winter Broccoli Cauliflower</t>
  </si>
  <si>
    <t>F263</t>
  </si>
  <si>
    <t>Waffle Dutch WG</t>
  </si>
  <si>
    <t>J&amp;J Snack 1/48 Ct.</t>
  </si>
  <si>
    <t>F264</t>
  </si>
  <si>
    <t>Waffle Eggo Cinnamon Toast Mini</t>
  </si>
  <si>
    <t xml:space="preserve">Kelloggs 72/2.64 oz. </t>
  </si>
  <si>
    <t>F265</t>
  </si>
  <si>
    <t>Waffle Mini Blueberry Bash IW</t>
  </si>
  <si>
    <t>Pillsbury 72/2.47 oz</t>
  </si>
  <si>
    <t>F266</t>
  </si>
  <si>
    <t>Waffle Snack'N Blueberry Wild</t>
  </si>
  <si>
    <t>Snack'n Waffles 96/2.4 oz</t>
  </si>
  <si>
    <t>F267</t>
  </si>
  <si>
    <t xml:space="preserve">Waffle Snack'N Maple Buttery </t>
  </si>
  <si>
    <t>* AB/Equal = Approved Brand or Equal  DC=Distributor's Choice</t>
  </si>
  <si>
    <t>** Stock = S, Special Order = SS, Skip Day = SK</t>
  </si>
  <si>
    <t>Unit  (case, Ibs, each)</t>
  </si>
  <si>
    <t>Estimated Quantities (Units)</t>
  </si>
  <si>
    <t>Price per serving</t>
  </si>
  <si>
    <t>D1</t>
  </si>
  <si>
    <t>Applesauce Diet Unsweetened</t>
  </si>
  <si>
    <t>SunSource Merit 6/#10</t>
  </si>
  <si>
    <t>DC</t>
  </si>
  <si>
    <t>D2</t>
  </si>
  <si>
    <t>Apple Sliced Fancy Water Packed</t>
  </si>
  <si>
    <t>D3</t>
  </si>
  <si>
    <t>Apricots Halves, Light Syrup</t>
  </si>
  <si>
    <t>SunSource Merit 6/#11</t>
  </si>
  <si>
    <t>D4</t>
  </si>
  <si>
    <t>Mandarin Oranges Whole Light Syrup</t>
  </si>
  <si>
    <t>World Horizon 6/#10</t>
  </si>
  <si>
    <t>38021WH</t>
  </si>
  <si>
    <t>D5</t>
  </si>
  <si>
    <t>Fruit Cocktail Light Syrup</t>
  </si>
  <si>
    <t>D6</t>
  </si>
  <si>
    <t>Fruit Mix Light Syrup</t>
  </si>
  <si>
    <t>D7</t>
  </si>
  <si>
    <t>Peach Diced Yellow Clingstone ELS Diced</t>
  </si>
  <si>
    <t>D8</t>
  </si>
  <si>
    <t>Peach Sliced Yellow Clingstone ELS Sliced</t>
  </si>
  <si>
    <t>D9</t>
  </si>
  <si>
    <t>Pear, Diced Extra Light Syrup</t>
  </si>
  <si>
    <t>D10</t>
  </si>
  <si>
    <t>Pear Sliced Extra Light Syrup</t>
  </si>
  <si>
    <t>D11</t>
  </si>
  <si>
    <t>Pineapple Chunks Natural Juice</t>
  </si>
  <si>
    <t>38186WH</t>
  </si>
  <si>
    <t>D12</t>
  </si>
  <si>
    <t>Pineapple Tidbits in Juice</t>
  </si>
  <si>
    <t>38192WH</t>
  </si>
  <si>
    <t>D13</t>
  </si>
  <si>
    <t>Fruit Tropical for Salad Import</t>
  </si>
  <si>
    <t>38300WH</t>
  </si>
  <si>
    <t>D14</t>
  </si>
  <si>
    <t>Orange Mandarin Broken Light Syrup</t>
  </si>
  <si>
    <t>38072WH</t>
  </si>
  <si>
    <t>D15</t>
  </si>
  <si>
    <t>Pineapple Slice 66 Count Juice Imported</t>
  </si>
  <si>
    <t>World Horizon 6/#11</t>
  </si>
  <si>
    <t>38180WH</t>
  </si>
  <si>
    <t>D16</t>
  </si>
  <si>
    <t>Olive Ripe Sliced Import</t>
  </si>
  <si>
    <t>26663WH</t>
  </si>
  <si>
    <t>D17</t>
  </si>
  <si>
    <t>Fruit Mixed In 100% Fruit Juice</t>
  </si>
  <si>
    <t>Dole 36/4 oz</t>
  </si>
  <si>
    <t>D18</t>
  </si>
  <si>
    <t>Peaches Diced in 100% Fruit Juice Cup</t>
  </si>
  <si>
    <t>D19</t>
  </si>
  <si>
    <t>Pear Diced in 100% Fruit Juic in cup</t>
  </si>
  <si>
    <t>Dole 72/4 oz</t>
  </si>
  <si>
    <t>D20</t>
  </si>
  <si>
    <t>Fruit Cup Pineapple Tidbits</t>
  </si>
  <si>
    <t xml:space="preserve">Dole 36/4 oz. </t>
  </si>
  <si>
    <t>D21</t>
  </si>
  <si>
    <t>Orange Mandarin In 100% Fruit Juice</t>
  </si>
  <si>
    <t>D22</t>
  </si>
  <si>
    <t>Fruit Tropical in 100% Fruit Juice</t>
  </si>
  <si>
    <t>D23</t>
  </si>
  <si>
    <t>Fruit Mixed California Fruit Cup in 100% Juice</t>
  </si>
  <si>
    <t>Del Monte 72/4 oz</t>
  </si>
  <si>
    <t>D24</t>
  </si>
  <si>
    <t>Fruit Mixed Peaches, Pears, Pineapples 100% Fruit Juice Cup</t>
  </si>
  <si>
    <t>D25</t>
  </si>
  <si>
    <t>Pear Diced 100% Fruit Juice Cup</t>
  </si>
  <si>
    <t>D26</t>
  </si>
  <si>
    <t>Apple Crisps Strawberry Flav. Dried</t>
  </si>
  <si>
    <t>Tree Top 125/.34 oz</t>
  </si>
  <si>
    <t>05260</t>
  </si>
  <si>
    <t>D27</t>
  </si>
  <si>
    <t>Apple Crisps Dried 1/4 in</t>
  </si>
  <si>
    <t>D28</t>
  </si>
  <si>
    <t>Raisins Sour Strawberry</t>
  </si>
  <si>
    <t>Sunmaid 200/1.33 oz</t>
  </si>
  <si>
    <t>D29</t>
  </si>
  <si>
    <t>Raisins Sour Blue Raspberry</t>
  </si>
  <si>
    <t>D30</t>
  </si>
  <si>
    <t>Craisin Original IW</t>
  </si>
  <si>
    <t>Ocean Spray 200/1.16 oz</t>
  </si>
  <si>
    <t>D31</t>
  </si>
  <si>
    <t>Craisins Orange IW</t>
  </si>
  <si>
    <t>D32</t>
  </si>
  <si>
    <t>Craisins Raspberry Lemonade IW</t>
  </si>
  <si>
    <t>D33</t>
  </si>
  <si>
    <t>Craisins Strawberry IW</t>
  </si>
  <si>
    <t>D34</t>
  </si>
  <si>
    <t>Craisins Watermelon IW</t>
  </si>
  <si>
    <t>D35</t>
  </si>
  <si>
    <t>Craisins Cherry IW</t>
  </si>
  <si>
    <t>D36</t>
  </si>
  <si>
    <t>Raisins Sour Mixed Berry</t>
  </si>
  <si>
    <t>D37</t>
  </si>
  <si>
    <t>Raisins Sour Watermelon</t>
  </si>
  <si>
    <t>D38</t>
  </si>
  <si>
    <t>Raisins Sunmaid</t>
  </si>
  <si>
    <t>Sunmaid 144/1.33 oz</t>
  </si>
  <si>
    <t>D39</t>
  </si>
  <si>
    <t>Raisels Sours Lemon Blast Gluten Free</t>
  </si>
  <si>
    <t xml:space="preserve">Raisels 200/1.66 oz. </t>
  </si>
  <si>
    <t>00586-3</t>
  </si>
  <si>
    <t>D40</t>
  </si>
  <si>
    <t>Raisels Grape No Sugar Added Gluten Free</t>
  </si>
  <si>
    <t>D41</t>
  </si>
  <si>
    <t>Raisels Tropical No Sugar Added Gluten Free</t>
  </si>
  <si>
    <t>D42</t>
  </si>
  <si>
    <t>Raisels Sours Orange Burst Gluten Free</t>
  </si>
  <si>
    <t>587-3</t>
  </si>
  <si>
    <t>D43</t>
  </si>
  <si>
    <t>Raisels Sour Watermelon Shock Gluten Free</t>
  </si>
  <si>
    <t>00588-0</t>
  </si>
  <si>
    <t>D44</t>
  </si>
  <si>
    <t>Raisels Sours Fruit Splash Gluten Free</t>
  </si>
  <si>
    <t>00589-7</t>
  </si>
  <si>
    <t>D45</t>
  </si>
  <si>
    <t>Gelatin Dry Package Assort Reds</t>
  </si>
  <si>
    <t>Chefs Companion 18/2.75 oz</t>
  </si>
  <si>
    <t>D46</t>
  </si>
  <si>
    <t xml:space="preserve">Juice Fruit Gels Strawberry </t>
  </si>
  <si>
    <t xml:space="preserve">Dole 36/4.3 oz. </t>
  </si>
  <si>
    <t>D47</t>
  </si>
  <si>
    <t>Gelatin Cups Strawberry Snack-Pack</t>
  </si>
  <si>
    <t xml:space="preserve">Conagra 48/3.5 oz. </t>
  </si>
  <si>
    <t>D48</t>
  </si>
  <si>
    <t>Gelatin Cups Strawberry &amp; Orange, Snack Pack SF</t>
  </si>
  <si>
    <t>Conagra 48/3.5 oz</t>
  </si>
  <si>
    <t>D49</t>
  </si>
  <si>
    <t>Bean Green 4 Sieve Blue Lake</t>
  </si>
  <si>
    <t>F001868700079</t>
  </si>
  <si>
    <t>D50</t>
  </si>
  <si>
    <t>Bean Refried Vegetarian</t>
  </si>
  <si>
    <t>Rosarita 6/#10</t>
  </si>
  <si>
    <t>D51</t>
  </si>
  <si>
    <t>Bean Refried Seasoned Vegetarian</t>
  </si>
  <si>
    <t>Basic American Santiago 6/28.1 oz</t>
  </si>
  <si>
    <t>D52</t>
  </si>
  <si>
    <t>Bean Mexican Pinto Chili Style</t>
  </si>
  <si>
    <t>Sun Source Merit 6/#10</t>
  </si>
  <si>
    <t>F001868700060</t>
  </si>
  <si>
    <t>D53</t>
  </si>
  <si>
    <t>Bean Garbanzo</t>
  </si>
  <si>
    <t>F001868700062</t>
  </si>
  <si>
    <t>D54</t>
  </si>
  <si>
    <t>Bean Kidney Dark Red</t>
  </si>
  <si>
    <t>F001868700065</t>
  </si>
  <si>
    <t>D55</t>
  </si>
  <si>
    <t xml:space="preserve">Bean Great Northern  </t>
  </si>
  <si>
    <t>00064SSAA</t>
  </si>
  <si>
    <t>D56</t>
  </si>
  <si>
    <t xml:space="preserve">Bean Black </t>
  </si>
  <si>
    <t>F001868700059</t>
  </si>
  <si>
    <t>D57</t>
  </si>
  <si>
    <t xml:space="preserve">Bean Black Taco Fiesta </t>
  </si>
  <si>
    <t>Bushes Best 6/#10</t>
  </si>
  <si>
    <t>D58</t>
  </si>
  <si>
    <t>Bean Baked Vegetarian RS</t>
  </si>
  <si>
    <t>D59</t>
  </si>
  <si>
    <t xml:space="preserve">Bean Pinto Texas Ranchero </t>
  </si>
  <si>
    <t>D60</t>
  </si>
  <si>
    <t xml:space="preserve">Bean Pinto Low Sodium </t>
  </si>
  <si>
    <t>F001868700068</t>
  </si>
  <si>
    <t>D61</t>
  </si>
  <si>
    <t>Carrot Sliced Medium Smooth Cut</t>
  </si>
  <si>
    <t>F001868700052</t>
  </si>
  <si>
    <t>D62</t>
  </si>
  <si>
    <t>Chiles Green Diced</t>
  </si>
  <si>
    <t>LasPalmas 12/27 oz</t>
  </si>
  <si>
    <t>D63</t>
  </si>
  <si>
    <t>Corn Whole Kernel</t>
  </si>
  <si>
    <t>F001868700055</t>
  </si>
  <si>
    <t>D64</t>
  </si>
  <si>
    <t xml:space="preserve">Pepper Banana Rinds Mild </t>
  </si>
  <si>
    <t>Kaiser Pickles</t>
  </si>
  <si>
    <t>06325</t>
  </si>
  <si>
    <t>D65</t>
  </si>
  <si>
    <t>Pepper Jalapeno Sliced</t>
  </si>
  <si>
    <t>Rosarita Conagra 6/#10</t>
  </si>
  <si>
    <t>D66</t>
  </si>
  <si>
    <t>Pepper Jalapeno Nacho Sliced</t>
  </si>
  <si>
    <t>Santa Lucia 6/#10</t>
  </si>
  <si>
    <t>21150SLX</t>
  </si>
  <si>
    <t>D67</t>
  </si>
  <si>
    <t>Pimento Red Diced Unpeeled</t>
  </si>
  <si>
    <t xml:space="preserve">Dunbar 12/28 oz. </t>
  </si>
  <si>
    <t>D68</t>
  </si>
  <si>
    <t>Tomato Diced</t>
  </si>
  <si>
    <t>Heinz 6#/10</t>
  </si>
  <si>
    <t>D69</t>
  </si>
  <si>
    <t>Tomato Puree 106 Ounce Fancy</t>
  </si>
  <si>
    <t>D70</t>
  </si>
  <si>
    <t>Tomato Sauce Fancy</t>
  </si>
  <si>
    <t>SSMHA99</t>
  </si>
  <si>
    <t>D71</t>
  </si>
  <si>
    <t xml:space="preserve">Tomato Paste </t>
  </si>
  <si>
    <t>D72</t>
  </si>
  <si>
    <t>Yam Cut Light Syrup Select</t>
  </si>
  <si>
    <t>6/#10</t>
  </si>
  <si>
    <t>D73</t>
  </si>
  <si>
    <t>Sauce Spaghetti Tid Bit</t>
  </si>
  <si>
    <t>Angela Mia 6/#10</t>
  </si>
  <si>
    <t>D74</t>
  </si>
  <si>
    <t>Sauce Marinara Angela Mia</t>
  </si>
  <si>
    <t>Conagra 6/#10</t>
  </si>
  <si>
    <t>D75</t>
  </si>
  <si>
    <t xml:space="preserve">Sauce Pizza with Basil </t>
  </si>
  <si>
    <t>Kraft 6/#10</t>
  </si>
  <si>
    <t>D76</t>
  </si>
  <si>
    <t>Soup Tomato Condensed</t>
  </si>
  <si>
    <t>Highland Market Merit 12/50 ounce</t>
  </si>
  <si>
    <t>550JT-HLM</t>
  </si>
  <si>
    <t>D77</t>
  </si>
  <si>
    <t>Soup Cream of Mushroom Condensed</t>
  </si>
  <si>
    <t>550JM-HLM</t>
  </si>
  <si>
    <t>D78</t>
  </si>
  <si>
    <t>Soup Cream of Chicken Condensed</t>
  </si>
  <si>
    <t>550JE-HLM</t>
  </si>
  <si>
    <t>D79</t>
  </si>
  <si>
    <t>Soup Cream of Celery Condensed</t>
  </si>
  <si>
    <t>550JL-HLM</t>
  </si>
  <si>
    <t>D80</t>
  </si>
  <si>
    <t>Soup Base Beef LS</t>
  </si>
  <si>
    <t>Custom Culinary 1/1#</t>
  </si>
  <si>
    <t>03441EGLD</t>
  </si>
  <si>
    <t>D81</t>
  </si>
  <si>
    <t>Soup Base Chicken LS</t>
  </si>
  <si>
    <t>Custom Culinary 6/1#</t>
  </si>
  <si>
    <t>01441EGLD</t>
  </si>
  <si>
    <t>D82</t>
  </si>
  <si>
    <t xml:space="preserve">Tuna Chunk in water </t>
  </si>
  <si>
    <t>World Horizons 6/66.5 ounce</t>
  </si>
  <si>
    <t>29502WH</t>
  </si>
  <si>
    <t>D83</t>
  </si>
  <si>
    <t>Potato Slice Dehydrated</t>
  </si>
  <si>
    <t>Basic American 4/5 lb</t>
  </si>
  <si>
    <t>D84</t>
  </si>
  <si>
    <t>Potato Au Gratin Reduced Sodium</t>
  </si>
  <si>
    <t>6/2.25 pound</t>
  </si>
  <si>
    <t>D85</t>
  </si>
  <si>
    <t>Potato Scalloped Reduced Sodium</t>
  </si>
  <si>
    <t>D86</t>
  </si>
  <si>
    <t xml:space="preserve">Beef Stick Fast Fuel </t>
  </si>
  <si>
    <t xml:space="preserve">Carl Buddig, 144/.5oz. </t>
  </si>
  <si>
    <t>D87</t>
  </si>
  <si>
    <t>Beef Jerky .85 oz. Teriyaki</t>
  </si>
  <si>
    <t xml:space="preserve">Jack Link's 1/48 ct </t>
  </si>
  <si>
    <t>D88</t>
  </si>
  <si>
    <t xml:space="preserve">Beef Jerky .85 oz. Original </t>
  </si>
  <si>
    <t>D89</t>
  </si>
  <si>
    <t xml:space="preserve">Coffee, Classic Folders </t>
  </si>
  <si>
    <t xml:space="preserve">Folgers 150/1.4 oz. </t>
  </si>
  <si>
    <t>D90</t>
  </si>
  <si>
    <t xml:space="preserve">Creamer French Vanilla </t>
  </si>
  <si>
    <t>Coffee Mate 180/.38</t>
  </si>
  <si>
    <t>10050000350701USL</t>
  </si>
  <si>
    <t>D91</t>
  </si>
  <si>
    <t xml:space="preserve">Creamer, Original </t>
  </si>
  <si>
    <t>10050000351203USL</t>
  </si>
  <si>
    <t>D92</t>
  </si>
  <si>
    <t>Chips Tortilla Yellow Round WG</t>
  </si>
  <si>
    <t>Mission, 6/2 lb</t>
  </si>
  <si>
    <t>D93</t>
  </si>
  <si>
    <t>Chips Tostitos Rounds .875 oz</t>
  </si>
  <si>
    <t>Frito Lay 104/.875 oz</t>
  </si>
  <si>
    <t>D94</t>
  </si>
  <si>
    <t>Chips Tostitos Rounds 2 oz</t>
  </si>
  <si>
    <t>Frito Lay 64/2 oz</t>
  </si>
  <si>
    <t>D95</t>
  </si>
  <si>
    <t>Chips Baked Tostitos Scoops</t>
  </si>
  <si>
    <t>Frito Lay 72/.875 oz</t>
  </si>
  <si>
    <t>D96</t>
  </si>
  <si>
    <t>Chips Tostitos Top N Go 1.4 oz</t>
  </si>
  <si>
    <t xml:space="preserve">Frito Lay 44/1.4 oz. </t>
  </si>
  <si>
    <t>D97</t>
  </si>
  <si>
    <t>Chips Doritos Nacho RF WG</t>
  </si>
  <si>
    <t>Frito Lay 72/1 oz</t>
  </si>
  <si>
    <t>D98</t>
  </si>
  <si>
    <t>Chips Doritos Sweet Chili RF</t>
  </si>
  <si>
    <t>D99</t>
  </si>
  <si>
    <t>Chips Doritos Cool Ranch RF WG</t>
  </si>
  <si>
    <t>D100</t>
  </si>
  <si>
    <t>Chips Doritos Top N Go WG RF</t>
  </si>
  <si>
    <t>D101</t>
  </si>
  <si>
    <t>Chips Doritos Flamas RF</t>
  </si>
  <si>
    <t>D102</t>
  </si>
  <si>
    <t>Chips Fritos Brand Corn Regular</t>
  </si>
  <si>
    <t>Frito Lay 104/1 oz</t>
  </si>
  <si>
    <t>D103</t>
  </si>
  <si>
    <t>Chips Baked Original</t>
  </si>
  <si>
    <t>Frito Lay 60/.875</t>
  </si>
  <si>
    <t>D104</t>
  </si>
  <si>
    <t>Chips Baked Barbeque Crisps</t>
  </si>
  <si>
    <t>D105</t>
  </si>
  <si>
    <t xml:space="preserve">Chips Baked Sour Cream and Onion </t>
  </si>
  <si>
    <t>D106</t>
  </si>
  <si>
    <t>Chips Baked Lays Original</t>
  </si>
  <si>
    <t>Frrito Lay 64/1.25 oz</t>
  </si>
  <si>
    <t>D107</t>
  </si>
  <si>
    <t>D108</t>
  </si>
  <si>
    <t>Chips Baked Sour Crm &amp; Onion</t>
  </si>
  <si>
    <t>D109</t>
  </si>
  <si>
    <t>Chips Baked Sour Cream and Cheddar</t>
  </si>
  <si>
    <t>D110</t>
  </si>
  <si>
    <t xml:space="preserve">Chips Ruffles Baked Cheddar Sour Cream </t>
  </si>
  <si>
    <t>Frito Lay 60/.8 oz</t>
  </si>
  <si>
    <t>D111</t>
  </si>
  <si>
    <t>Chips Sun Original 1 oz</t>
  </si>
  <si>
    <t>D112</t>
  </si>
  <si>
    <t>Chips Sun Harvest Cheddar 1 oz</t>
  </si>
  <si>
    <t>D113</t>
  </si>
  <si>
    <t>Chips Sun Garden Salsa 1 oz</t>
  </si>
  <si>
    <t>D114</t>
  </si>
  <si>
    <t>Chips Sun Original 1.5 oz</t>
  </si>
  <si>
    <t>Frito Lay 64/1.5 oz</t>
  </si>
  <si>
    <t>D115</t>
  </si>
  <si>
    <t>Chips Sun Harvest Cheddar 1.5 oz</t>
  </si>
  <si>
    <t>D116</t>
  </si>
  <si>
    <t>Chips Sun Garden Salsa 1.5  oz</t>
  </si>
  <si>
    <t>D117</t>
  </si>
  <si>
    <t>Chips Cheetos Baked WG .875 oz</t>
  </si>
  <si>
    <t>Frito Lay, 104/.875 oz</t>
  </si>
  <si>
    <t>D118</t>
  </si>
  <si>
    <t>Chips Cheetos Baked WG 1.5 oz</t>
  </si>
  <si>
    <t>D119</t>
  </si>
  <si>
    <t>Chips Cheetos Flamin Hot</t>
  </si>
  <si>
    <t>D120</t>
  </si>
  <si>
    <t>Chips Cheetos Flamin Hot Limon</t>
  </si>
  <si>
    <t>D121</t>
  </si>
  <si>
    <t>Chips Cheetos Puff RF</t>
  </si>
  <si>
    <t>Frito Lay 72/.70 oz</t>
  </si>
  <si>
    <t>D122</t>
  </si>
  <si>
    <t>Chips Jalapeno Cheddar Kettle RF</t>
  </si>
  <si>
    <t>Frito Lay 64/1.375 oz</t>
  </si>
  <si>
    <t>D123</t>
  </si>
  <si>
    <t>Chips Salt &amp; Vinegar Kettle RF</t>
  </si>
  <si>
    <t>D124</t>
  </si>
  <si>
    <t>Chips Original Kettle RF</t>
  </si>
  <si>
    <t>D125</t>
  </si>
  <si>
    <t>Chips Smokey Kettle Cooked RF</t>
  </si>
  <si>
    <t>D126</t>
  </si>
  <si>
    <t xml:space="preserve">Chips Funyuns Baked WG </t>
  </si>
  <si>
    <t>Frito Lay 104/.75 oz</t>
  </si>
  <si>
    <t>00028400666893</t>
  </si>
  <si>
    <t>D127</t>
  </si>
  <si>
    <t>Popcorn White Cheddar</t>
  </si>
  <si>
    <t xml:space="preserve">Frito Lay 72/.5 oz. </t>
  </si>
  <si>
    <t>D128</t>
  </si>
  <si>
    <t>Pretzel Tiny Twist</t>
  </si>
  <si>
    <t>Rold Gold 88/1 oz</t>
  </si>
  <si>
    <t>D129</t>
  </si>
  <si>
    <t>Pretzel Heartzels Rold Gold</t>
  </si>
  <si>
    <t>Rold Gold 104/.7 oz</t>
  </si>
  <si>
    <t>D130</t>
  </si>
  <si>
    <t>Bar Cereal Cinnamon Toast Crunch WG</t>
  </si>
  <si>
    <t>General Mills 96/1.42 oz</t>
  </si>
  <si>
    <t>D131</t>
  </si>
  <si>
    <t xml:space="preserve">General Mills 48/2.25 oz. </t>
  </si>
  <si>
    <t>D132</t>
  </si>
  <si>
    <t>Bar Chocolate Chip Oatmeal WG</t>
  </si>
  <si>
    <t>Betty Crocker 144/1.24 oz</t>
  </si>
  <si>
    <t>D133</t>
  </si>
  <si>
    <t>Bar Nutri Grain Blueberry WG</t>
  </si>
  <si>
    <t>Kellogg's 96/1.55 oz</t>
  </si>
  <si>
    <t>D134</t>
  </si>
  <si>
    <t>Bar Nutri Grain Strawberry WG</t>
  </si>
  <si>
    <t>D135</t>
  </si>
  <si>
    <t>Bar Nutri Grain Apple Cinnamon WG</t>
  </si>
  <si>
    <t>D136</t>
  </si>
  <si>
    <t>Bar Cereal Cocoa Puffs WG</t>
  </si>
  <si>
    <t>D137</t>
  </si>
  <si>
    <t>Bar Cereal Trix WG</t>
  </si>
  <si>
    <t>D138</t>
  </si>
  <si>
    <t>Bar Cereal Fruity Cheerios Whole Grain</t>
  </si>
  <si>
    <t>D139</t>
  </si>
  <si>
    <t>Bar Cereal Golden Grahams WG</t>
  </si>
  <si>
    <t>D140</t>
  </si>
  <si>
    <t>Bar Double Chocolate Oatmeal WG</t>
  </si>
  <si>
    <t>D141</t>
  </si>
  <si>
    <t>Bar Cereal Peach Cheerios</t>
  </si>
  <si>
    <t>General Mills 42/2.5 oz</t>
  </si>
  <si>
    <t>D142</t>
  </si>
  <si>
    <t xml:space="preserve">Bar Cereal Lucky Charms </t>
  </si>
  <si>
    <t>D143</t>
  </si>
  <si>
    <t>Milk Soy Vanilla Organic</t>
  </si>
  <si>
    <t>Kikkoman 24/8 oz</t>
  </si>
  <si>
    <t>D144</t>
  </si>
  <si>
    <t xml:space="preserve">Milk Soy Chocolate </t>
  </si>
  <si>
    <t>06185</t>
  </si>
  <si>
    <t>D145</t>
  </si>
  <si>
    <t>Milk Sweetened Condensed Milk</t>
  </si>
  <si>
    <t>Eagle Foods 3/140 oz</t>
  </si>
  <si>
    <t>5272910565</t>
  </si>
  <si>
    <t>D146</t>
  </si>
  <si>
    <t>Pasta Penne Rigate</t>
  </si>
  <si>
    <t>Cortona 2/10 lb</t>
  </si>
  <si>
    <t>9151-COR</t>
  </si>
  <si>
    <t>D147</t>
  </si>
  <si>
    <t>Pasta Egg Noodle Wide 1/2 inch</t>
  </si>
  <si>
    <t>Cortona 2/5 lb</t>
  </si>
  <si>
    <t>3040-COR</t>
  </si>
  <si>
    <t>D148</t>
  </si>
  <si>
    <t>Pasta Elbow Macaroni</t>
  </si>
  <si>
    <t>8001-COR</t>
  </si>
  <si>
    <t>D149</t>
  </si>
  <si>
    <t>Pasta Spaghetti WG</t>
  </si>
  <si>
    <t>Patria 2/10 lb</t>
  </si>
  <si>
    <t>8023-000</t>
  </si>
  <si>
    <t>D150</t>
  </si>
  <si>
    <t xml:space="preserve">Pasta Spaghetti </t>
  </si>
  <si>
    <t>8031-COR</t>
  </si>
  <si>
    <t>D151</t>
  </si>
  <si>
    <t>Pasta Fusilli Gluten Free</t>
  </si>
  <si>
    <t>Heartland 6/12 oz</t>
  </si>
  <si>
    <t>D152</t>
  </si>
  <si>
    <t>Pasta, Kluski Noodle</t>
  </si>
  <si>
    <t>2/5 pound</t>
  </si>
  <si>
    <t>3320-COR</t>
  </si>
  <si>
    <t>D153</t>
  </si>
  <si>
    <t xml:space="preserve">Pasta Rotini Noodles, Dry </t>
  </si>
  <si>
    <t>Contona 2/10#</t>
  </si>
  <si>
    <t>8131-COR</t>
  </si>
  <si>
    <t>D154</t>
  </si>
  <si>
    <t>Fruit Roll-up Blastin Berry Hot RS</t>
  </si>
  <si>
    <t>General Mills, 4/24/.5 oz</t>
  </si>
  <si>
    <t>D155</t>
  </si>
  <si>
    <t>Fruit Roll-up Crazy Colors RS</t>
  </si>
  <si>
    <t>General Mills, 96/.5 oz</t>
  </si>
  <si>
    <t>D156</t>
  </si>
  <si>
    <t>Fruit Snacks Mixed Berry</t>
  </si>
  <si>
    <t>Mott's 144/1.6 oz</t>
  </si>
  <si>
    <t>D157</t>
  </si>
  <si>
    <t>Fruit Snacks, Assorted Fruit</t>
  </si>
  <si>
    <t>D158</t>
  </si>
  <si>
    <t>Fruit Snacks, Scooby Doo</t>
  </si>
  <si>
    <t>Betty Crocker/General Mills 96/.9 oz</t>
  </si>
  <si>
    <t>D159</t>
  </si>
  <si>
    <t>Fruit Snacks, Mixed Fruit</t>
  </si>
  <si>
    <t>Welch's 144/1.55 oz</t>
  </si>
  <si>
    <t>D160</t>
  </si>
  <si>
    <t>Fruit Snacks, Berries &amp; Cherries</t>
  </si>
  <si>
    <t>D161</t>
  </si>
  <si>
    <t>Fruit Snacks Island Fruit</t>
  </si>
  <si>
    <t>D162</t>
  </si>
  <si>
    <t xml:space="preserve">Juice, Apple 100% </t>
  </si>
  <si>
    <t>Suncup, Gregory Pkg. 40/6.75 oz</t>
  </si>
  <si>
    <t>D163</t>
  </si>
  <si>
    <t>Juice, Fruit Punch 100%</t>
  </si>
  <si>
    <t>D164</t>
  </si>
  <si>
    <t>Juice, Very Berry 100%</t>
  </si>
  <si>
    <t>D165</t>
  </si>
  <si>
    <t>Juice, Grape 100% Box</t>
  </si>
  <si>
    <t>D166</t>
  </si>
  <si>
    <t xml:space="preserve">Juice Orange Tangerine 100% </t>
  </si>
  <si>
    <t>D167</t>
  </si>
  <si>
    <t xml:space="preserve">Juice Fruit Punch 100% </t>
  </si>
  <si>
    <t>Suncup, Gregory Pkg. 40/4.23 oz</t>
  </si>
  <si>
    <t>D168</t>
  </si>
  <si>
    <t xml:space="preserve">Juice Grape 100% Box </t>
  </si>
  <si>
    <t>Suncup Gregory Pkg. 40/4.23 oz</t>
  </si>
  <si>
    <t>D169</t>
  </si>
  <si>
    <t>Juice Apple 100% Juice Box</t>
  </si>
  <si>
    <t>D170</t>
  </si>
  <si>
    <t>Juice Very Berry 100% Juice Box</t>
  </si>
  <si>
    <t>D171</t>
  </si>
  <si>
    <t>Juice Orange Tangerine 100% Box</t>
  </si>
  <si>
    <t>D172</t>
  </si>
  <si>
    <t>Juice, Strawberry Kiwi, 100% Juice Box</t>
  </si>
  <si>
    <t>D173</t>
  </si>
  <si>
    <t>Juice, Cranberry, Raspberry, 100% Juice Box</t>
  </si>
  <si>
    <t>D174</t>
  </si>
  <si>
    <t>Juicy Juice, 100% Juice, 4.23 oz, Apple</t>
  </si>
  <si>
    <t>Harvest Hill</t>
  </si>
  <si>
    <t>00055</t>
  </si>
  <si>
    <t>D175</t>
  </si>
  <si>
    <t>Juicy Juice, 100% Juice, 4.23 oz, Berry</t>
  </si>
  <si>
    <t>00056</t>
  </si>
  <si>
    <t>D176</t>
  </si>
  <si>
    <t>Juicy Juice, 100% Juice, 4.23 oz, Fruit Punch</t>
  </si>
  <si>
    <t>00059</t>
  </si>
  <si>
    <t>D177</t>
  </si>
  <si>
    <t>Juicy Juice, 100% Juice, 4.23 oz, Grape</t>
  </si>
  <si>
    <t>00057</t>
  </si>
  <si>
    <t>D178</t>
  </si>
  <si>
    <t>Juicy Juice, 100% Juice, 4.23 oz, Orange</t>
  </si>
  <si>
    <t>00066</t>
  </si>
  <si>
    <t>D179</t>
  </si>
  <si>
    <t>Juicy Juice, 100% Juice, 4.23 oz, Orange Tangerine</t>
  </si>
  <si>
    <t>00058</t>
  </si>
  <si>
    <t>D180</t>
  </si>
  <si>
    <t>Juicy Juice, 100% Juice, 6.75 oz, Grape</t>
  </si>
  <si>
    <t>00062</t>
  </si>
  <si>
    <t>D181</t>
  </si>
  <si>
    <t>Juicy Juice, 100% Juice, 6.75 oz, Berry</t>
  </si>
  <si>
    <t>00061</t>
  </si>
  <si>
    <t>D182</t>
  </si>
  <si>
    <t>Juicy Juice, 100% Juice, 6.75 oz, Apple</t>
  </si>
  <si>
    <t>00060</t>
  </si>
  <si>
    <t>D183</t>
  </si>
  <si>
    <t>Juicy Juice, 100% Juice, 6.75 oz, Orange Tangerine</t>
  </si>
  <si>
    <t>00064</t>
  </si>
  <si>
    <t>D184</t>
  </si>
  <si>
    <t>Juicy Juice, 100% Juice, 6.75 oz, Strawberry Kiwi</t>
  </si>
  <si>
    <t>15896</t>
  </si>
  <si>
    <t>D185</t>
  </si>
  <si>
    <t>Juicy Juice, 100% Juice, 6.75 oz, Fruit Punch</t>
  </si>
  <si>
    <t>00065</t>
  </si>
  <si>
    <t>D186</t>
  </si>
  <si>
    <t>Juicy Juice, 100% Juice, 10 oz, Apple</t>
  </si>
  <si>
    <t>00067</t>
  </si>
  <si>
    <t>D187</t>
  </si>
  <si>
    <t>Juicy Juice, 100% Juice, 10 oz, Fruit Punch</t>
  </si>
  <si>
    <t>00080</t>
  </si>
  <si>
    <t>D188</t>
  </si>
  <si>
    <t>Juicy Juice, 100% Juice, 10 oz, Orange Tangerine</t>
  </si>
  <si>
    <t>00094</t>
  </si>
  <si>
    <t>D189</t>
  </si>
  <si>
    <t>Apple Juice, 100% Juice, 4.23 oz</t>
  </si>
  <si>
    <t>Mott's</t>
  </si>
  <si>
    <t>D190</t>
  </si>
  <si>
    <t>Apple Juice, 100% Juice, 6.75 oz</t>
  </si>
  <si>
    <t>D191</t>
  </si>
  <si>
    <t>Fruit Punch Juice, 100% Juice, 6.75 oz</t>
  </si>
  <si>
    <t>D192</t>
  </si>
  <si>
    <t>White Grape Juice, 100% Juice, 6.75 oz</t>
  </si>
  <si>
    <t>D193</t>
  </si>
  <si>
    <t>Juice, Berry Breeze 100% Capri Sun</t>
  </si>
  <si>
    <t>Capri Sun/Kraft</t>
  </si>
  <si>
    <t>D194</t>
  </si>
  <si>
    <t>Juice, Fruit Punch 100% Capri Sun</t>
  </si>
  <si>
    <t>D195</t>
  </si>
  <si>
    <t>Juice Apple Splash 100% Capri Sun</t>
  </si>
  <si>
    <t>00142</t>
  </si>
  <si>
    <t>D196</t>
  </si>
  <si>
    <t>Juice, Fruitables Plus 100%,  Fruit Punch, 4.23 oz</t>
  </si>
  <si>
    <t>Apple &amp; Eve</t>
  </si>
  <si>
    <t>24024TPF</t>
  </si>
  <si>
    <t>D197</t>
  </si>
  <si>
    <t>Juice, Fruitables Plus 100%, Tropical, 4.23 oz</t>
  </si>
  <si>
    <t>24023TPF</t>
  </si>
  <si>
    <t>D198</t>
  </si>
  <si>
    <t>Juice, Fruitables Plus 100%, Fruit Punch, 6.75 oz</t>
  </si>
  <si>
    <t>84528TPF</t>
  </si>
  <si>
    <t>D199</t>
  </si>
  <si>
    <t>Juice, Orange Tangerine 100% 4.23 oz</t>
  </si>
  <si>
    <t>86003TPF</t>
  </si>
  <si>
    <t>D200</t>
  </si>
  <si>
    <t xml:space="preserve">Juice Strawberry Kiwi 100% 4.23 oz </t>
  </si>
  <si>
    <t>86008TPF</t>
  </si>
  <si>
    <t>D201</t>
  </si>
  <si>
    <t>Juice Fruit Punch 100% Juice</t>
  </si>
  <si>
    <t>86001TPF</t>
  </si>
  <si>
    <t>D202</t>
  </si>
  <si>
    <t xml:space="preserve">Juice Apple 100% 4.23 oz. </t>
  </si>
  <si>
    <t>84526TPF</t>
  </si>
  <si>
    <t>D203</t>
  </si>
  <si>
    <t>Juice Apple 100% Ready to Use Aseptic</t>
  </si>
  <si>
    <t>Lyon Magnus</t>
  </si>
  <si>
    <t>D204</t>
  </si>
  <si>
    <t>Cookie Chocolate Chip Mini WG IW</t>
  </si>
  <si>
    <t>Grandma's 80/1.22 oz</t>
  </si>
  <si>
    <t>D205</t>
  </si>
  <si>
    <t>Snack Mix Chex Strawberry Yogurt Flavor</t>
  </si>
  <si>
    <t>Chex Mix 60/1.03 oz</t>
  </si>
  <si>
    <t>D206</t>
  </si>
  <si>
    <t>Snack Mix Traditional Chex</t>
  </si>
  <si>
    <t>General Mills 60/1.75 oz</t>
  </si>
  <si>
    <t>D207</t>
  </si>
  <si>
    <t>Snack Mix Simply Chex Cheddar WG</t>
  </si>
  <si>
    <t>General Mills 60/.92 oz</t>
  </si>
  <si>
    <t>D208</t>
  </si>
  <si>
    <t>Cracker Animal WG</t>
  </si>
  <si>
    <t>Keebler 150/1 oz</t>
  </si>
  <si>
    <t>D209</t>
  </si>
  <si>
    <t>Cracker, Blueberry And Lemon WG IW</t>
  </si>
  <si>
    <t xml:space="preserve">Appleways 108/1 oz. </t>
  </si>
  <si>
    <t>D210</t>
  </si>
  <si>
    <t>Cracker, Churro Crunch and Crave</t>
  </si>
  <si>
    <t>J &amp; J 160/1oz</t>
  </si>
  <si>
    <t>D211</t>
  </si>
  <si>
    <t>Cracker, Original Crunch &amp;  Crave</t>
  </si>
  <si>
    <t>J &amp; J 100/1.6 oz</t>
  </si>
  <si>
    <t>D212</t>
  </si>
  <si>
    <t>Cracker, Cheez It WG</t>
  </si>
  <si>
    <t>Kelloggs 175/.75 oz</t>
  </si>
  <si>
    <t>D213</t>
  </si>
  <si>
    <t>Cracker, Goldfish WG</t>
  </si>
  <si>
    <t>Pepperidge Farm 300/.75 oz</t>
  </si>
  <si>
    <t>D214</t>
  </si>
  <si>
    <t>Pepperidge Farm 6/31 oz</t>
  </si>
  <si>
    <t>D215</t>
  </si>
  <si>
    <t>Cracker, Goldfish WG Micky Mouse</t>
  </si>
  <si>
    <t>D216</t>
  </si>
  <si>
    <t>Cracker Graham Honey with Calcium</t>
  </si>
  <si>
    <t>Kelloggs 150/3ct</t>
  </si>
  <si>
    <t>D217</t>
  </si>
  <si>
    <t>Cracker, Graham Little Squares WG</t>
  </si>
  <si>
    <t>Honey Maid 72/1.06 oz</t>
  </si>
  <si>
    <t>D218</t>
  </si>
  <si>
    <t>Cracker, Graham Cinnamon Tiger Bites WG</t>
  </si>
  <si>
    <t>Kellogg's 150/1 oz</t>
  </si>
  <si>
    <t>D219</t>
  </si>
  <si>
    <t>Cracker Graham Tiger Bites Chocolate WG</t>
  </si>
  <si>
    <t>D220</t>
  </si>
  <si>
    <t>Cracker Graham Scooby Doo WG</t>
  </si>
  <si>
    <t>Kelloggs 210/1 oz</t>
  </si>
  <si>
    <t>D221</t>
  </si>
  <si>
    <t>Cracker Graham Bug Bites WG</t>
  </si>
  <si>
    <t>D222</t>
  </si>
  <si>
    <t>Cracker Graham Cinnamania Bun Bite Size</t>
  </si>
  <si>
    <t>Kellogg's 100/1.75</t>
  </si>
  <si>
    <t>D223</t>
  </si>
  <si>
    <t xml:space="preserve">Cracker Graham French Toast </t>
  </si>
  <si>
    <t>D224</t>
  </si>
  <si>
    <t>Cracker Teddy Grahams Cinnamon WG</t>
  </si>
  <si>
    <t xml:space="preserve">Mondelez 48/1 oz. </t>
  </si>
  <si>
    <t>D225</t>
  </si>
  <si>
    <t>Cracker, Saltine Zesta</t>
  </si>
  <si>
    <t>Keebler 500/2 Ct.</t>
  </si>
  <si>
    <t>D226</t>
  </si>
  <si>
    <t>Cracker Wheat Thin Single Serve</t>
  </si>
  <si>
    <t>Wheat Thins 72/1.75</t>
  </si>
  <si>
    <t>D227</t>
  </si>
  <si>
    <t>Cracker, Ritz</t>
  </si>
  <si>
    <t>Ritz, Mondelez Int. 300/2 ct</t>
  </si>
  <si>
    <t>D228</t>
  </si>
  <si>
    <t>Cracker Educational Snack States and Capital</t>
  </si>
  <si>
    <t>Dick &amp; Jane 120/1 oz</t>
  </si>
  <si>
    <t>SC8801</t>
  </si>
  <si>
    <t>D229</t>
  </si>
  <si>
    <t xml:space="preserve">Cracker Educational Snack Farmer Market </t>
  </si>
  <si>
    <t>ES1003</t>
  </si>
  <si>
    <t>D230</t>
  </si>
  <si>
    <t>Cracker Educational Snack Food and Nutrition</t>
  </si>
  <si>
    <t>ES1001</t>
  </si>
  <si>
    <t>D231</t>
  </si>
  <si>
    <t>Cracker Educational Snack Fun Fitness</t>
  </si>
  <si>
    <t>ES1002</t>
  </si>
  <si>
    <t>D232</t>
  </si>
  <si>
    <t>Croutons Butter Garlic Trans Fat Free</t>
  </si>
  <si>
    <t>Fresh Gourmet 4/2.5 lb</t>
  </si>
  <si>
    <t>D233</t>
  </si>
  <si>
    <t>Granola Cluster LF</t>
  </si>
  <si>
    <t>Kelloggs 4/50 oz</t>
  </si>
  <si>
    <t>D234</t>
  </si>
  <si>
    <t>Rice Krispie Treats WG</t>
  </si>
  <si>
    <t>Kelloggs 80/1.41 oz</t>
  </si>
  <si>
    <t>D235</t>
  </si>
  <si>
    <t>Rice Krispie Treats WG Choc. Chip</t>
  </si>
  <si>
    <t>Kelloggs 80/1.59</t>
  </si>
  <si>
    <t>D236</t>
  </si>
  <si>
    <t>Rice Krispie Treats WG Conffetti</t>
  </si>
  <si>
    <t>Kelloggs 80/1.48 oz</t>
  </si>
  <si>
    <t>D237</t>
  </si>
  <si>
    <t>Cookies Fortune Whole Grain Individually Wrapped</t>
  </si>
  <si>
    <t>Green Dragon 400/1 ounce</t>
  </si>
  <si>
    <t>D238</t>
  </si>
  <si>
    <t>Cookie Mini Doodles Lemon</t>
  </si>
  <si>
    <t>Fieldstone Bakery 144/1ct</t>
  </si>
  <si>
    <t>09720</t>
  </si>
  <si>
    <t>D239</t>
  </si>
  <si>
    <t xml:space="preserve">Cookie, Sugar Soft Baked IW </t>
  </si>
  <si>
    <t>Darlington 216/.75 oz</t>
  </si>
  <si>
    <t>D240</t>
  </si>
  <si>
    <t>Muffin Mix- WG</t>
  </si>
  <si>
    <t>D241</t>
  </si>
  <si>
    <t>Cereal, Golden Graham Bowl Pack</t>
  </si>
  <si>
    <t>General Mills 96/1 oz</t>
  </si>
  <si>
    <t>D242</t>
  </si>
  <si>
    <t>Cereal, Trix RS</t>
  </si>
  <si>
    <t>D243</t>
  </si>
  <si>
    <t>Cereal Honey and Nuts Scooters WG</t>
  </si>
  <si>
    <t>Malt O Meal 4/44 oz</t>
  </si>
  <si>
    <t>D244</t>
  </si>
  <si>
    <t>Cereal, Cinnamon Toast Crunch RS</t>
  </si>
  <si>
    <t>General Mills, 96/1 oz</t>
  </si>
  <si>
    <t>D245</t>
  </si>
  <si>
    <t>Cereal, Froot Loops RS WG</t>
  </si>
  <si>
    <t>Kellogg's 96/1 oz</t>
  </si>
  <si>
    <t>D246</t>
  </si>
  <si>
    <t>Cereal Frosted Flakes Multi-Grain RS</t>
  </si>
  <si>
    <t>D247</t>
  </si>
  <si>
    <t>Cereal Apple Jacks RS WG Bowl</t>
  </si>
  <si>
    <t>D248</t>
  </si>
  <si>
    <t>Cereal, Cocoa Puffs RS Bowl</t>
  </si>
  <si>
    <t>General Mills, 96/1.063 oz</t>
  </si>
  <si>
    <t>D249</t>
  </si>
  <si>
    <t>Cereal, Crispy Rice</t>
  </si>
  <si>
    <t>Malt-O-Meal, Post 4/32 oz</t>
  </si>
  <si>
    <t>D250</t>
  </si>
  <si>
    <t>Cereal Tootie Frooties</t>
  </si>
  <si>
    <t>Malt O Meal 4/35 oz</t>
  </si>
  <si>
    <t>D251</t>
  </si>
  <si>
    <t>Cereal Cheerios Bowl</t>
  </si>
  <si>
    <t>D252</t>
  </si>
  <si>
    <t>Cereal, Lucky Charms WG Bowl</t>
  </si>
  <si>
    <t>D253</t>
  </si>
  <si>
    <t>Cereal, Marshmallow Mateys WG Bowl</t>
  </si>
  <si>
    <t>Malt-O-Meal, Post 96/1 oz</t>
  </si>
  <si>
    <t>D254</t>
  </si>
  <si>
    <t>Cereal Cheerios Fruity Bowl Pack</t>
  </si>
  <si>
    <t>General Mills, 96/1.125 oz</t>
  </si>
  <si>
    <t>D255</t>
  </si>
  <si>
    <t>Cereal, Cinnamon Chex Bowl Gluten Free</t>
  </si>
  <si>
    <t>D256</t>
  </si>
  <si>
    <t>Cereal Marshmallow Matey's WG</t>
  </si>
  <si>
    <t>Malt-O-Meal 4/42 oz</t>
  </si>
  <si>
    <t>D257</t>
  </si>
  <si>
    <t>Cereal Rice Chex Bowl Pack Gluten Free</t>
  </si>
  <si>
    <t>D258</t>
  </si>
  <si>
    <t xml:space="preserve">Cereal, Oatmeal Quick cooking </t>
  </si>
  <si>
    <t>Quaker 1/50lb</t>
  </si>
  <si>
    <t>D259</t>
  </si>
  <si>
    <t>Cereal Oatmeal Quick</t>
  </si>
  <si>
    <t>Quaker 12/42 oz</t>
  </si>
  <si>
    <t>D260</t>
  </si>
  <si>
    <t xml:space="preserve">Rice Long Grain Converted </t>
  </si>
  <si>
    <t>Uncle Bens 1/25 lb</t>
  </si>
  <si>
    <t>D261</t>
  </si>
  <si>
    <t xml:space="preserve">Rice, Brown Quick cooking </t>
  </si>
  <si>
    <t>ParExcellence</t>
  </si>
  <si>
    <t>R2PX25QC0</t>
  </si>
  <si>
    <t>D262</t>
  </si>
  <si>
    <t xml:space="preserve">Quinoa Tri color </t>
  </si>
  <si>
    <t>Roland 2/5lb</t>
  </si>
  <si>
    <t>D263</t>
  </si>
  <si>
    <t>5" Taco Shell</t>
  </si>
  <si>
    <t>1/200 ct shells</t>
  </si>
  <si>
    <t>D264</t>
  </si>
  <si>
    <t>Stuffing Stove Top Flex Prep Pack</t>
  </si>
  <si>
    <t>Stove Top 6/48 oz</t>
  </si>
  <si>
    <t>D265</t>
  </si>
  <si>
    <t>Poptart, Cinnamon WG 120-1 ct</t>
  </si>
  <si>
    <t>Kelloggs 120/1.76 oz</t>
  </si>
  <si>
    <t>D266</t>
  </si>
  <si>
    <t>Poptart Strawberry, WG 120- 1 ct</t>
  </si>
  <si>
    <t>D267</t>
  </si>
  <si>
    <t>Poptart, Cinnamon WG 12/6 2 ct</t>
  </si>
  <si>
    <t>Kelloggs 72/2ct</t>
  </si>
  <si>
    <t>D268</t>
  </si>
  <si>
    <t>Poptart , Strawberry WG 12/6 2ct</t>
  </si>
  <si>
    <t>D269</t>
  </si>
  <si>
    <t>Poptart, Fudge WG 120-1ct</t>
  </si>
  <si>
    <t>D270</t>
  </si>
  <si>
    <t xml:space="preserve">Poptart, Fudge WG 12/6 -2ct </t>
  </si>
  <si>
    <t>D271</t>
  </si>
  <si>
    <t>Poptart, Blueberry WG 120-1cy</t>
  </si>
  <si>
    <t>D272</t>
  </si>
  <si>
    <t>Pop Tart Cinnamon Frosted Whole Grain 72 - 2 Count</t>
  </si>
  <si>
    <t>D273</t>
  </si>
  <si>
    <t xml:space="preserve">Spice Basil Leaves </t>
  </si>
  <si>
    <t xml:space="preserve">McCormick 1/22 oz. </t>
  </si>
  <si>
    <t>D274</t>
  </si>
  <si>
    <t>Spice Celery Salt</t>
  </si>
  <si>
    <t>McCormick 1/30 oz</t>
  </si>
  <si>
    <t>D275</t>
  </si>
  <si>
    <t xml:space="preserve">Spice Celery Seed whole </t>
  </si>
  <si>
    <t>McCormick 1/16 oz</t>
  </si>
  <si>
    <t>D276</t>
  </si>
  <si>
    <t xml:space="preserve">Spice Chili Powder     </t>
  </si>
  <si>
    <t>McCormick 1/6LB</t>
  </si>
  <si>
    <t>D277</t>
  </si>
  <si>
    <t>Spice Chili Powder Dark</t>
  </si>
  <si>
    <t xml:space="preserve">McCormick 1/20 oz. </t>
  </si>
  <si>
    <t>D278</t>
  </si>
  <si>
    <t>McCormick 1/5.5 lb</t>
  </si>
  <si>
    <t>D279</t>
  </si>
  <si>
    <t>Spice Cinnamon Ground</t>
  </si>
  <si>
    <t>Santa Lucia 1/5lb</t>
  </si>
  <si>
    <t>90059AA</t>
  </si>
  <si>
    <t>D280</t>
  </si>
  <si>
    <t>McCormick 1/18 oz</t>
  </si>
  <si>
    <t>D281</t>
  </si>
  <si>
    <t>Spice Cloves Ground</t>
  </si>
  <si>
    <t>D282</t>
  </si>
  <si>
    <t>Spice Cream of Tartar</t>
  </si>
  <si>
    <t>McCormick 1/25 oz</t>
  </si>
  <si>
    <t>D283</t>
  </si>
  <si>
    <t>Spice Cumin Ground</t>
  </si>
  <si>
    <t xml:space="preserve">McCormick 1/14 oz. </t>
  </si>
  <si>
    <t>D284</t>
  </si>
  <si>
    <t>McCormick 1/4.5 lb</t>
  </si>
  <si>
    <t>D285</t>
  </si>
  <si>
    <t>Spice Dill Weed</t>
  </si>
  <si>
    <t>McCormick 1/5 oz</t>
  </si>
  <si>
    <t>D286</t>
  </si>
  <si>
    <t>Spice Garlic Powder</t>
  </si>
  <si>
    <t>McCormick 1/6 lb</t>
  </si>
  <si>
    <t>D287</t>
  </si>
  <si>
    <t xml:space="preserve">Spice Garlic Granulated </t>
  </si>
  <si>
    <t xml:space="preserve">McCormick 1/26 oz. </t>
  </si>
  <si>
    <t>D288</t>
  </si>
  <si>
    <t>McCormick 1/21 oz</t>
  </si>
  <si>
    <t>D289</t>
  </si>
  <si>
    <t>Spice Garlic Salt</t>
  </si>
  <si>
    <t>McCormick 1/41.25</t>
  </si>
  <si>
    <t>D290</t>
  </si>
  <si>
    <t xml:space="preserve">Spice Ginger Ground </t>
  </si>
  <si>
    <t xml:space="preserve">McCormick 1/12.5 oz. </t>
  </si>
  <si>
    <t>D291</t>
  </si>
  <si>
    <t>Spice Italian Seasoning</t>
  </si>
  <si>
    <t>McCormick 1/6.25 oz</t>
  </si>
  <si>
    <t>D292</t>
  </si>
  <si>
    <t>Spice Marjoram Leave</t>
  </si>
  <si>
    <t xml:space="preserve">McCormick 6/4 oz. </t>
  </si>
  <si>
    <t>D293</t>
  </si>
  <si>
    <t>Spice Mustard Ground</t>
  </si>
  <si>
    <t>D294</t>
  </si>
  <si>
    <t>Spice Nutmeg Ground</t>
  </si>
  <si>
    <t>D295</t>
  </si>
  <si>
    <t>Spice Onion Chopped Dehydrated</t>
  </si>
  <si>
    <t>McCormick 1/15 lb</t>
  </si>
  <si>
    <t>D296</t>
  </si>
  <si>
    <t>Highland 1/3 lb</t>
  </si>
  <si>
    <t>D297</t>
  </si>
  <si>
    <t>Spice Onion Granualted</t>
  </si>
  <si>
    <t>D298</t>
  </si>
  <si>
    <t>Spice Onion Powder</t>
  </si>
  <si>
    <t>D299</t>
  </si>
  <si>
    <t>D300</t>
  </si>
  <si>
    <t>Spice Oregano Leaf</t>
  </si>
  <si>
    <t>McCormick 1/1.5 lb</t>
  </si>
  <si>
    <t>D301</t>
  </si>
  <si>
    <t>Spice Oregano Ground</t>
  </si>
  <si>
    <t>McCormick 1/13 oz</t>
  </si>
  <si>
    <t>D302</t>
  </si>
  <si>
    <t>Spice Paprika</t>
  </si>
  <si>
    <t xml:space="preserve">McCormick 1/18 oz. </t>
  </si>
  <si>
    <t>D303</t>
  </si>
  <si>
    <t xml:space="preserve">Spice Parsley Flakes </t>
  </si>
  <si>
    <t xml:space="preserve">McCormick 1/10oz. </t>
  </si>
  <si>
    <t>D304</t>
  </si>
  <si>
    <t>Spice Pepper Black fine</t>
  </si>
  <si>
    <t>McCormick 1/18oz</t>
  </si>
  <si>
    <t>D305</t>
  </si>
  <si>
    <t>McCormick 1/5lb</t>
  </si>
  <si>
    <t>D306</t>
  </si>
  <si>
    <t>Spice, Pepper, Cayenne</t>
  </si>
  <si>
    <t>D307</t>
  </si>
  <si>
    <t xml:space="preserve">Spice Pepper White Ground </t>
  </si>
  <si>
    <t>D308</t>
  </si>
  <si>
    <t>Spice Pepper Red Crushed</t>
  </si>
  <si>
    <t xml:space="preserve">McCormick 1/13 oz. </t>
  </si>
  <si>
    <t>D309</t>
  </si>
  <si>
    <t>Spice Poulty Seasoning</t>
  </si>
  <si>
    <t xml:space="preserve">McCormick 1/12 oz. </t>
  </si>
  <si>
    <t>D310</t>
  </si>
  <si>
    <t xml:space="preserve">Spice Sage Rubbed </t>
  </si>
  <si>
    <t xml:space="preserve">McCormick 1/6 oz. </t>
  </si>
  <si>
    <t>D311</t>
  </si>
  <si>
    <t>Spice Salt Table Iodized</t>
  </si>
  <si>
    <t>1/25 pound</t>
  </si>
  <si>
    <t>D312</t>
  </si>
  <si>
    <t>Spice Salt Free 17 Seasoning</t>
  </si>
  <si>
    <t>Lawry's 1/20 oz</t>
  </si>
  <si>
    <t>D313</t>
  </si>
  <si>
    <t>Spice Seasoning Salt All Purpose</t>
  </si>
  <si>
    <t>D314</t>
  </si>
  <si>
    <t>Spice Thyme Leaf</t>
  </si>
  <si>
    <t xml:space="preserve">McCormick 1/6oz. </t>
  </si>
  <si>
    <t>D315</t>
  </si>
  <si>
    <t xml:space="preserve">Salt Table Iodized </t>
  </si>
  <si>
    <t xml:space="preserve">25# </t>
  </si>
  <si>
    <t>D316</t>
  </si>
  <si>
    <t>Garlic In Water Minced</t>
  </si>
  <si>
    <t>WHOLESALE 1/1qt</t>
  </si>
  <si>
    <t>D317</t>
  </si>
  <si>
    <t xml:space="preserve">Cornmeal, Yellow Fine </t>
  </si>
  <si>
    <t>Dot Foods 1/25 lb</t>
  </si>
  <si>
    <t>D318</t>
  </si>
  <si>
    <t>Corn Starch</t>
  </si>
  <si>
    <t>Clabber Girl 24/1 pound</t>
  </si>
  <si>
    <t>D319</t>
  </si>
  <si>
    <t>Flour H &amp; R Gold Medal</t>
  </si>
  <si>
    <t>Gold Medal 1/50 lb</t>
  </si>
  <si>
    <t>D320</t>
  </si>
  <si>
    <t>Flour Whole Wheat White</t>
  </si>
  <si>
    <t>D321</t>
  </si>
  <si>
    <t>Flour Hi Gluten</t>
  </si>
  <si>
    <t>General Mills 1/25 lb</t>
  </si>
  <si>
    <t>D322</t>
  </si>
  <si>
    <t xml:space="preserve">Flour Whole Wheat </t>
  </si>
  <si>
    <t>D323</t>
  </si>
  <si>
    <t>Milk Powder Instant Nonfat</t>
  </si>
  <si>
    <t>Redi-Lac 1/25 lb</t>
  </si>
  <si>
    <t>F8881250</t>
  </si>
  <si>
    <t>D324</t>
  </si>
  <si>
    <t>Yeast, Insta Blend Dry</t>
  </si>
  <si>
    <t>20/1 pound</t>
  </si>
  <si>
    <t>D325</t>
  </si>
  <si>
    <t>Baking Powder</t>
  </si>
  <si>
    <t>1/5 lb</t>
  </si>
  <si>
    <t>D326</t>
  </si>
  <si>
    <t>Baking Soda</t>
  </si>
  <si>
    <t>24/1 lb</t>
  </si>
  <si>
    <t>D327</t>
  </si>
  <si>
    <t>Hearth Club 1/1 lb</t>
  </si>
  <si>
    <t>D328</t>
  </si>
  <si>
    <t>Cocoa Dutch 10-13% Fat</t>
  </si>
  <si>
    <t>Chef's Companion 1/5 lb</t>
  </si>
  <si>
    <t>D329</t>
  </si>
  <si>
    <t>Hershey's 1/25 lb</t>
  </si>
  <si>
    <t>D330</t>
  </si>
  <si>
    <t xml:space="preserve">Candy M&amp;M Plain </t>
  </si>
  <si>
    <t>M&amp;M 1/25 lb</t>
  </si>
  <si>
    <t>D331</t>
  </si>
  <si>
    <t>Cookie Drops Chocolate Mini Semi Sweet</t>
  </si>
  <si>
    <t>Ambrosia 1/25 lb</t>
  </si>
  <si>
    <t>D332</t>
  </si>
  <si>
    <t>Sugar Granulated Cane Extra Fine</t>
  </si>
  <si>
    <t>Domino 1/50 lb</t>
  </si>
  <si>
    <t>D333</t>
  </si>
  <si>
    <t>Sugar Granulated Pure Cane Extra Fine</t>
  </si>
  <si>
    <t>Domino 1/25 lb</t>
  </si>
  <si>
    <t>D334</t>
  </si>
  <si>
    <t>Sugar Powdered 6X</t>
  </si>
  <si>
    <t>D335</t>
  </si>
  <si>
    <t>D336</t>
  </si>
  <si>
    <t>Sugar Powdered 10X</t>
  </si>
  <si>
    <t>Domino 12/2 lb</t>
  </si>
  <si>
    <t>D337</t>
  </si>
  <si>
    <t>Sugar Brown Light</t>
  </si>
  <si>
    <t>D338</t>
  </si>
  <si>
    <t>D339</t>
  </si>
  <si>
    <t>D340</t>
  </si>
  <si>
    <t>Vanilla Imitation Flavor</t>
  </si>
  <si>
    <t>Highland 1/1 qt.</t>
  </si>
  <si>
    <t>D341</t>
  </si>
  <si>
    <t>Sprinkles Rainbow 8 Color</t>
  </si>
  <si>
    <t>Sprinkles 1/6 lb</t>
  </si>
  <si>
    <t>D342</t>
  </si>
  <si>
    <t>Marshmallow Mini White</t>
  </si>
  <si>
    <t>Jet-Puffed Kraft 12/1 lb</t>
  </si>
  <si>
    <t>D343</t>
  </si>
  <si>
    <t>Vinegar White</t>
  </si>
  <si>
    <t>Heinz 6/1 Gallon</t>
  </si>
  <si>
    <t>D344</t>
  </si>
  <si>
    <t>Vinegar Red Wine</t>
  </si>
  <si>
    <t xml:space="preserve">Roland 4/1Gallon </t>
  </si>
  <si>
    <t>D345</t>
  </si>
  <si>
    <t xml:space="preserve">Vinegar Rice </t>
  </si>
  <si>
    <t xml:space="preserve">Kikkoman 1/1 Gallon </t>
  </si>
  <si>
    <t>D346</t>
  </si>
  <si>
    <t>Lemon Extract Imitation</t>
  </si>
  <si>
    <t>McCormick 1/1 pint</t>
  </si>
  <si>
    <t>D347</t>
  </si>
  <si>
    <t>Lemon Juice 50% Blend Ready to Use</t>
  </si>
  <si>
    <t>Ruby Kist 12/32 oz</t>
  </si>
  <si>
    <t>3221232RK</t>
  </si>
  <si>
    <t>D348</t>
  </si>
  <si>
    <t>Lime Juice 100%</t>
  </si>
  <si>
    <t xml:space="preserve">Ruby Kist 1/1gallon </t>
  </si>
  <si>
    <t>3250402RK.EA</t>
  </si>
  <si>
    <t>D349</t>
  </si>
  <si>
    <t>Honey Pure Clover</t>
  </si>
  <si>
    <t>UniPro 1/5# Jug</t>
  </si>
  <si>
    <t>F417</t>
  </si>
  <si>
    <t>D350</t>
  </si>
  <si>
    <t>Molasses Unsulphured Jug</t>
  </si>
  <si>
    <t>Sweet Select 1/1 Gallon</t>
  </si>
  <si>
    <t>SP5122</t>
  </si>
  <si>
    <t>D351</t>
  </si>
  <si>
    <t>Shortening AP No Part. Hydrogenenated Oils</t>
  </si>
  <si>
    <t>Banquet 12/3 lb</t>
  </si>
  <si>
    <t>22223BAN</t>
  </si>
  <si>
    <t>D352</t>
  </si>
  <si>
    <t>Sauce Dipping Garlic No Part Hydrogenated Oils</t>
  </si>
  <si>
    <t>Grandioso 4/1 Gallon</t>
  </si>
  <si>
    <t>21481GND</t>
  </si>
  <si>
    <t>D353</t>
  </si>
  <si>
    <t>Oil Soybean Salad Liquid</t>
  </si>
  <si>
    <t>6/1 gallon</t>
  </si>
  <si>
    <t>11428NGG</t>
  </si>
  <si>
    <t>D354</t>
  </si>
  <si>
    <t>Oil Olive</t>
  </si>
  <si>
    <t xml:space="preserve">1/1 gallon </t>
  </si>
  <si>
    <t>U09466CTV</t>
  </si>
  <si>
    <t>D355</t>
  </si>
  <si>
    <t xml:space="preserve">Onion, French Fried </t>
  </si>
  <si>
    <t xml:space="preserve">French Foods 6/24 oz. </t>
  </si>
  <si>
    <t>D356</t>
  </si>
  <si>
    <t>Pan Coating Spray Buttery</t>
  </si>
  <si>
    <t>Vegalene 6/17 oz</t>
  </si>
  <si>
    <t>D357</t>
  </si>
  <si>
    <t>Pan Coating Spray Allergen Free</t>
  </si>
  <si>
    <t>Vegalene 6/16.5 oz</t>
  </si>
  <si>
    <t>D358</t>
  </si>
  <si>
    <t>Pan Coating Spray</t>
  </si>
  <si>
    <t>Vegalene 6/21 oz</t>
  </si>
  <si>
    <t>D359</t>
  </si>
  <si>
    <t xml:space="preserve">Pan Coating Spray Zesty Garlic Mist </t>
  </si>
  <si>
    <t>D360</t>
  </si>
  <si>
    <t xml:space="preserve">Pan Coating Spray Buttermist </t>
  </si>
  <si>
    <t>Butter Buds 6/17 oz</t>
  </si>
  <si>
    <t>D361</t>
  </si>
  <si>
    <t>Pan Coating Spray Garlic Buttermist</t>
  </si>
  <si>
    <t>D362</t>
  </si>
  <si>
    <t>Pan Coating Canola High Yield Spray</t>
  </si>
  <si>
    <t>Pam/Conagra 6/17 oz</t>
  </si>
  <si>
    <t>D363</t>
  </si>
  <si>
    <t xml:space="preserve">Pudding, Instant Vanilla </t>
  </si>
  <si>
    <t>Chef's Companion 12/28 oz</t>
  </si>
  <si>
    <t>D364</t>
  </si>
  <si>
    <t xml:space="preserve">Pudding RTU Trans Fat Free Vanilla </t>
  </si>
  <si>
    <t>Knouse Foods 6/#10</t>
  </si>
  <si>
    <t>FFPDR6801LKL01</t>
  </si>
  <si>
    <t>D365</t>
  </si>
  <si>
    <t>Pudding RTU Trans Fat Free Chocolate</t>
  </si>
  <si>
    <t>Knouse Foods 6/#11</t>
  </si>
  <si>
    <t>FFPDR2801LKL01</t>
  </si>
  <si>
    <t>D366</t>
  </si>
  <si>
    <t>Pudding Chocolate Cups Sugar Free TFF</t>
  </si>
  <si>
    <t xml:space="preserve">Snack Pack 48/3.5 oz. </t>
  </si>
  <si>
    <t>D367</t>
  </si>
  <si>
    <t>Pudding Vanila Cups Sugar Free TFF</t>
  </si>
  <si>
    <t>D368</t>
  </si>
  <si>
    <t xml:space="preserve">Pudding Vanilla TFF Ready to Use </t>
  </si>
  <si>
    <t>FFPdr6801LKL01</t>
  </si>
  <si>
    <t>D369</t>
  </si>
  <si>
    <t>Cheese Sauce MIx No MSG</t>
  </si>
  <si>
    <t xml:space="preserve">Diamond Crystal Brand 16/16oz. </t>
  </si>
  <si>
    <t>D370</t>
  </si>
  <si>
    <t>Gravy Mix Chicken No MSG TFF</t>
  </si>
  <si>
    <t>Chefs Companion 8/15 oz</t>
  </si>
  <si>
    <t>D371</t>
  </si>
  <si>
    <t>Gravy Mix Peppered No Msg</t>
  </si>
  <si>
    <t>Chefs Companion 8/24 ounce</t>
  </si>
  <si>
    <t>D372</t>
  </si>
  <si>
    <t>Gravy Mix Brown No MSG</t>
  </si>
  <si>
    <t>Chefs Companion 8/14 oz</t>
  </si>
  <si>
    <t>D373</t>
  </si>
  <si>
    <t>Dressing, Mix Hidden Valley Ranch Add Milk</t>
  </si>
  <si>
    <t>Hidden Valley 12/8 oz</t>
  </si>
  <si>
    <t>D374</t>
  </si>
  <si>
    <t>Dressing Ranch Dispenser Pack</t>
  </si>
  <si>
    <t>Heinz, Kraft 2/1.5 gallon</t>
  </si>
  <si>
    <t>D375</t>
  </si>
  <si>
    <t xml:space="preserve">Dressing Ranch </t>
  </si>
  <si>
    <t>Mrs. Clark 4/1 Gallon</t>
  </si>
  <si>
    <t>D376</t>
  </si>
  <si>
    <t>Dressing Ranch Lite</t>
  </si>
  <si>
    <t>D377</t>
  </si>
  <si>
    <t>Dressing Italian Golden Gluten Free</t>
  </si>
  <si>
    <t>Gourmet Select 4/1 Gallon</t>
  </si>
  <si>
    <t>17712CGS</t>
  </si>
  <si>
    <t>D378</t>
  </si>
  <si>
    <t xml:space="preserve">Dressing Mustard Golden Honey </t>
  </si>
  <si>
    <t xml:space="preserve">Hidden Valley 1/1gallon </t>
  </si>
  <si>
    <t>D379</t>
  </si>
  <si>
    <t>Dressing, Mustard Golden Honey, SS Pouch</t>
  </si>
  <si>
    <t>Hidden Valley 84/1.5 oz</t>
  </si>
  <si>
    <t>13357HVR</t>
  </si>
  <si>
    <t>D380</t>
  </si>
  <si>
    <t>Dressing Salad Whipped</t>
  </si>
  <si>
    <t>Ventura Foods 4/1 gallon</t>
  </si>
  <si>
    <t>10968HME</t>
  </si>
  <si>
    <t>D381</t>
  </si>
  <si>
    <t>Ketchup Pouch Pack</t>
  </si>
  <si>
    <t>Heinz 6/7.125lbs</t>
  </si>
  <si>
    <t>D382</t>
  </si>
  <si>
    <t>Ketchup Dispenser Pack</t>
  </si>
  <si>
    <t>Heinz Kraft 2/1.5 gallon</t>
  </si>
  <si>
    <t>D383</t>
  </si>
  <si>
    <t>Ketchup</t>
  </si>
  <si>
    <t>Heinz 6/#10</t>
  </si>
  <si>
    <t>D384</t>
  </si>
  <si>
    <t xml:space="preserve">Sauce BBQ </t>
  </si>
  <si>
    <t>D385</t>
  </si>
  <si>
    <t>Sauce BBQ Original</t>
  </si>
  <si>
    <t xml:space="preserve">Bull's Eye 4/1gallon </t>
  </si>
  <si>
    <t>D386</t>
  </si>
  <si>
    <t xml:space="preserve">Sauce Enchilada Original </t>
  </si>
  <si>
    <t xml:space="preserve">Las Palmas 6/102 oz. </t>
  </si>
  <si>
    <t>D387</t>
  </si>
  <si>
    <t>Sauce, Hot Wing 'N' Things</t>
  </si>
  <si>
    <t xml:space="preserve">Cookies 4/140 oz. </t>
  </si>
  <si>
    <t>D388</t>
  </si>
  <si>
    <t xml:space="preserve">Sauce Sriracha Chili Hot </t>
  </si>
  <si>
    <t>12/17 oz Huy Fong</t>
  </si>
  <si>
    <t>D389</t>
  </si>
  <si>
    <t xml:space="preserve">Sauce, Soy </t>
  </si>
  <si>
    <t xml:space="preserve">La Choy 1/1 Gallon </t>
  </si>
  <si>
    <t>D390</t>
  </si>
  <si>
    <t>Sauce, Soy packet</t>
  </si>
  <si>
    <t>Kikkoman 200/6mililiter</t>
  </si>
  <si>
    <t>00265</t>
  </si>
  <si>
    <t>D391</t>
  </si>
  <si>
    <t xml:space="preserve">Sauce Sweet &amp; Sour  </t>
  </si>
  <si>
    <t xml:space="preserve">LaChoy 1/1 gallon </t>
  </si>
  <si>
    <t>4430012690</t>
  </si>
  <si>
    <t>D392</t>
  </si>
  <si>
    <t xml:space="preserve">Sauce Teriyaki </t>
  </si>
  <si>
    <t xml:space="preserve">Minor 4/0.5gal </t>
  </si>
  <si>
    <t>0050000316502USL</t>
  </si>
  <si>
    <t>D393</t>
  </si>
  <si>
    <t xml:space="preserve">Sauce General Tso's </t>
  </si>
  <si>
    <t>00050000313105USL</t>
  </si>
  <si>
    <t>D394</t>
  </si>
  <si>
    <t>Sauce Worcestershire</t>
  </si>
  <si>
    <t xml:space="preserve">1 gallon </t>
  </si>
  <si>
    <t>D395</t>
  </si>
  <si>
    <t xml:space="preserve">Sauce Zesty Orange Ready To Use </t>
  </si>
  <si>
    <t>Monor's 4/.5 gal</t>
  </si>
  <si>
    <t>00050000547425USL</t>
  </si>
  <si>
    <t>D396</t>
  </si>
  <si>
    <t xml:space="preserve">Salsa Mild </t>
  </si>
  <si>
    <t>Red Gold 6/#10</t>
  </si>
  <si>
    <t>REDSC99</t>
  </si>
  <si>
    <t>D397</t>
  </si>
  <si>
    <t xml:space="preserve">Relish Pickle </t>
  </si>
  <si>
    <t xml:space="preserve">Kaiser Pickles 1/1 gallon </t>
  </si>
  <si>
    <t>04312</t>
  </si>
  <si>
    <t>D398</t>
  </si>
  <si>
    <t>Dressing Ranch Cups</t>
  </si>
  <si>
    <t>Mrs. Clark 144/1oz</t>
  </si>
  <si>
    <t>D399</t>
  </si>
  <si>
    <t>Dressing Ranch Cup</t>
  </si>
  <si>
    <t>Kraft Us, Heinz 100/.75 oz</t>
  </si>
  <si>
    <t>D400</t>
  </si>
  <si>
    <t>Dressing, Ranch Light Cup</t>
  </si>
  <si>
    <t>Kraft US. 100/.75</t>
  </si>
  <si>
    <t>D401</t>
  </si>
  <si>
    <t>Dressing Honey Mustard Cup</t>
  </si>
  <si>
    <t>Kraft 100/.75 oz</t>
  </si>
  <si>
    <t>D402</t>
  </si>
  <si>
    <t>Sauce BBQ Cup</t>
  </si>
  <si>
    <t>Kraft 100/1 oz</t>
  </si>
  <si>
    <t>D403</t>
  </si>
  <si>
    <t>Sauce, Marinara Dipping Cup</t>
  </si>
  <si>
    <t>Kraft 60/2 oz</t>
  </si>
  <si>
    <t>D404</t>
  </si>
  <si>
    <t>Sauce Marinara Dipping Cup</t>
  </si>
  <si>
    <t>00716037000189</t>
  </si>
  <si>
    <t>D405</t>
  </si>
  <si>
    <t xml:space="preserve">Sauce Sweet &amp; Sour Cup </t>
  </si>
  <si>
    <t>10013000713808</t>
  </si>
  <si>
    <t>D406</t>
  </si>
  <si>
    <t>Honey Mustard Cups</t>
  </si>
  <si>
    <t>D407</t>
  </si>
  <si>
    <t xml:space="preserve">Mustard, Yellow </t>
  </si>
  <si>
    <t xml:space="preserve">Sauer 4/1 gal. </t>
  </si>
  <si>
    <t>D408</t>
  </si>
  <si>
    <t>Jelly Cup Grape</t>
  </si>
  <si>
    <t>Kraft 200/.5 oz</t>
  </si>
  <si>
    <t>D409</t>
  </si>
  <si>
    <t>Jelly Cup Strawberry</t>
  </si>
  <si>
    <t>D410</t>
  </si>
  <si>
    <t>Jelly Grape</t>
  </si>
  <si>
    <t>Smuckers 6/#10</t>
  </si>
  <si>
    <t>D411</t>
  </si>
  <si>
    <t xml:space="preserve">Syrup Cup   </t>
  </si>
  <si>
    <t xml:space="preserve">Kraft 100/1.5 oz. </t>
  </si>
  <si>
    <t>D412</t>
  </si>
  <si>
    <t>Syrup Cup SF</t>
  </si>
  <si>
    <t>Hormel Foods 100/1 oz</t>
  </si>
  <si>
    <t>D413</t>
  </si>
  <si>
    <t>Ketchup Packets</t>
  </si>
  <si>
    <t>Heinz 1/1M/7 gram</t>
  </si>
  <si>
    <t>D414</t>
  </si>
  <si>
    <t>Heinz 1/1M/9 gram</t>
  </si>
  <si>
    <t>D415</t>
  </si>
  <si>
    <t>Mustard Packets</t>
  </si>
  <si>
    <t>Heinz 500/.2 oz</t>
  </si>
  <si>
    <t>D416</t>
  </si>
  <si>
    <t xml:space="preserve">Sugar Packets </t>
  </si>
  <si>
    <t>Gourmet Table 1/2M/.1oz</t>
  </si>
  <si>
    <t>D417</t>
  </si>
  <si>
    <t>Honey Packets</t>
  </si>
  <si>
    <t>PPI 200/9 Gram</t>
  </si>
  <si>
    <t>D418</t>
  </si>
  <si>
    <t>UniPro Marquis 1/5 lb</t>
  </si>
  <si>
    <t>D419</t>
  </si>
  <si>
    <t>Sauce Taco Mild Packet</t>
  </si>
  <si>
    <t>Kraft 200/9 gram</t>
  </si>
  <si>
    <t>D420</t>
  </si>
  <si>
    <t>Sauce Tarter</t>
  </si>
  <si>
    <t xml:space="preserve">Kraft 200/12 gram </t>
  </si>
  <si>
    <t>D421</t>
  </si>
  <si>
    <t>Sauce Hot Taco Packets</t>
  </si>
  <si>
    <t>Kraft 500/1/3 ounce</t>
  </si>
  <si>
    <t>D422</t>
  </si>
  <si>
    <t xml:space="preserve">Sauce Red Hot Orig. </t>
  </si>
  <si>
    <t>Franks 200/7gram</t>
  </si>
  <si>
    <t>D423</t>
  </si>
  <si>
    <t xml:space="preserve">Sauce, Picante Packets </t>
  </si>
  <si>
    <t xml:space="preserve">Heinz 200/.5 oz. </t>
  </si>
  <si>
    <t>D424</t>
  </si>
  <si>
    <t>Sauce Cocktail 200 Case .75</t>
  </si>
  <si>
    <t>Kraft 200/.75 oz</t>
  </si>
  <si>
    <t>D425</t>
  </si>
  <si>
    <t xml:space="preserve">Sauce Buffalo Ranch Low Sodium </t>
  </si>
  <si>
    <t xml:space="preserve">Diamond Crystal Brand 100/1oz. </t>
  </si>
  <si>
    <t>D426</t>
  </si>
  <si>
    <t>Mayonnaise Packet</t>
  </si>
  <si>
    <t>Kraft 200/12 gram</t>
  </si>
  <si>
    <t>D427</t>
  </si>
  <si>
    <t>Dressing, Miracle Whip Packet</t>
  </si>
  <si>
    <t>Kraft 200/.44ounce</t>
  </si>
  <si>
    <t>D428</t>
  </si>
  <si>
    <t>Mayonnaise Packet Real</t>
  </si>
  <si>
    <t>Kraft 200/7/16 oz</t>
  </si>
  <si>
    <t>D429</t>
  </si>
  <si>
    <t>Mayonnaise Heavy Duty Gallon</t>
  </si>
  <si>
    <t>72048HME</t>
  </si>
  <si>
    <t>D430</t>
  </si>
  <si>
    <t>Dressing, Buttermilk, FF PPI</t>
  </si>
  <si>
    <t>00716037000127</t>
  </si>
  <si>
    <t>D431</t>
  </si>
  <si>
    <t>Dressing French Single Serve Pouch</t>
  </si>
  <si>
    <t>85636HVR</t>
  </si>
  <si>
    <t>D432</t>
  </si>
  <si>
    <t>Dressing, Ranch Original SS Pouch</t>
  </si>
  <si>
    <t>85625HVR</t>
  </si>
  <si>
    <t>D433</t>
  </si>
  <si>
    <t>Dressing, Thousand Island SS Pouch</t>
  </si>
  <si>
    <t>85638HVR</t>
  </si>
  <si>
    <t>D434</t>
  </si>
  <si>
    <t xml:space="preserve">Dressing, Italian Golden SS pouch </t>
  </si>
  <si>
    <t>85637HVR</t>
  </si>
  <si>
    <t>D435</t>
  </si>
  <si>
    <t xml:space="preserve">Dressing, Ranch Original FF SS Pouch </t>
  </si>
  <si>
    <t>85629HVR</t>
  </si>
  <si>
    <t>D436</t>
  </si>
  <si>
    <t>Dressing, Creamy Caesar SS Pouch</t>
  </si>
  <si>
    <t>8562HVR</t>
  </si>
  <si>
    <t>D437</t>
  </si>
  <si>
    <t>Dressing Creamy Caesar Gallons</t>
  </si>
  <si>
    <t>17718CGS</t>
  </si>
  <si>
    <t>D438</t>
  </si>
  <si>
    <t>Dressing, Asian Sesame Pouch</t>
  </si>
  <si>
    <t xml:space="preserve">Kens Foods 60/1.5 oz. </t>
  </si>
  <si>
    <t>KE1145B3</t>
  </si>
  <si>
    <t>D439</t>
  </si>
  <si>
    <t>Sunbutter Spread Creamy</t>
  </si>
  <si>
    <t>Sunbutter 6/5#</t>
  </si>
  <si>
    <t>D440</t>
  </si>
  <si>
    <t>Sunflower Seeds Roasted And Salted</t>
  </si>
  <si>
    <t>Azar 150/1 oz</t>
  </si>
  <si>
    <t>D441</t>
  </si>
  <si>
    <t>Sunflower Seeds Honey Roasted</t>
  </si>
  <si>
    <t>Sunrich 150/1.2</t>
  </si>
  <si>
    <t>D442</t>
  </si>
  <si>
    <t>Sunflower Seeds Lightly Salted</t>
  </si>
  <si>
    <t>Sunrich 1/25 lbs</t>
  </si>
  <si>
    <t>R1</t>
  </si>
  <si>
    <t>Cheese Cream Loaf</t>
  </si>
  <si>
    <t>Schreiber Foods 1/3 lb</t>
  </si>
  <si>
    <t>R2</t>
  </si>
  <si>
    <t>Cheese Cream Cup Plain</t>
  </si>
  <si>
    <t>Raskas 100/1 ounce</t>
  </si>
  <si>
    <t>R3</t>
  </si>
  <si>
    <t>Cheese Cream Cups, Strawberry</t>
  </si>
  <si>
    <t>R4</t>
  </si>
  <si>
    <t xml:space="preserve">Cheese Munster Sliced 375 oz. </t>
  </si>
  <si>
    <t>Roth Kase 4/2.5 lb</t>
  </si>
  <si>
    <t>R5</t>
  </si>
  <si>
    <t>Cheese Parmesan Grated</t>
  </si>
  <si>
    <t>Grande 1/5 lb</t>
  </si>
  <si>
    <t>R6</t>
  </si>
  <si>
    <t>Cheese Pepper Jack American 120ct slice</t>
  </si>
  <si>
    <t>Bongards 4/5 lb</t>
  </si>
  <si>
    <t>R7</t>
  </si>
  <si>
    <t>Cheese Provolone sliced .5 oz</t>
  </si>
  <si>
    <t>Alp&amp;Dell 4/2.5 lb</t>
  </si>
  <si>
    <t>R8</t>
  </si>
  <si>
    <t xml:space="preserve">Cheese Swiss American 160 ct. slices </t>
  </si>
  <si>
    <t>Schreiber 4/5lb</t>
  </si>
  <si>
    <t>R9</t>
  </si>
  <si>
    <t>R10</t>
  </si>
  <si>
    <t>Cottage Cheese 2%</t>
  </si>
  <si>
    <t>2/5 pound Kemp's</t>
  </si>
  <si>
    <t>R11</t>
  </si>
  <si>
    <t>Margarine Fresh Butter</t>
  </si>
  <si>
    <t>LOL 1/912 Ct.</t>
  </si>
  <si>
    <t>R12</t>
  </si>
  <si>
    <t>Margarine Palm TFF No Part Hydrog Oil</t>
  </si>
  <si>
    <t>30/1 lb</t>
  </si>
  <si>
    <t>21841NGT</t>
  </si>
  <si>
    <t>R13</t>
  </si>
  <si>
    <t>Margarine w/Dairy TFF No Part Hydrog Oil</t>
  </si>
  <si>
    <t>21549GNS</t>
  </si>
  <si>
    <t>R14</t>
  </si>
  <si>
    <t>Pickle Sliced Dill Smooth 1/8 in</t>
  </si>
  <si>
    <t>1/5 gallon</t>
  </si>
  <si>
    <t>R15</t>
  </si>
  <si>
    <t>Pickle Spear Kosher Dill 375-425 Ct</t>
  </si>
  <si>
    <t>R16</t>
  </si>
  <si>
    <t xml:space="preserve">Sour Cream </t>
  </si>
  <si>
    <t xml:space="preserve">Kemps 2/5# </t>
  </si>
  <si>
    <t>R17</t>
  </si>
  <si>
    <t>Sour Cream Real Packets 1 Ounce</t>
  </si>
  <si>
    <t>100/1 ounce</t>
  </si>
  <si>
    <t>R18</t>
  </si>
  <si>
    <t>Turkey Breast Smoked Sliced Fully Cooked</t>
  </si>
  <si>
    <t>6/2 lb</t>
  </si>
  <si>
    <t>R19</t>
  </si>
  <si>
    <t>Yogurt Blueberry Low Fat Parfaitpro</t>
  </si>
  <si>
    <t>Yoplait 6/64 oz</t>
  </si>
  <si>
    <t>R20</t>
  </si>
  <si>
    <t>Yogurt Blueberry Nonfat</t>
  </si>
  <si>
    <t>Upstate Farms</t>
  </si>
  <si>
    <t>R21</t>
  </si>
  <si>
    <t>Yogurt Cherry Vanilla 4 Ounce</t>
  </si>
  <si>
    <t>R22</t>
  </si>
  <si>
    <t>Yogurt Mix Chocolate Fat Free Soft serve</t>
  </si>
  <si>
    <t>6/64 oz</t>
  </si>
  <si>
    <t>R23</t>
  </si>
  <si>
    <t>Yogurt Mix Vanilla Fat Free Soft serve</t>
  </si>
  <si>
    <t>R24</t>
  </si>
  <si>
    <t>Yogurt Parfait Pro Strawberry LF</t>
  </si>
  <si>
    <t>R25</t>
  </si>
  <si>
    <t>Yogurt Parfait Pro Vanilla LF</t>
  </si>
  <si>
    <t>R26</t>
  </si>
  <si>
    <t>Yogurt Peach 4 ounce</t>
  </si>
  <si>
    <t>Upstate Farms 48/4 oz</t>
  </si>
  <si>
    <t>R27</t>
  </si>
  <si>
    <t>Yogurt Raspberry 4 Ounce</t>
  </si>
  <si>
    <t>R28</t>
  </si>
  <si>
    <t>Yogurt Strawberry 4 Ounce</t>
  </si>
  <si>
    <t>R29</t>
  </si>
  <si>
    <t>Yogurt Strawberry Banana</t>
  </si>
  <si>
    <t>R30</t>
  </si>
  <si>
    <t>Yogurt Strawberry Banana Crush Danimals</t>
  </si>
  <si>
    <t>Danimals 48/4oz</t>
  </si>
  <si>
    <t>R31</t>
  </si>
  <si>
    <t>Yogurt Strawberry Danimals</t>
  </si>
  <si>
    <t>R32</t>
  </si>
  <si>
    <t>Yogurt Vanilla Fat Free Danimals</t>
  </si>
  <si>
    <t>R33</t>
  </si>
  <si>
    <t>Yogurt Vanilla Non Fat</t>
  </si>
  <si>
    <t>R34</t>
  </si>
  <si>
    <t>Yogurt, Trix Raspberry Rainbow</t>
  </si>
  <si>
    <t>Yoplait 48/4 oz</t>
  </si>
  <si>
    <t>R35</t>
  </si>
  <si>
    <t>Yogurt, Trix Strawberry Banana Bash</t>
  </si>
  <si>
    <t>R36</t>
  </si>
  <si>
    <t>Yogurt, Trix Triple Cherry</t>
  </si>
  <si>
    <t>P1</t>
  </si>
  <si>
    <t>Apple Fuji</t>
  </si>
  <si>
    <t>Washington 125ct</t>
  </si>
  <si>
    <t>P2</t>
  </si>
  <si>
    <t>Apple Gala Washington Fancy</t>
  </si>
  <si>
    <t>1/112/125</t>
  </si>
  <si>
    <t>P3</t>
  </si>
  <si>
    <t>Apple Golden Delicious</t>
  </si>
  <si>
    <t>P4</t>
  </si>
  <si>
    <t>Apple Granny Smith</t>
  </si>
  <si>
    <t>Washington 113ct</t>
  </si>
  <si>
    <t>P5</t>
  </si>
  <si>
    <t>Apple Red Delicious, Fancy</t>
  </si>
  <si>
    <t>41009</t>
  </si>
  <si>
    <t>P6</t>
  </si>
  <si>
    <t>Apple Sliced 100/2 oz</t>
  </si>
  <si>
    <t>Peterson 100/2 oz</t>
  </si>
  <si>
    <t>203102B</t>
  </si>
  <si>
    <t>P7</t>
  </si>
  <si>
    <t>Banana</t>
  </si>
  <si>
    <t>1/40 lb</t>
  </si>
  <si>
    <t>P8</t>
  </si>
  <si>
    <t>1/10 lb</t>
  </si>
  <si>
    <t>P9</t>
  </si>
  <si>
    <t>Banana Petite 150 Count Average</t>
  </si>
  <si>
    <t>1/150 ct</t>
  </si>
  <si>
    <t>6213</t>
  </si>
  <si>
    <t>P10</t>
  </si>
  <si>
    <t>Blueberries</t>
  </si>
  <si>
    <t>12/6 oz</t>
  </si>
  <si>
    <t>P11</t>
  </si>
  <si>
    <t>Broccoli Buds 3 Lb</t>
  </si>
  <si>
    <t xml:space="preserve">Bix 3# </t>
  </si>
  <si>
    <t>P12</t>
  </si>
  <si>
    <t>Broccoli Florets 4 X 3 Pound</t>
  </si>
  <si>
    <t>4/3 lb</t>
  </si>
  <si>
    <t>P13</t>
  </si>
  <si>
    <t>Cabbage Shredded (Green, Red Cabbage + Carrots)</t>
  </si>
  <si>
    <t>2/5 lb</t>
  </si>
  <si>
    <t>P14</t>
  </si>
  <si>
    <t>4/5 lb</t>
  </si>
  <si>
    <t>P15</t>
  </si>
  <si>
    <t>Cantaloupe 9/12 count</t>
  </si>
  <si>
    <t>1/1 case</t>
  </si>
  <si>
    <t>P16</t>
  </si>
  <si>
    <t>Carrot Baby 200 - 1.6 Ounce Pkg</t>
  </si>
  <si>
    <t>200/1.6 oz pkg</t>
  </si>
  <si>
    <t>P17</t>
  </si>
  <si>
    <t>Carrot Petite Peeled Baby</t>
  </si>
  <si>
    <t>4/5 lbs</t>
  </si>
  <si>
    <t>P18</t>
  </si>
  <si>
    <t>Carrot Sticks Straight Cut 250</t>
  </si>
  <si>
    <t>1/5 lbs</t>
  </si>
  <si>
    <t>P19</t>
  </si>
  <si>
    <t>Carrots Matchstick Shredded</t>
  </si>
  <si>
    <t>1/5#</t>
  </si>
  <si>
    <t>P20</t>
  </si>
  <si>
    <t xml:space="preserve">Cauliflower Buds </t>
  </si>
  <si>
    <t>2/3 lbs</t>
  </si>
  <si>
    <t>P21</t>
  </si>
  <si>
    <t>1/3 lb</t>
  </si>
  <si>
    <t>P22</t>
  </si>
  <si>
    <t>Celery Diced</t>
  </si>
  <si>
    <t>P23</t>
  </si>
  <si>
    <t>Celery Sticks 4 Inch 230 Count Case Average</t>
  </si>
  <si>
    <t>P24</t>
  </si>
  <si>
    <t>Clementine</t>
  </si>
  <si>
    <t>P25</t>
  </si>
  <si>
    <t>Cucumber 24 Ct</t>
  </si>
  <si>
    <t>24 ct</t>
  </si>
  <si>
    <t>P26</t>
  </si>
  <si>
    <t>Cucumbers 6 Pack</t>
  </si>
  <si>
    <t>6/1 each</t>
  </si>
  <si>
    <t>P27</t>
  </si>
  <si>
    <t>Grapes Green Seedless</t>
  </si>
  <si>
    <t>1/19 lb</t>
  </si>
  <si>
    <t>P28</t>
  </si>
  <si>
    <t>Grapes Red Seedless</t>
  </si>
  <si>
    <t>P29</t>
  </si>
  <si>
    <t xml:space="preserve">Herb, Cilantro </t>
  </si>
  <si>
    <t>1 lb</t>
  </si>
  <si>
    <t>P30</t>
  </si>
  <si>
    <t>Honeydew Melons</t>
  </si>
  <si>
    <t>1/1 Case</t>
  </si>
  <si>
    <t>P31</t>
  </si>
  <si>
    <t>Kiwi Fruit</t>
  </si>
  <si>
    <t>1/33-39ct</t>
  </si>
  <si>
    <t>P32</t>
  </si>
  <si>
    <t>Lettuce 1/4 Inch Shredded</t>
  </si>
  <si>
    <t>P33</t>
  </si>
  <si>
    <t>Lettuce Iceberg Chopped with shredded carrots &amp; red cabbage separate</t>
  </si>
  <si>
    <t>P34</t>
  </si>
  <si>
    <t>Lettuce Restaurant Blend</t>
  </si>
  <si>
    <t>P35</t>
  </si>
  <si>
    <t>Lettuce Romaine Blend 50/50</t>
  </si>
  <si>
    <t>P36</t>
  </si>
  <si>
    <t xml:space="preserve">Lettuce Romaine Chopped </t>
  </si>
  <si>
    <t>P37</t>
  </si>
  <si>
    <t>Lettuce Romaine Shredded 1/4 in.</t>
  </si>
  <si>
    <t>P38</t>
  </si>
  <si>
    <t xml:space="preserve">Lettuce 1/8 inch Shredded </t>
  </si>
  <si>
    <t>P39</t>
  </si>
  <si>
    <t>Onion Red Jumbo</t>
  </si>
  <si>
    <t>P40</t>
  </si>
  <si>
    <t>Orange Choice California</t>
  </si>
  <si>
    <t>California 1/113</t>
  </si>
  <si>
    <t>P41</t>
  </si>
  <si>
    <t>Orange Fancy Navel</t>
  </si>
  <si>
    <t>88 ct</t>
  </si>
  <si>
    <t>P42</t>
  </si>
  <si>
    <t>Peas Sugar Snap</t>
  </si>
  <si>
    <t>10/1 lb</t>
  </si>
  <si>
    <t>P43</t>
  </si>
  <si>
    <t>Pepper Green Bell</t>
  </si>
  <si>
    <t>P44</t>
  </si>
  <si>
    <t>Pepper Green Bell Large</t>
  </si>
  <si>
    <t xml:space="preserve">1/Bushel </t>
  </si>
  <si>
    <t>P45</t>
  </si>
  <si>
    <t xml:space="preserve">Pepper Orange Bell </t>
  </si>
  <si>
    <t>P46</t>
  </si>
  <si>
    <t>Pepper Red Bell</t>
  </si>
  <si>
    <t>P47</t>
  </si>
  <si>
    <t>1/11 lb</t>
  </si>
  <si>
    <t>P48</t>
  </si>
  <si>
    <t>Pepper Yellow Bell</t>
  </si>
  <si>
    <t>P49</t>
  </si>
  <si>
    <t>Pineapple Golden 6 / 7 Count</t>
  </si>
  <si>
    <t>6/7 ct</t>
  </si>
  <si>
    <t>P50</t>
  </si>
  <si>
    <t>Potato 80 Count Russet Idaho</t>
  </si>
  <si>
    <t>80 ct</t>
  </si>
  <si>
    <t>P51</t>
  </si>
  <si>
    <t>Radish Red 14 X 1 Pound</t>
  </si>
  <si>
    <t>14/1 lb</t>
  </si>
  <si>
    <t>P52</t>
  </si>
  <si>
    <t>Radish Red 5 Pound</t>
  </si>
  <si>
    <t>5 lbs</t>
  </si>
  <si>
    <t>P53</t>
  </si>
  <si>
    <t>Spinach Cello Bag Washed</t>
  </si>
  <si>
    <t>1/2.5</t>
  </si>
  <si>
    <t>P54</t>
  </si>
  <si>
    <t>Spinach Cleaned And Clip Washed</t>
  </si>
  <si>
    <t>4/2.5 lbs</t>
  </si>
  <si>
    <t>P55</t>
  </si>
  <si>
    <t xml:space="preserve">Squash Zucchini </t>
  </si>
  <si>
    <t>5/1 lb</t>
  </si>
  <si>
    <t>P56</t>
  </si>
  <si>
    <t>Squash Zucchini Medium</t>
  </si>
  <si>
    <t>1/half bulb</t>
  </si>
  <si>
    <t>P57</t>
  </si>
  <si>
    <t>Strawberries Fresh 8x1 Clam</t>
  </si>
  <si>
    <t>8/1 lb</t>
  </si>
  <si>
    <t>P58</t>
  </si>
  <si>
    <t>Tomato 1 Layer 5 X 5 10 lb</t>
  </si>
  <si>
    <t>P59</t>
  </si>
  <si>
    <t>Tomato 2 Layer 5 X 6</t>
  </si>
  <si>
    <t>P60</t>
  </si>
  <si>
    <t xml:space="preserve">Tomato Cherry 12 pt </t>
  </si>
  <si>
    <t>12/1 pints</t>
  </si>
  <si>
    <t>P61</t>
  </si>
  <si>
    <t>Tomato Grape Red</t>
  </si>
  <si>
    <t>P62</t>
  </si>
  <si>
    <t>Tomato Roma 25 Pounds</t>
  </si>
  <si>
    <t>P63</t>
  </si>
  <si>
    <t>Watermelon Seedless 3 ct</t>
  </si>
  <si>
    <t>1/3 ct</t>
  </si>
  <si>
    <t>P64</t>
  </si>
  <si>
    <t>Yam Small 120 Count Average</t>
  </si>
  <si>
    <t>1/40 pound</t>
  </si>
  <si>
    <t xml:space="preserve">Total Price </t>
  </si>
  <si>
    <t>Juice Black Cherry 100%</t>
  </si>
  <si>
    <t>Switch 24/8 oz</t>
  </si>
  <si>
    <t>7C2480BC</t>
  </si>
  <si>
    <t xml:space="preserve">Juice Kiwi Berry 100% </t>
  </si>
  <si>
    <t>7C2480KB</t>
  </si>
  <si>
    <t>7C2480FP</t>
  </si>
  <si>
    <t>Juice Grape 100% Juice</t>
  </si>
  <si>
    <t>7C2480GR</t>
  </si>
  <si>
    <t>Juice Watermelon Strawberry 100%</t>
  </si>
  <si>
    <t>7C2480WS</t>
  </si>
  <si>
    <t>Juice Orange Tangerine 100%</t>
  </si>
  <si>
    <t>7C2480OT</t>
  </si>
  <si>
    <t>Juice Grape 100%</t>
  </si>
  <si>
    <t>Welchs 24/11.5  oz</t>
  </si>
  <si>
    <t>WPD38000</t>
  </si>
  <si>
    <t>Juice Izze Blackberry Sparkle 70%</t>
  </si>
  <si>
    <t>Izze 24/8.4 oz</t>
  </si>
  <si>
    <t>Juice Izze Clementine Sparkle 70%</t>
  </si>
  <si>
    <t>Juice Naked Berry Blast</t>
  </si>
  <si>
    <t>Quaker Food &amp; Beverage</t>
  </si>
  <si>
    <t>Juice Naked Blue Machine</t>
  </si>
  <si>
    <t>Juice Naked Green Machine</t>
  </si>
  <si>
    <t>Juice Naked Mighty Mango</t>
  </si>
  <si>
    <t>Juice Naked Strawberry Banana</t>
  </si>
  <si>
    <t>Juice Sparkling Acai Berry 100%</t>
  </si>
  <si>
    <t>Envy 24/8 oz</t>
  </si>
  <si>
    <t>Juice Sparkling Apple 100%</t>
  </si>
  <si>
    <t>Juice Sparkling Fruit Punch 100%</t>
  </si>
  <si>
    <t>Juice Sparkling Strawberry Kiwi 100%</t>
  </si>
  <si>
    <t>Juice Sparklng strawberry Kiwi 100%</t>
  </si>
  <si>
    <t>00202</t>
  </si>
  <si>
    <t>Juice, 100%, Apple</t>
  </si>
  <si>
    <t>Tropicana 24/10 oz</t>
  </si>
  <si>
    <t>Juice, 100%, Orange</t>
  </si>
  <si>
    <t>Propel Berry Zero</t>
  </si>
  <si>
    <t>Quaker Food &amp; Beverage 24/16.9 oz</t>
  </si>
  <si>
    <t>Propel Grape Zero</t>
  </si>
  <si>
    <t>Propel Strawberry Kiwi Zero</t>
  </si>
  <si>
    <t>Propel Lemon Zero</t>
  </si>
  <si>
    <t xml:space="preserve">Gatorade G2 Fruit Punch </t>
  </si>
  <si>
    <t xml:space="preserve">Quaker Food &amp; Beverage 24/12 oz. </t>
  </si>
  <si>
    <t xml:space="preserve">Gatorade G2 Grape </t>
  </si>
  <si>
    <t>Water Bottled Purified Niagara</t>
  </si>
  <si>
    <t>Niagara 24/16.9 oz</t>
  </si>
  <si>
    <t>NW05L24PDK</t>
  </si>
  <si>
    <t xml:space="preserve">Water Niagara Bottle </t>
  </si>
  <si>
    <t xml:space="preserve">Niagara 80/8 oz. </t>
  </si>
  <si>
    <t>NDW80Z80PD</t>
  </si>
  <si>
    <t xml:space="preserve">Water Bottled Sports Cap </t>
  </si>
  <si>
    <t>Ice Mountain 24/23.7</t>
  </si>
  <si>
    <t>Water Sparkling Ice Orange Mango</t>
  </si>
  <si>
    <t>Beverage Com. 12/17 oz</t>
  </si>
  <si>
    <t>FG00016</t>
  </si>
  <si>
    <t>Water Sparkling Ice Lemonade</t>
  </si>
  <si>
    <t>FG00056</t>
  </si>
  <si>
    <t>Water Sparkling Ice Coconut Pineapple</t>
  </si>
  <si>
    <t>FG00053</t>
  </si>
  <si>
    <t>Water Sparkling Ice Grape Raspberry</t>
  </si>
  <si>
    <t>FG00117</t>
  </si>
  <si>
    <t>Water Sparkling Ice Black Raspberry</t>
  </si>
  <si>
    <t>FG00014</t>
  </si>
  <si>
    <t>Water Sparkling Ice Cherry Limeade</t>
  </si>
  <si>
    <t>FG00066</t>
  </si>
  <si>
    <t>Water Sparkling Ice Kiwi Strawberry</t>
  </si>
  <si>
    <t>FG00018</t>
  </si>
  <si>
    <t>Water Sparkling Ice Strawberry Melon</t>
  </si>
  <si>
    <t>FG00067</t>
  </si>
  <si>
    <t>Water Sparkling Ice + Caffeine Blue Raspberry</t>
  </si>
  <si>
    <t>Beverage Com. 12/16 oz</t>
  </si>
  <si>
    <t>FG00215</t>
  </si>
  <si>
    <t>FG00216</t>
  </si>
  <si>
    <t>Water Sprarkling Ice + Caffeine Triple Citrus</t>
  </si>
  <si>
    <t>FG00214</t>
  </si>
  <si>
    <t xml:space="preserve">Water Sparkling Ice + Caffeine Strawberry Citrus </t>
  </si>
  <si>
    <t>FG00139</t>
  </si>
  <si>
    <t>Water Acai Grape Splash Bottles</t>
  </si>
  <si>
    <t>Splash 12/20 oz</t>
  </si>
  <si>
    <t>Water Pineapple Mango Splash Bottles</t>
  </si>
  <si>
    <t xml:space="preserve">Splash 12/20 oz. </t>
  </si>
  <si>
    <t>Water Wildberry Splash Bottles</t>
  </si>
  <si>
    <t>Manufacturer</t>
  </si>
  <si>
    <t>Product Code</t>
  </si>
  <si>
    <t>Unit* (case, Ibs, each)</t>
  </si>
  <si>
    <t>Total Price</t>
  </si>
  <si>
    <t>DF1</t>
  </si>
  <si>
    <t>Teriyaki Chicken</t>
  </si>
  <si>
    <t>Asian Food Solutions</t>
  </si>
  <si>
    <t>DF2</t>
  </si>
  <si>
    <t>Thai Sweet Chili Chicken</t>
  </si>
  <si>
    <t>DF3</t>
  </si>
  <si>
    <t>Sriracha Honey Chicken WG Breading</t>
  </si>
  <si>
    <t>DF4</t>
  </si>
  <si>
    <t>Tangerine Chicken WG Breading</t>
  </si>
  <si>
    <t>DF5</t>
  </si>
  <si>
    <t>Potato Pearls® Country Style Mashed Potatoes</t>
  </si>
  <si>
    <t>Basic American</t>
  </si>
  <si>
    <t>DF6</t>
  </si>
  <si>
    <t>Potato Pearls Golden Extra Rich Mashed</t>
  </si>
  <si>
    <t>DF7</t>
  </si>
  <si>
    <t>Skillet Omelet with Colby Cheese Filling</t>
  </si>
  <si>
    <t>Cargill Kitchen Solutions</t>
  </si>
  <si>
    <t>DF8</t>
  </si>
  <si>
    <t>Hard Cooked Egg</t>
  </si>
  <si>
    <t>DF9</t>
  </si>
  <si>
    <t>WG Cinnamon Glazed French Toast Sticks, Bulk</t>
  </si>
  <si>
    <t>DF10</t>
  </si>
  <si>
    <t>Grilled Scrambled Egg Patty</t>
  </si>
  <si>
    <t>DF11</t>
  </si>
  <si>
    <t>Oven Golden Nuggets</t>
  </si>
  <si>
    <t>Cavendish Farms</t>
  </si>
  <si>
    <t>DF12</t>
  </si>
  <si>
    <t>1/2" Crinkle Cut</t>
  </si>
  <si>
    <t>DF13</t>
  </si>
  <si>
    <t>Hashbrown Patty</t>
  </si>
  <si>
    <t>DF14</t>
  </si>
  <si>
    <t>Mandarin Orange Chicken</t>
  </si>
  <si>
    <t>Chef's Corner</t>
  </si>
  <si>
    <t>CMDTYWG-0111</t>
  </si>
  <si>
    <t>DF15</t>
  </si>
  <si>
    <t>Beef Shreds</t>
  </si>
  <si>
    <t>Comida Vida</t>
  </si>
  <si>
    <t>DF16</t>
  </si>
  <si>
    <t>The Max Stuffed Crust Pizza with Cheese/Cheese Sub</t>
  </si>
  <si>
    <t>ConAgra Foodservice</t>
  </si>
  <si>
    <t>77387-12671</t>
  </si>
  <si>
    <t>DF17</t>
  </si>
  <si>
    <t>The Max Premium Pizza Turkey Sausage Pizza with Mozz Cheese/Cheese Sub</t>
  </si>
  <si>
    <t>77387-12703</t>
  </si>
  <si>
    <t>DF18</t>
  </si>
  <si>
    <t>MAX Stuffed Crust Pepperoni Pizza</t>
  </si>
  <si>
    <t>77387-12682</t>
  </si>
  <si>
    <t>DF19</t>
  </si>
  <si>
    <t>MAX 4x6 Fit for Kids Cheese Pizza</t>
  </si>
  <si>
    <t>77387-12584</t>
  </si>
  <si>
    <t>DF20</t>
  </si>
  <si>
    <t>MAX 4x6 Fit for Kids Pepperoni Pizza</t>
  </si>
  <si>
    <t>77387-12585</t>
  </si>
  <si>
    <t>DF21</t>
  </si>
  <si>
    <t>MAX Real Slice Pepperoni Pizza</t>
  </si>
  <si>
    <t>77387-12686</t>
  </si>
  <si>
    <t>DF22</t>
  </si>
  <si>
    <t>The Max Breakfast Pizzazz Breakfast Sausage Pizza</t>
  </si>
  <si>
    <t>77387-12562</t>
  </si>
  <si>
    <t>DF23</t>
  </si>
  <si>
    <t>The Max Cheese Stuffed Crust Pizza with 100% Mozz</t>
  </si>
  <si>
    <t>77387-12616</t>
  </si>
  <si>
    <t>DF24</t>
  </si>
  <si>
    <t>The Max Real Slice Pizza with %100 Mozz</t>
  </si>
  <si>
    <t>77387-12687</t>
  </si>
  <si>
    <t>DF25</t>
  </si>
  <si>
    <t>The Max Cheese Stuffed Crust Pizza w/ Reduced Fat Pepperoni</t>
  </si>
  <si>
    <t>77387-12615</t>
  </si>
  <si>
    <t>DF26</t>
  </si>
  <si>
    <t>The Max Real Slice Pizza with Reduced Fat Pepperoni</t>
  </si>
  <si>
    <t>77387-12681</t>
  </si>
  <si>
    <t>DF27</t>
  </si>
  <si>
    <t>WG 3 Cheese Calzone</t>
  </si>
  <si>
    <t>16272-20120</t>
  </si>
  <si>
    <t>DF28</t>
  </si>
  <si>
    <t>WG Turkey Pep Calzone</t>
  </si>
  <si>
    <t>16272-20123</t>
  </si>
  <si>
    <t>DF29</t>
  </si>
  <si>
    <t>WG Pizza Quesadilla Cheese</t>
  </si>
  <si>
    <t>77387-12699</t>
  </si>
  <si>
    <t>DF30</t>
  </si>
  <si>
    <t>WG Pizza Quesadilla Chicken/Cheese</t>
  </si>
  <si>
    <t>77387-12700</t>
  </si>
  <si>
    <t>DF31</t>
  </si>
  <si>
    <t>Mixed Fruit (Peach, Pear, Pineapple) in 100% Juice, Cups</t>
  </si>
  <si>
    <t>Del Monte</t>
  </si>
  <si>
    <t>DF32</t>
  </si>
  <si>
    <t>CA Mixed Fruit (Peach, Pear) in 100% Juice, Cup</t>
  </si>
  <si>
    <t>DF33</t>
  </si>
  <si>
    <t>Diced Pears in 100% Juice, cups</t>
  </si>
  <si>
    <t>DF34</t>
  </si>
  <si>
    <t>Taco Seasoned Precooked Ground Turkey Meat</t>
  </si>
  <si>
    <t>Jennie O</t>
  </si>
  <si>
    <t>DF35</t>
  </si>
  <si>
    <t>Sliced Turkey Ham</t>
  </si>
  <si>
    <t>DF36</t>
  </si>
  <si>
    <t>Italian Turkey Combo Pack Sliced</t>
  </si>
  <si>
    <t>DF37</t>
  </si>
  <si>
    <t>Oven Roasted Breast &amp; White Turkey Sliced</t>
  </si>
  <si>
    <t>DF38</t>
  </si>
  <si>
    <t>Turkey &amp; Gravy White/Dark Fully Cooked</t>
  </si>
  <si>
    <t>DF39</t>
  </si>
  <si>
    <t>Deli Turkey Breast, Coin Shaped, Bulk Packed</t>
  </si>
  <si>
    <t>DF40</t>
  </si>
  <si>
    <t>WGR Mini Turkey Corn Dogs</t>
  </si>
  <si>
    <t>JTM</t>
  </si>
  <si>
    <t>DF41</t>
  </si>
  <si>
    <t>CN FC Southern Pork Sausage Patty</t>
  </si>
  <si>
    <t>DF42</t>
  </si>
  <si>
    <t>Fully Cooked Turkey Taco Filling</t>
  </si>
  <si>
    <t>CP 5235</t>
  </si>
  <si>
    <t>DF43</t>
  </si>
  <si>
    <t>BBQ Pork Rib Patty w/Sauce</t>
  </si>
  <si>
    <t>CP5690</t>
  </si>
  <si>
    <t>DF44</t>
  </si>
  <si>
    <t>RS Breaded Pork Chop Shaped Patty</t>
  </si>
  <si>
    <t>CP5694</t>
  </si>
  <si>
    <t>DF45</t>
  </si>
  <si>
    <t>Queso Blanco</t>
  </si>
  <si>
    <t>DF46</t>
  </si>
  <si>
    <t>Cheddar Cheese Sauce</t>
  </si>
  <si>
    <t>DF47</t>
  </si>
  <si>
    <t>Reduced Fat Reduced Sodium WGR Macaroni &amp; Cheese</t>
  </si>
  <si>
    <t>DF48</t>
  </si>
  <si>
    <t>Shredded Mozzarella Cheese</t>
  </si>
  <si>
    <t>Land O Lakes</t>
  </si>
  <si>
    <t>DF49</t>
  </si>
  <si>
    <t>Shredded Mild Cheddar</t>
  </si>
  <si>
    <t>DF50</t>
  </si>
  <si>
    <t>Co-Jack Cheese Sticks</t>
  </si>
  <si>
    <t>DF51</t>
  </si>
  <si>
    <t>American Cheese Slices, White</t>
  </si>
  <si>
    <t>DF52</t>
  </si>
  <si>
    <t>Reduced Fat American Slices, Yellow</t>
  </si>
  <si>
    <t>DF53</t>
  </si>
  <si>
    <t>Mozzarella String Cheese</t>
  </si>
  <si>
    <t>DF54</t>
  </si>
  <si>
    <t>RS RF Macaroni and Cheese with Whole Grain</t>
  </si>
  <si>
    <t>DF55</t>
  </si>
  <si>
    <t>Ultimate Yellow Cheese Sauce</t>
  </si>
  <si>
    <t>DF56</t>
  </si>
  <si>
    <t>Ultimate Creamy White Cheese Sauce</t>
  </si>
  <si>
    <t>DF57</t>
  </si>
  <si>
    <t>Mild Cheddar Cheese Cubes, IW</t>
  </si>
  <si>
    <t>DF58</t>
  </si>
  <si>
    <t>Mild Cheddar Cheese Cubes, Bulk</t>
  </si>
  <si>
    <t>DF59</t>
  </si>
  <si>
    <t>Crispy Bakeable Seasoned 8 cut Wedges</t>
  </si>
  <si>
    <t>Mc Cain</t>
  </si>
  <si>
    <t>DF60</t>
  </si>
  <si>
    <t>Ore-Ida Oven Ready 1/2" Crinkle Cut French Fries</t>
  </si>
  <si>
    <t>OIF00055A</t>
  </si>
  <si>
    <t>DF61</t>
  </si>
  <si>
    <t>Ore-Ida RS Tater Tots Shaped Potatoes</t>
  </si>
  <si>
    <t>DF62</t>
  </si>
  <si>
    <t>Ore-Ida Country Style 8 Cut Wedge Fries</t>
  </si>
  <si>
    <t>OIF00024A</t>
  </si>
  <si>
    <t>DF63</t>
  </si>
  <si>
    <t>Hash Brown Rounds</t>
  </si>
  <si>
    <t>DF64</t>
  </si>
  <si>
    <t>Harvest Splendor Battered Sweet Potato Fry 5/16</t>
  </si>
  <si>
    <t>DF65</t>
  </si>
  <si>
    <t>Harvest Splendor Crinkle Cut Sweet Potato Fries</t>
  </si>
  <si>
    <t>MCF04566</t>
  </si>
  <si>
    <t>DF66</t>
  </si>
  <si>
    <t>Harvest Splendor Crosstrax Sweet Potato Fries</t>
  </si>
  <si>
    <t>MCF05074</t>
  </si>
  <si>
    <t>DF67</t>
  </si>
  <si>
    <t>Cheese and Green Chili Quesadilla, IW</t>
  </si>
  <si>
    <t>MCI Los Cabos</t>
  </si>
  <si>
    <t>DF68</t>
  </si>
  <si>
    <t>Cheese, Egg, Salsa Breakfast Burrito IW</t>
  </si>
  <si>
    <t>DF69</t>
  </si>
  <si>
    <t>Cheese, Egg, Bacon Breakfast Burrito, IW</t>
  </si>
  <si>
    <t>DF70</t>
  </si>
  <si>
    <t>Zee Zees Unsweetened Cinnamon Applesauce Cups</t>
  </si>
  <si>
    <t>National Food Group</t>
  </si>
  <si>
    <t>A1410</t>
  </si>
  <si>
    <t>DF71</t>
  </si>
  <si>
    <t>Zee Zees Unsweetened Strawberry Applesauce Cups</t>
  </si>
  <si>
    <t>A1490</t>
  </si>
  <si>
    <t>DF72</t>
  </si>
  <si>
    <t>Zee Zees Hummus Cup</t>
  </si>
  <si>
    <t>A5000</t>
  </si>
  <si>
    <t>DF73</t>
  </si>
  <si>
    <t>Zee Zees Taco Hummus Cup</t>
  </si>
  <si>
    <t>A5200</t>
  </si>
  <si>
    <t>DF74</t>
  </si>
  <si>
    <t>Zee Zees Red Pepper Hummus Cup</t>
  </si>
  <si>
    <t>A5100</t>
  </si>
  <si>
    <t>DF75</t>
  </si>
  <si>
    <t>Apple Slices, 2 oz pkg</t>
  </si>
  <si>
    <t>Peterson Farms</t>
  </si>
  <si>
    <t>DF76</t>
  </si>
  <si>
    <t>Applesauce, Cinnamon, Unsweetened, Cups</t>
  </si>
  <si>
    <t>ASA10013</t>
  </si>
  <si>
    <t>DF77</t>
  </si>
  <si>
    <t>Applesauce, Strawberry, Unsweetened, Cups</t>
  </si>
  <si>
    <t>ASA10014</t>
  </si>
  <si>
    <t>DF78</t>
  </si>
  <si>
    <t>Applesauce, Peach, Unsweetened, Cups</t>
  </si>
  <si>
    <t>ASA10017</t>
  </si>
  <si>
    <t>DF79</t>
  </si>
  <si>
    <t>Chicken Fajita Strips</t>
  </si>
  <si>
    <t>Pilgrim's Pride</t>
  </si>
  <si>
    <t>DF80</t>
  </si>
  <si>
    <t>Chris P WG Breaded Whole Muscle Breast Chicken Filets</t>
  </si>
  <si>
    <t>DF81</t>
  </si>
  <si>
    <t>WG Popcorn Style Chicken (Smackers)</t>
  </si>
  <si>
    <t>DF82</t>
  </si>
  <si>
    <t>Farm Rich Pizza Crunchers</t>
  </si>
  <si>
    <t>Rich's</t>
  </si>
  <si>
    <t>DF83</t>
  </si>
  <si>
    <t>Farm Rich Reduced Sodium Cheese sticks</t>
  </si>
  <si>
    <t>DF84</t>
  </si>
  <si>
    <t>Minh's Teriyaki Chicken</t>
  </si>
  <si>
    <t>Schwans</t>
  </si>
  <si>
    <t>DF85</t>
  </si>
  <si>
    <t>Tony's Deep Dish 5" WG LS Cheese Pizza</t>
  </si>
  <si>
    <t>DF86</t>
  </si>
  <si>
    <t>Beacon Street Café: WG Cheese Stuffed Sticks</t>
  </si>
  <si>
    <t>DF87</t>
  </si>
  <si>
    <t>Tony's 51% WG Bacon Scramble Breakfast Pizza</t>
  </si>
  <si>
    <t>DF88</t>
  </si>
  <si>
    <t>Tony's 51% WG Turkey Sausage Breakfast Pizza</t>
  </si>
  <si>
    <t>DF89</t>
  </si>
  <si>
    <t>Tony's Smartpizza 51% WG 4x6 Cheese Pizza 50/50</t>
  </si>
  <si>
    <t>DF90</t>
  </si>
  <si>
    <t>Tony's French Bread 6" 51% WG Multi Cheese Garlic Pizza 50/50</t>
  </si>
  <si>
    <t>DF91</t>
  </si>
  <si>
    <t>Tony's French Bread 6" 51% WG Pork Pepperoni Pizza</t>
  </si>
  <si>
    <t>DF92</t>
  </si>
  <si>
    <t>Tony's SmartPizza 51% WG 4x6 Pork Pepperoni Pizza</t>
  </si>
  <si>
    <t>DF93</t>
  </si>
  <si>
    <t>Tony's Deep Dish 5" 51% WG LS Pepperoni Pizza 50/50</t>
  </si>
  <si>
    <t>DF94</t>
  </si>
  <si>
    <t>Tony's SmartPizza 51% WG 4x6 Turkey Sausage Pizza 100%</t>
  </si>
  <si>
    <t>DF95</t>
  </si>
  <si>
    <t>Coyote Grill WG Chicken &amp; Cheese Quesadilla</t>
  </si>
  <si>
    <t>DF96</t>
  </si>
  <si>
    <t>Big Daddy's 16" Pre Sliced 4 Cheese Pizza</t>
  </si>
  <si>
    <t>Schwan's</t>
  </si>
  <si>
    <t>DF97</t>
  </si>
  <si>
    <t>Peanut Butter Cans</t>
  </si>
  <si>
    <t>Smucker's</t>
  </si>
  <si>
    <t>DF98</t>
  </si>
  <si>
    <t>Uncrustables PB and Grape Jelly Sandwich</t>
  </si>
  <si>
    <t>51500-06960</t>
  </si>
  <si>
    <t>DF99</t>
  </si>
  <si>
    <t>Uncrustables PB and Strawberry Jam Sandwich</t>
  </si>
  <si>
    <t>51500-06961</t>
  </si>
  <si>
    <t>DF100</t>
  </si>
  <si>
    <t>Jif Creamy Peanut Butter Cup</t>
  </si>
  <si>
    <t>51500-92100</t>
  </si>
  <si>
    <t>DF101</t>
  </si>
  <si>
    <t>Deluxe Beef Meatballs FC</t>
  </si>
  <si>
    <t>Tyson - AP</t>
  </si>
  <si>
    <t>DF102</t>
  </si>
  <si>
    <t>All Natural Beef Meatballs</t>
  </si>
  <si>
    <t>DF103</t>
  </si>
  <si>
    <t>FC Flamebroiled Beef Salisbury Steak</t>
  </si>
  <si>
    <t>DF104</t>
  </si>
  <si>
    <t>FC Pork Sausage Patty</t>
  </si>
  <si>
    <t>DF105</t>
  </si>
  <si>
    <t>Flame Grilled Beef Patty</t>
  </si>
  <si>
    <t>DF106</t>
  </si>
  <si>
    <t>Beef Crumbles 2.5 oz</t>
  </si>
  <si>
    <t>DF107</t>
  </si>
  <si>
    <t>FC Beef Crumbles</t>
  </si>
  <si>
    <t>DF108</t>
  </si>
  <si>
    <t>FC Flame Broiled Beef Patties</t>
  </si>
  <si>
    <t>DF109</t>
  </si>
  <si>
    <t>Wonderbites Beef Dipper with Teriyaki</t>
  </si>
  <si>
    <t>DF110</t>
  </si>
  <si>
    <t>WG Breaded Pork Steak</t>
  </si>
  <si>
    <t>DF111</t>
  </si>
  <si>
    <t>Smokie Grill Pork Rib Pattie w/ Honey BBQ Sauce</t>
  </si>
  <si>
    <t>DF112</t>
  </si>
  <si>
    <t>WG 100% Mozz Cheese Stuffed Breadsticks 5"</t>
  </si>
  <si>
    <t>Tyson - Bosco</t>
  </si>
  <si>
    <t>702210-1120</t>
  </si>
  <si>
    <t>DF113</t>
  </si>
  <si>
    <t>6" WG RF Cheese Breadstick</t>
  </si>
  <si>
    <t>702011-1120</t>
  </si>
  <si>
    <t>DF114</t>
  </si>
  <si>
    <t>Breaded Golden Crispy MWWM Chicken Breast Filet</t>
  </si>
  <si>
    <t>Tyson Foods</t>
  </si>
  <si>
    <t>DF115</t>
  </si>
  <si>
    <t>All Natural LS Diced Chicken</t>
  </si>
  <si>
    <t>046012-0928</t>
  </si>
  <si>
    <t>DF116</t>
  </si>
  <si>
    <t>Grilled Chicken Breast Filets, Whole Muscle</t>
  </si>
  <si>
    <t>070322-0928</t>
  </si>
  <si>
    <t>DF117</t>
  </si>
  <si>
    <t>WG Breaded Chicken Nuggets</t>
  </si>
  <si>
    <t>002155-0928</t>
  </si>
  <si>
    <t>DF118</t>
  </si>
  <si>
    <t>WG Breaded Golden Crispy Chicken Patties</t>
  </si>
  <si>
    <t>070304-0928</t>
  </si>
  <si>
    <t>DF119</t>
  </si>
  <si>
    <t>WG Breaded Hot 'n Spicy Chicken Patties</t>
  </si>
  <si>
    <t>070314-0928</t>
  </si>
  <si>
    <t>DF120</t>
  </si>
  <si>
    <t>Krisp N' Krunchy WG Breaded Chicken Tenders</t>
  </si>
  <si>
    <t>003859-0928</t>
  </si>
  <si>
    <t>DF121</t>
  </si>
  <si>
    <t>FC WG Chicken Pattie Fritters</t>
  </si>
  <si>
    <t>2154-928</t>
  </si>
  <si>
    <t>DF122</t>
  </si>
  <si>
    <t>WG Breaded Golden Crispy Tenders</t>
  </si>
  <si>
    <t>70334-928</t>
  </si>
  <si>
    <t>DF123</t>
  </si>
  <si>
    <t>FC Fajita Seasoned Strip .5" (VPP)</t>
  </si>
  <si>
    <t>003522-0928</t>
  </si>
  <si>
    <t>DF124</t>
  </si>
  <si>
    <t>FC CN WG Golden Crispy Chicken Chunk Fritters</t>
  </si>
  <si>
    <t>70364-928</t>
  </si>
  <si>
    <t>DF125</t>
  </si>
  <si>
    <t>FC CN WG Golden Crispy Popcorn Chicken</t>
  </si>
  <si>
    <t>70368-928</t>
  </si>
  <si>
    <t>DF126</t>
  </si>
  <si>
    <t>FC WG Breaded Traditional Drumsticks</t>
  </si>
  <si>
    <t>666010-928</t>
  </si>
  <si>
    <t>DF127</t>
  </si>
  <si>
    <t>Wild Mike's Cheese Bites</t>
  </si>
  <si>
    <t>AB/Equal or DC</t>
  </si>
  <si>
    <t>Number of Ounces/Items per Unit</t>
  </si>
  <si>
    <t>Price per Ounce/Item</t>
  </si>
  <si>
    <t>NF1</t>
  </si>
  <si>
    <t>Detergent Dawn Pot and Pan</t>
  </si>
  <si>
    <t>1/5 Gallon</t>
  </si>
  <si>
    <t>NF2</t>
  </si>
  <si>
    <t>8/38 ounce</t>
  </si>
  <si>
    <t>NF3</t>
  </si>
  <si>
    <t>4/1 Gallon</t>
  </si>
  <si>
    <t>NF4</t>
  </si>
  <si>
    <t xml:space="preserve">Detergent Pot and Pan Soft Pink </t>
  </si>
  <si>
    <t xml:space="preserve">4/1Gallon </t>
  </si>
  <si>
    <t>NF5</t>
  </si>
  <si>
    <t>Magic Eraser Mr. Clean</t>
  </si>
  <si>
    <t>1/30 ct</t>
  </si>
  <si>
    <t>NF6</t>
  </si>
  <si>
    <t>Cleaner Spic And Span Disinfectant All Purpose</t>
  </si>
  <si>
    <t>8/32 ounce</t>
  </si>
  <si>
    <t>NF7</t>
  </si>
  <si>
    <t xml:space="preserve">3/1 gallon </t>
  </si>
  <si>
    <t>NF8</t>
  </si>
  <si>
    <t>Cleaner Comet Disinfectant with Bleach</t>
  </si>
  <si>
    <t>3/1 gallon</t>
  </si>
  <si>
    <t>NF9</t>
  </si>
  <si>
    <t>Bleach Clorox Germicidal Conc.</t>
  </si>
  <si>
    <t>3/121 oz</t>
  </si>
  <si>
    <t>NF10</t>
  </si>
  <si>
    <t>Sanitizer Quaternary Concentrated</t>
  </si>
  <si>
    <t>4/1 gallon</t>
  </si>
  <si>
    <t>NF11</t>
  </si>
  <si>
    <t>Sanitizer Quaternary RTU Food Contact Surface</t>
  </si>
  <si>
    <t>6/1 quart</t>
  </si>
  <si>
    <t>1085665L</t>
  </si>
  <si>
    <t>NF12</t>
  </si>
  <si>
    <t>Cleaner Oven and Grill</t>
  </si>
  <si>
    <t>NF13</t>
  </si>
  <si>
    <t>Lime Remover Heavy Duty Delimer</t>
  </si>
  <si>
    <t>NF14</t>
  </si>
  <si>
    <t>Lime Remover Delimer</t>
  </si>
  <si>
    <t xml:space="preserve">4/1 gallon </t>
  </si>
  <si>
    <t>NF15</t>
  </si>
  <si>
    <t xml:space="preserve">Cleaner Fusion Bioenzyme Floor </t>
  </si>
  <si>
    <t xml:space="preserve">1/2.5 Gallon </t>
  </si>
  <si>
    <t>10834G</t>
  </si>
  <si>
    <t>NF16</t>
  </si>
  <si>
    <t>Distilled Water</t>
  </si>
  <si>
    <t>NF17</t>
  </si>
  <si>
    <t>Pail Red 6 quart</t>
  </si>
  <si>
    <t>1/6 qt</t>
  </si>
  <si>
    <t>KP196RD</t>
  </si>
  <si>
    <t>NF18</t>
  </si>
  <si>
    <t>Pail Green 6 quart</t>
  </si>
  <si>
    <t>KP196GN</t>
  </si>
  <si>
    <t>NF19</t>
  </si>
  <si>
    <t>Cleaner Tablet</t>
  </si>
  <si>
    <t>Rational 1/100 ct</t>
  </si>
  <si>
    <t>56.00.210A</t>
  </si>
  <si>
    <t>NF20</t>
  </si>
  <si>
    <t>Label Dissolvable 2 Inch X 3 Inch 250 Roll</t>
  </si>
  <si>
    <t>NCCO</t>
  </si>
  <si>
    <t>DSLBX23R</t>
  </si>
  <si>
    <t>NF21</t>
  </si>
  <si>
    <t>Thermometer Refrig/Freezer Dial</t>
  </si>
  <si>
    <t>COMARK 1/-20+/+80</t>
  </si>
  <si>
    <t>RFT2AK</t>
  </si>
  <si>
    <t>NF22</t>
  </si>
  <si>
    <t>Wipe Thermometer Probe 70% Alcohol</t>
  </si>
  <si>
    <t xml:space="preserve">Taylor 1/100 Ct. </t>
  </si>
  <si>
    <t>9999N</t>
  </si>
  <si>
    <t>NF23</t>
  </si>
  <si>
    <t xml:space="preserve">Wipe Thermometer Probe </t>
  </si>
  <si>
    <t>1/180 ct</t>
  </si>
  <si>
    <t>PW180TA</t>
  </si>
  <si>
    <t>NF24</t>
  </si>
  <si>
    <t>Pad Scouring #86 Green heavy Duty</t>
  </si>
  <si>
    <t>12/6x9</t>
  </si>
  <si>
    <t>NF25</t>
  </si>
  <si>
    <t>Pad Scouring #96 Green heavy Duty</t>
  </si>
  <si>
    <t>12/6x10</t>
  </si>
  <si>
    <t>NF26</t>
  </si>
  <si>
    <t>Scrubber Stainless Steel #84</t>
  </si>
  <si>
    <t>12/1.75 ounce</t>
  </si>
  <si>
    <t>NF27</t>
  </si>
  <si>
    <t>Pad SOS Steel Wheel Soap PAd</t>
  </si>
  <si>
    <t>12/15 ct</t>
  </si>
  <si>
    <t>NF28</t>
  </si>
  <si>
    <t>Pad Scouring Purple 2020</t>
  </si>
  <si>
    <t>Scotch-Brite 24/2.8x4.5</t>
  </si>
  <si>
    <t>NF29</t>
  </si>
  <si>
    <t>Glove Poly Textra Clear - Small</t>
  </si>
  <si>
    <t>Food Handler 4/100</t>
  </si>
  <si>
    <t>104-FHCT12-CP</t>
  </si>
  <si>
    <t>NF30</t>
  </si>
  <si>
    <t>Glove Poly Textra Clear- Medium</t>
  </si>
  <si>
    <t>Food Handler 4/101</t>
  </si>
  <si>
    <t>104-FHCT14-CP</t>
  </si>
  <si>
    <t>NF31</t>
  </si>
  <si>
    <t>Glove Poly Textra Clear- Large</t>
  </si>
  <si>
    <t>Food Handler 4/102</t>
  </si>
  <si>
    <t>104-FHCT16-CP</t>
  </si>
  <si>
    <t>NF32</t>
  </si>
  <si>
    <t>Glove Vinyl Powder Free Select Clear SMALL</t>
  </si>
  <si>
    <t>Job Select 10/100 Small</t>
  </si>
  <si>
    <t>102-212</t>
  </si>
  <si>
    <t>NF33</t>
  </si>
  <si>
    <t>Glove Vinyl Powder Free Select Clear MED</t>
  </si>
  <si>
    <t>Job Select 10/100 Med</t>
  </si>
  <si>
    <t>102-114</t>
  </si>
  <si>
    <t>NF34</t>
  </si>
  <si>
    <t>Glove Vinyl Powder Free Select Clear LG</t>
  </si>
  <si>
    <t>Job Select 10/100 Lg</t>
  </si>
  <si>
    <t>102-216</t>
  </si>
  <si>
    <t>NF35</t>
  </si>
  <si>
    <t>Glove Vinyl Powder Free Select Clear XL</t>
  </si>
  <si>
    <t>Job Select 10/100 XL</t>
  </si>
  <si>
    <t>102-218</t>
  </si>
  <si>
    <t>NF36</t>
  </si>
  <si>
    <t>Hairnet Brown 24 Inch</t>
  </si>
  <si>
    <t>Royal 1/144 Ct.</t>
  </si>
  <si>
    <t>RPH144LTDB</t>
  </si>
  <si>
    <t>NF37</t>
  </si>
  <si>
    <t>Apron, Bib pen pocket white</t>
  </si>
  <si>
    <t>1/34x34</t>
  </si>
  <si>
    <t>600BAW</t>
  </si>
  <si>
    <t>NF38</t>
  </si>
  <si>
    <t>Apron Plastic Disposable White Regular</t>
  </si>
  <si>
    <t>5/100 count</t>
  </si>
  <si>
    <t>250-FH20</t>
  </si>
  <si>
    <t>NF39</t>
  </si>
  <si>
    <t>Apron Bib Clear Vinyl Heavy Duty</t>
  </si>
  <si>
    <t>San Jamar</t>
  </si>
  <si>
    <t>614DVA</t>
  </si>
  <si>
    <t>NF40</t>
  </si>
  <si>
    <t xml:space="preserve">Tide Liquid, High Efficiency </t>
  </si>
  <si>
    <t xml:space="preserve">4/92 oz. </t>
  </si>
  <si>
    <t>NF41</t>
  </si>
  <si>
    <t>Laundry Detergent Powder Sunbrite</t>
  </si>
  <si>
    <t>1/50 pound</t>
  </si>
  <si>
    <t>108465D</t>
  </si>
  <si>
    <t>NF42</t>
  </si>
  <si>
    <t>2/10 lbs</t>
  </si>
  <si>
    <t>NF43</t>
  </si>
  <si>
    <t>Detergent Mechanical Cs</t>
  </si>
  <si>
    <t>108221B</t>
  </si>
  <si>
    <t>NF44</t>
  </si>
  <si>
    <t>Detergent Mechanical Metalsafe Liquid</t>
  </si>
  <si>
    <t xml:space="preserve">1/5 Gallon </t>
  </si>
  <si>
    <t>108615B</t>
  </si>
  <si>
    <t>NF45</t>
  </si>
  <si>
    <t xml:space="preserve">Detergent Dishmachine Heavy Duty </t>
  </si>
  <si>
    <t>4/8 lbs</t>
  </si>
  <si>
    <t>NF46</t>
  </si>
  <si>
    <t>Sanitizer Lo Temp</t>
  </si>
  <si>
    <t>108475B</t>
  </si>
  <si>
    <t>NF47</t>
  </si>
  <si>
    <t>Rinse Pro-Dry XL All Temp Additive</t>
  </si>
  <si>
    <t>108491B</t>
  </si>
  <si>
    <t>NF48</t>
  </si>
  <si>
    <t>NF49</t>
  </si>
  <si>
    <t>Rinse Premium Additive</t>
  </si>
  <si>
    <t>10848B</t>
  </si>
  <si>
    <t>NF50</t>
  </si>
  <si>
    <t>NF51</t>
  </si>
  <si>
    <t>Presoak Silverware Powder</t>
  </si>
  <si>
    <t>NF52</t>
  </si>
  <si>
    <t>Test Strip Quat</t>
  </si>
  <si>
    <t>1/1 box</t>
  </si>
  <si>
    <t>QT-40</t>
  </si>
  <si>
    <t>NF53</t>
  </si>
  <si>
    <t>Test Strip Chlorine</t>
  </si>
  <si>
    <t>CM-240</t>
  </si>
  <si>
    <t>NF54</t>
  </si>
  <si>
    <t>Test Strip Dishwasher 160 degree</t>
  </si>
  <si>
    <t>1/50ct</t>
  </si>
  <si>
    <t>10-160</t>
  </si>
  <si>
    <t>NF55</t>
  </si>
  <si>
    <t>Cutlery Kit Spork Napkin Straw Wrapped</t>
  </si>
  <si>
    <t>AmerCare 1/1000 Ct.</t>
  </si>
  <si>
    <t>3KP203W06</t>
  </si>
  <si>
    <t>NF56</t>
  </si>
  <si>
    <t>Cutlery Kit Fork Spoon Napkin Straw</t>
  </si>
  <si>
    <t>Amercare 1/500 ct</t>
  </si>
  <si>
    <t>4KP203W14</t>
  </si>
  <si>
    <t>NF57</t>
  </si>
  <si>
    <t>Spoon Plastic White Medium Weight</t>
  </si>
  <si>
    <t>P2203W</t>
  </si>
  <si>
    <t>NF58</t>
  </si>
  <si>
    <t xml:space="preserve">Fork Plastic White Medium </t>
  </si>
  <si>
    <t>P1203W</t>
  </si>
  <si>
    <t>NF59</t>
  </si>
  <si>
    <t>Knife Plastic White Medium</t>
  </si>
  <si>
    <t>P3203W</t>
  </si>
  <si>
    <t>NF60</t>
  </si>
  <si>
    <t xml:space="preserve">Knife Plastic Refill Black Smart Stock Tri Tower </t>
  </si>
  <si>
    <t>Georgia Pacific 24/40ct</t>
  </si>
  <si>
    <t>DUSSK5</t>
  </si>
  <si>
    <t>NF61</t>
  </si>
  <si>
    <t>Fork Plastic Refill Black Smart Stock Tri Tower</t>
  </si>
  <si>
    <t>DUSSF5</t>
  </si>
  <si>
    <t>NF62</t>
  </si>
  <si>
    <t xml:space="preserve">Spoon Plastic Refill Black Smart Stock Tri Tower </t>
  </si>
  <si>
    <t>DUSSFT5</t>
  </si>
  <si>
    <t>NF63</t>
  </si>
  <si>
    <t>Fork Dinner SS Medium Weight Windsor 7"</t>
  </si>
  <si>
    <t>Winco 1/24 Ct.</t>
  </si>
  <si>
    <t>0002-05</t>
  </si>
  <si>
    <t>NF64</t>
  </si>
  <si>
    <t>Teaspoon SS Medium Weight Windsor 5.8"</t>
  </si>
  <si>
    <t>0002-01</t>
  </si>
  <si>
    <t>NF65</t>
  </si>
  <si>
    <t>Napkin Tallfold 1 Ply 1/4 in</t>
  </si>
  <si>
    <t>Georgia Pacific 40/250 ct</t>
  </si>
  <si>
    <t>NF66</t>
  </si>
  <si>
    <t>Napkin Dixie Ultra Easynap White</t>
  </si>
  <si>
    <t>Georgia Pacific 24/250 ct</t>
  </si>
  <si>
    <t>NF67</t>
  </si>
  <si>
    <t>Liner 33 Gallon Low Density 1.2 Mil Black</t>
  </si>
  <si>
    <t>NAPCO 100/33X39</t>
  </si>
  <si>
    <t>NF68</t>
  </si>
  <si>
    <t>Liner 40-45 clear</t>
  </si>
  <si>
    <t>250/40x48</t>
  </si>
  <si>
    <t>NF69</t>
  </si>
  <si>
    <t>Liner 40 - 45 Ecoliner 1 Mil Black</t>
  </si>
  <si>
    <t>NAPCO 100/40X46</t>
  </si>
  <si>
    <t>MLR404610K</t>
  </si>
  <si>
    <t>NF70</t>
  </si>
  <si>
    <t>Pan Liner Paper Full Size Quilon</t>
  </si>
  <si>
    <t>Durable 1/1000 Ct</t>
  </si>
  <si>
    <t>QPL-25</t>
  </si>
  <si>
    <t>NF71</t>
  </si>
  <si>
    <t>Pan Liner Paper Half Size Quilon (12x16)</t>
  </si>
  <si>
    <t>Durable 1/2000</t>
  </si>
  <si>
    <t>QPL-12</t>
  </si>
  <si>
    <t>NF72</t>
  </si>
  <si>
    <t xml:space="preserve">Pan Liner Steam Table Full Size </t>
  </si>
  <si>
    <t>FoodHandler 250/34"x25"</t>
  </si>
  <si>
    <t>22-STL34</t>
  </si>
  <si>
    <t>NF73</t>
  </si>
  <si>
    <t>Pan Liner Steam Table High Heat Full Size Pan Deep</t>
  </si>
  <si>
    <t>FoodHandler 50/34x18</t>
  </si>
  <si>
    <t>22-PL3418</t>
  </si>
  <si>
    <t>NF74</t>
  </si>
  <si>
    <t xml:space="preserve">Pan Liner Steam Table Half Size </t>
  </si>
  <si>
    <t>Food Handler 250/23.5x17.5</t>
  </si>
  <si>
    <t>22-STL23</t>
  </si>
  <si>
    <t>NF75</t>
  </si>
  <si>
    <t>Foil Wraps Paper 14x10.5 Plain</t>
  </si>
  <si>
    <t>5/500 ct</t>
  </si>
  <si>
    <t>1410FLS</t>
  </si>
  <si>
    <t>NF76</t>
  </si>
  <si>
    <t>Foil Aluminum 24 inch Heavy Duty</t>
  </si>
  <si>
    <t>Durable PA 1/1000 foot</t>
  </si>
  <si>
    <t>NF77</t>
  </si>
  <si>
    <t>Film Wrap Cutter Box 24 Inch</t>
  </si>
  <si>
    <t>Companions Merit 1/2000 ft.</t>
  </si>
  <si>
    <t>NF78</t>
  </si>
  <si>
    <t>Bag Cookie Saddle 5.6x5.5</t>
  </si>
  <si>
    <t>FoodHandler 1/2000 Ct.</t>
  </si>
  <si>
    <t>21-561CO</t>
  </si>
  <si>
    <t>NF79</t>
  </si>
  <si>
    <t>Bag Plastic Sandwich Recloseable 6.5 inch X 6 Inch</t>
  </si>
  <si>
    <t>FoodHandler 1/500 Ct.</t>
  </si>
  <si>
    <t>20-FH40</t>
  </si>
  <si>
    <t>NF80</t>
  </si>
  <si>
    <t>Bag Plastic Gallon Reclosable 10.5 inchx11 in.</t>
  </si>
  <si>
    <t>FoodHandler 1/250 Ct.</t>
  </si>
  <si>
    <t>20-FH60</t>
  </si>
  <si>
    <t>NF81</t>
  </si>
  <si>
    <t>Bag Plastic 2 Gallon Recloseable 13 inch X 15.6 inch</t>
  </si>
  <si>
    <t>FoodHandler 1/100 Ct.</t>
  </si>
  <si>
    <t>20-FH70</t>
  </si>
  <si>
    <t>NF82</t>
  </si>
  <si>
    <t>Bag Plastic Freezer 18x24 Freezer Storage</t>
  </si>
  <si>
    <t>22-FS1824</t>
  </si>
  <si>
    <t>NF83</t>
  </si>
  <si>
    <t>Bag Plastic Bun Pan 27 X 37</t>
  </si>
  <si>
    <t>FoodHandler 1/200 Ct.</t>
  </si>
  <si>
    <t>22-PB27</t>
  </si>
  <si>
    <t>NF84</t>
  </si>
  <si>
    <t>Bag Bun Pan Rack Cover 52 X 80</t>
  </si>
  <si>
    <t>Foodhandler 1/50 Ct.</t>
  </si>
  <si>
    <t>22-SB52D</t>
  </si>
  <si>
    <t>NF85</t>
  </si>
  <si>
    <t>Bag Paper French Fry 5x4.5 inch White</t>
  </si>
  <si>
    <t>Bagcraft Papercorn</t>
  </si>
  <si>
    <t>NF86</t>
  </si>
  <si>
    <t>Sack Paper Brown #6 in. Wide</t>
  </si>
  <si>
    <t>Duro Hilex 1/500 Ct.</t>
  </si>
  <si>
    <t>NF87</t>
  </si>
  <si>
    <t>Container Plastic Hinge 5 X 5</t>
  </si>
  <si>
    <t>Pactiv 3/125</t>
  </si>
  <si>
    <t>YCI810500000</t>
  </si>
  <si>
    <t>NF88</t>
  </si>
  <si>
    <t>Container Compartment 8x8x3</t>
  </si>
  <si>
    <t>Genpak 2/75 ct</t>
  </si>
  <si>
    <t>CLX203-CL</t>
  </si>
  <si>
    <t>NF89</t>
  </si>
  <si>
    <t>Container Plastic Hinge 24 oz</t>
  </si>
  <si>
    <t>Dart 200/24 ounce</t>
  </si>
  <si>
    <t>CH24TF</t>
  </si>
  <si>
    <t>NF90</t>
  </si>
  <si>
    <t>Container Plastic Hinge, 9x9 clear</t>
  </si>
  <si>
    <t>Durable 2/100 ct</t>
  </si>
  <si>
    <t>PXT-900</t>
  </si>
  <si>
    <t>NF91</t>
  </si>
  <si>
    <t>Container Plastic Hinge 6x6</t>
  </si>
  <si>
    <t>Durable 4/125</t>
  </si>
  <si>
    <t>PXT-11600</t>
  </si>
  <si>
    <t>NF92</t>
  </si>
  <si>
    <t xml:space="preserve">Box Paper Appetizer w/Window 5x4x2 inch </t>
  </si>
  <si>
    <t xml:space="preserve">Burrows 1/3000 </t>
  </si>
  <si>
    <t>NAT-542WF</t>
  </si>
  <si>
    <t>NF93</t>
  </si>
  <si>
    <t>Cup Plastic 9 oz Clear Squat</t>
  </si>
  <si>
    <t>SOLO 20/50 Ct.</t>
  </si>
  <si>
    <t>TP9R</t>
  </si>
  <si>
    <t>NF94</t>
  </si>
  <si>
    <t>Cup Parfait Combo Kit 2</t>
  </si>
  <si>
    <t>Dart 3/500 Ct</t>
  </si>
  <si>
    <t>PF35C2CP</t>
  </si>
  <si>
    <t>NF95</t>
  </si>
  <si>
    <t>Cup Plastic Cold 16 oz</t>
  </si>
  <si>
    <t>Dart 20/50 Ct.</t>
  </si>
  <si>
    <t>Y16T</t>
  </si>
  <si>
    <t>NF96</t>
  </si>
  <si>
    <t xml:space="preserve">Cup Plastic Soft 7 oz </t>
  </si>
  <si>
    <t>Dart 25/100 Ct.</t>
  </si>
  <si>
    <t>Y7</t>
  </si>
  <si>
    <t>NF97</t>
  </si>
  <si>
    <t>Cup Plastic 10 oz Translucent</t>
  </si>
  <si>
    <t>Dart 25/100</t>
  </si>
  <si>
    <t>Y10</t>
  </si>
  <si>
    <t>NF98</t>
  </si>
  <si>
    <t xml:space="preserve">Cup Plastic 10 oz Ultra Clear </t>
  </si>
  <si>
    <t>Dart 20/50/10</t>
  </si>
  <si>
    <t>TP10D</t>
  </si>
  <si>
    <t>NF99</t>
  </si>
  <si>
    <t>Dome lid for TP10D</t>
  </si>
  <si>
    <t>Dart 20/50/10 ounce</t>
  </si>
  <si>
    <t>DNR610</t>
  </si>
  <si>
    <t>NF100</t>
  </si>
  <si>
    <t xml:space="preserve">Cup Plastic Portion 2 oz </t>
  </si>
  <si>
    <t>Dart 10/250/2 oz</t>
  </si>
  <si>
    <t>P200N</t>
  </si>
  <si>
    <t>NF101</t>
  </si>
  <si>
    <t xml:space="preserve">Cup Plastic Portion 4 oz </t>
  </si>
  <si>
    <t>Dart 10/250/4 oz</t>
  </si>
  <si>
    <t>P400N</t>
  </si>
  <si>
    <t>NF102</t>
  </si>
  <si>
    <t>Cup Plastic Portion 5.5 oz</t>
  </si>
  <si>
    <t xml:space="preserve">Dart 10/250/5.5 </t>
  </si>
  <si>
    <t>P550N</t>
  </si>
  <si>
    <t>NF103</t>
  </si>
  <si>
    <t>Lid Plastic FIts 2 oz Portion Cup</t>
  </si>
  <si>
    <t>Dart 20/125 Ct.</t>
  </si>
  <si>
    <t>PL200N</t>
  </si>
  <si>
    <t>NF104</t>
  </si>
  <si>
    <t>Lid Plastic 3-7 oz Portion cup</t>
  </si>
  <si>
    <t>Dart 20/125</t>
  </si>
  <si>
    <t>PL4N</t>
  </si>
  <si>
    <t>NF105</t>
  </si>
  <si>
    <t>Cup Paper White 8 oz. hot</t>
  </si>
  <si>
    <t xml:space="preserve">1000/8 oz. </t>
  </si>
  <si>
    <t>NF106</t>
  </si>
  <si>
    <t xml:space="preserve">Tray Paper 5 Compartment </t>
  </si>
  <si>
    <t>Huhtamaki 1/500ct</t>
  </si>
  <si>
    <t>NF107</t>
  </si>
  <si>
    <t>5 Compartment Pulp/Sugarcane School Lunch Tray</t>
  </si>
  <si>
    <t>WALLACE PA 1/500 Ct.</t>
  </si>
  <si>
    <t>USP-MFST-5</t>
  </si>
  <si>
    <t>NF108</t>
  </si>
  <si>
    <t>Bowls Soup Barrel 8 Ounce Compostable Plant Fiber</t>
  </si>
  <si>
    <t>World Centric 1/500ct</t>
  </si>
  <si>
    <t>BB-SC-U8</t>
  </si>
  <si>
    <t>NF109</t>
  </si>
  <si>
    <t>Bowls 6 Ounce Plant Fiber Unbleached</t>
  </si>
  <si>
    <t>World Centric20/50ct</t>
  </si>
  <si>
    <t>BO-SC-U6</t>
  </si>
  <si>
    <t>NF110</t>
  </si>
  <si>
    <t>Cup Styrofoam White 6 oz</t>
  </si>
  <si>
    <t>20/50 ct</t>
  </si>
  <si>
    <t>6C6W</t>
  </si>
  <si>
    <t>NF111</t>
  </si>
  <si>
    <t>Bowl Styrofoam White 12 oz</t>
  </si>
  <si>
    <t>Wincup 20/50</t>
  </si>
  <si>
    <t>B12</t>
  </si>
  <si>
    <t>NF112</t>
  </si>
  <si>
    <t>Lid Plastic Translucent Vented (for 12 oz bowl b12)</t>
  </si>
  <si>
    <t>Wincup 10/100</t>
  </si>
  <si>
    <t>NF113</t>
  </si>
  <si>
    <t>Bowl Styrofoam White 10 oz</t>
  </si>
  <si>
    <t>Wincup 25/40</t>
  </si>
  <si>
    <t>B10</t>
  </si>
  <si>
    <t>NF114</t>
  </si>
  <si>
    <t>Container Styrofoam Squat White 12 oz</t>
  </si>
  <si>
    <t>Wincup 20/25</t>
  </si>
  <si>
    <t>F-12</t>
  </si>
  <si>
    <t>NF115</t>
  </si>
  <si>
    <t>Plate Styrofoam White 6 Inch 1 Compartment</t>
  </si>
  <si>
    <t>8/125 ct</t>
  </si>
  <si>
    <t>6PWCR</t>
  </si>
  <si>
    <t>NF116</t>
  </si>
  <si>
    <t>Tray School Lunch Foam Black 10X8X1</t>
  </si>
  <si>
    <t>PACTIV 4/125 Ct.</t>
  </si>
  <si>
    <t>YTHB0500SG</t>
  </si>
  <si>
    <t>NF117</t>
  </si>
  <si>
    <t>Food Tray Paper Plaid 4 oz</t>
  </si>
  <si>
    <t>EMPRESS 4/250 ct</t>
  </si>
  <si>
    <t>EFT25</t>
  </si>
  <si>
    <t>NF118</t>
  </si>
  <si>
    <t>Food Tray Paper Plaid 6 oz</t>
  </si>
  <si>
    <t>EMPRESS 4/250 Ct.</t>
  </si>
  <si>
    <t>EFT40</t>
  </si>
  <si>
    <t>NF119</t>
  </si>
  <si>
    <t xml:space="preserve">Food Tray Paper Plaid 8 oz (1/2 pound) </t>
  </si>
  <si>
    <t>EFT50</t>
  </si>
  <si>
    <t>NF120</t>
  </si>
  <si>
    <t>Food Tray Paper Plaid 16 oz (1 pound)</t>
  </si>
  <si>
    <t>EFT100</t>
  </si>
  <si>
    <t>NF121</t>
  </si>
  <si>
    <t xml:space="preserve">Food Tray Paper Plaid 32 oz (2 pound) </t>
  </si>
  <si>
    <t>EFT200</t>
  </si>
  <si>
    <t>NF122</t>
  </si>
  <si>
    <t xml:space="preserve">Food Tray Paper Plaid 48 oz (3 pound) </t>
  </si>
  <si>
    <t>EMPRESS 2/250 Ct.</t>
  </si>
  <si>
    <t>EFT300</t>
  </si>
  <si>
    <t>NF123</t>
  </si>
  <si>
    <t>Pizza Tray Paperboard White Pizza Slice Wedge 7.75 Inch X 8.44 Inch</t>
  </si>
  <si>
    <t>1/500 Southern Champion</t>
  </si>
  <si>
    <t>NF124</t>
  </si>
  <si>
    <t>Pan Sheet Aluminum 1/2 Size</t>
  </si>
  <si>
    <t>Vollrath</t>
  </si>
  <si>
    <t>NF125</t>
  </si>
  <si>
    <t>Pan Sheet Aluminum Full</t>
  </si>
  <si>
    <t>NF126</t>
  </si>
  <si>
    <t>Pan Perf Full Size</t>
  </si>
  <si>
    <t>NF127</t>
  </si>
  <si>
    <t>Pan Bake An Roast 25.75 X 17.71 X 2</t>
  </si>
  <si>
    <t>NF128</t>
  </si>
  <si>
    <t>Pan 1/2 Size 4 Inch Deep Super 3</t>
  </si>
  <si>
    <t>NF129</t>
  </si>
  <si>
    <t>Disher Number 30 Black 1 Ounce</t>
  </si>
  <si>
    <t>NF130</t>
  </si>
  <si>
    <t xml:space="preserve">Disher Number 4 Orange 8 Ounce </t>
  </si>
  <si>
    <t>NF131</t>
  </si>
  <si>
    <t>Disher Number 8 Gray 4 Ounce</t>
  </si>
  <si>
    <t>NF132</t>
  </si>
  <si>
    <t>Spatula Rubber Flat</t>
  </si>
  <si>
    <t>NF133</t>
  </si>
  <si>
    <t>Spatula Rubber High Heat</t>
  </si>
  <si>
    <t>NF134</t>
  </si>
  <si>
    <t>Spatula Plastic White 16.5"</t>
  </si>
  <si>
    <t>NF135</t>
  </si>
  <si>
    <t>Tong Stainless Steel With Spring 7 Inch</t>
  </si>
  <si>
    <t>VOLLRATH</t>
  </si>
  <si>
    <t>NF136</t>
  </si>
  <si>
    <t>Tong Stainless Steel With Spring 9.5 Inch</t>
  </si>
  <si>
    <t>NF137</t>
  </si>
  <si>
    <t>Tong Utility Black Kool Touch 12 Inch</t>
  </si>
  <si>
    <t>NF138</t>
  </si>
  <si>
    <t>Tong Stainless Steel With Spring 12 Inch</t>
  </si>
  <si>
    <t>NF139</t>
  </si>
  <si>
    <t>Cylinder Silverware White</t>
  </si>
  <si>
    <t>NF140</t>
  </si>
  <si>
    <t>Dispenser Squeeze Bottle Clear Widemouth</t>
  </si>
  <si>
    <t>Tablecraft</t>
  </si>
  <si>
    <t>11663C</t>
  </si>
  <si>
    <t>NF141</t>
  </si>
  <si>
    <t>Dispenser Dripcut Almond</t>
  </si>
  <si>
    <t>4748-18</t>
  </si>
  <si>
    <t>NF142</t>
  </si>
  <si>
    <t>Box Tote Bus Tub Gray 20 Inch X 15 Inch X 7 Inch</t>
  </si>
  <si>
    <t>NF143</t>
  </si>
  <si>
    <t>Box Tote Bus Tub Gray 21 Inch X 15 Inch X 7 Inch</t>
  </si>
  <si>
    <t>1537G</t>
  </si>
  <si>
    <t>NF144</t>
  </si>
  <si>
    <t>Cover Box Tote Bus Tub Gray 15 X 20 Inch</t>
  </si>
  <si>
    <t>NF145</t>
  </si>
  <si>
    <t>Egg Slicer Aluminum</t>
  </si>
  <si>
    <t>NF146</t>
  </si>
  <si>
    <t>Cart Standard Duty Stainless Steel 300 Pound</t>
  </si>
  <si>
    <t>NF147</t>
  </si>
  <si>
    <t>Rack Open Full Size Beige</t>
  </si>
  <si>
    <t>TR30</t>
  </si>
  <si>
    <t>NF148</t>
  </si>
  <si>
    <t>Pump for 1 gallon Container</t>
  </si>
  <si>
    <t>Tolco</t>
  </si>
  <si>
    <t>NF149</t>
  </si>
  <si>
    <t>Pan Grabber With Wrist Strap</t>
  </si>
  <si>
    <t>803PG</t>
  </si>
  <si>
    <t>NF150</t>
  </si>
  <si>
    <t>Tray 5 Compartment Cranberry</t>
  </si>
  <si>
    <t>Cambro</t>
  </si>
  <si>
    <t>PS1014416</t>
  </si>
  <si>
    <t>NF151</t>
  </si>
  <si>
    <t>Tray 5 Compartment Grass Green</t>
  </si>
  <si>
    <t>PS1014437</t>
  </si>
  <si>
    <t>NF152</t>
  </si>
  <si>
    <t>Tray 5 Compartment Navy Blue</t>
  </si>
  <si>
    <t>PS1014186</t>
  </si>
  <si>
    <t>NF153</t>
  </si>
  <si>
    <t>Tray 5 Compartment Teal</t>
  </si>
  <si>
    <t>PS1014414</t>
  </si>
  <si>
    <t>NF154</t>
  </si>
  <si>
    <t>Cover Grip Full Size 12 X 20</t>
  </si>
  <si>
    <t>10CWGL135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</si>
</sst>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quot;$&quot;#,##0.00_);[Red]\(&quot;$&quot;#,##0.00\)"/>
    <numFmt numFmtId="164" formatCode="&quot;$&quot;#,##0.00"/>
  </numFmts>
  <fonts count="15" x14ac:knownFonts="1">
    <font>
      <sz val="11"/>
      <color theme="1"/>
      <name val="Arial"/>
      <scheme val="minor"/>
    </font>
    <font>
      <b/>
      <sz val="10"/>
      <color theme="1"/>
      <name val="Arial"/>
      <family val="2"/>
    </font>
    <font>
      <b/>
      <sz val="12"/>
      <color theme="1"/>
      <name val="Arial"/>
      <family val="2"/>
    </font>
    <font>
      <sz val="11"/>
      <color theme="1"/>
      <name val="Calibri"/>
      <family val="2"/>
    </font>
    <font>
      <sz val="11"/>
      <color theme="1"/>
      <name val="Arial"/>
      <family val="2"/>
    </font>
    <font>
      <sz val="11"/>
      <color theme="1"/>
      <name val="Arial"/>
      <family val="2"/>
      <scheme val="minor"/>
    </font>
    <font>
      <b/>
      <sz val="14"/>
      <color theme="1"/>
      <name val="Arial"/>
      <family val="2"/>
    </font>
    <font>
      <b/>
      <sz val="11"/>
      <color theme="1"/>
      <name val="Calibri"/>
      <family val="2"/>
    </font>
    <font>
      <b/>
      <sz val="11"/>
      <color theme="1"/>
      <name val="Arial"/>
      <family val="2"/>
      <scheme val="minor"/>
    </font>
    <font>
      <b/>
      <sz val="10"/>
      <color theme="1"/>
      <name val="Arial"/>
      <family val="2"/>
      <scheme val="minor"/>
    </font>
    <font>
      <sz val="10"/>
      <color theme="1"/>
      <name val="Arial"/>
      <family val="2"/>
      <scheme val="minor"/>
    </font>
    <font>
      <b/>
      <sz val="11"/>
      <color theme="1"/>
      <name val="Arial"/>
      <family val="2"/>
    </font>
    <font>
      <sz val="10"/>
      <color rgb="FF202325"/>
      <name val="Arial"/>
      <family val="2"/>
      <scheme val="minor"/>
    </font>
    <font>
      <sz val="10"/>
      <color rgb="FF000000"/>
      <name val="Arial"/>
      <family val="2"/>
      <scheme val="minor"/>
    </font>
    <font>
      <i/>
      <sz val="10"/>
      <color theme="1"/>
      <name val="Arial"/>
      <family val="2"/>
      <scheme val="minor"/>
    </font>
  </fonts>
  <fills count="10">
    <fill>
      <patternFill patternType="none"/>
    </fill>
    <fill>
      <patternFill patternType="gray125"/>
    </fill>
    <fill>
      <patternFill patternType="solid">
        <fgColor rgb="FFDBE5F1"/>
        <bgColor rgb="FFDBE5F1"/>
      </patternFill>
    </fill>
    <fill>
      <patternFill patternType="solid">
        <fgColor rgb="FFFFFFFF"/>
        <bgColor rgb="FFFFFFFF"/>
      </patternFill>
    </fill>
    <fill>
      <patternFill patternType="solid">
        <fgColor theme="0"/>
        <bgColor theme="0"/>
      </patternFill>
    </fill>
    <fill>
      <patternFill patternType="solid">
        <fgColor theme="4" tint="0.79998168889431442"/>
        <bgColor rgb="FFC2D69B"/>
      </patternFill>
    </fill>
    <fill>
      <patternFill patternType="solid">
        <fgColor theme="4" tint="0.79998168889431442"/>
        <bgColor rgb="FFDBE5F1"/>
      </patternFill>
    </fill>
    <fill>
      <patternFill patternType="solid">
        <fgColor theme="4" tint="0.79998168889431442"/>
        <bgColor rgb="FFD6E3BC"/>
      </patternFill>
    </fill>
    <fill>
      <patternFill patternType="solid">
        <fgColor theme="2"/>
        <bgColor indexed="64"/>
      </patternFill>
    </fill>
    <fill>
      <patternFill patternType="solid">
        <fgColor theme="4" tint="0.79998168889431442"/>
        <bgColor indexed="64"/>
      </patternFill>
    </fill>
  </fills>
  <borders count="44">
    <border>
      <left/>
      <right/>
      <top/>
      <bottom/>
      <diagonal/>
    </border>
    <border>
      <left style="medium">
        <color rgb="FF000000"/>
      </left>
      <right style="medium">
        <color rgb="FF000000"/>
      </right>
      <top style="medium">
        <color rgb="FF000000"/>
      </top>
      <bottom style="medium">
        <color rgb="FF000000"/>
      </bottom>
      <diagonal/>
    </border>
    <border>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style="thin">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right/>
      <top style="medium">
        <color rgb="FF000000"/>
      </top>
      <bottom/>
      <diagonal/>
    </border>
    <border>
      <left style="medium">
        <color rgb="FF000000"/>
      </left>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rgb="FF000000"/>
      </right>
      <top style="thin">
        <color indexed="64"/>
      </top>
      <bottom/>
      <diagonal/>
    </border>
    <border>
      <left/>
      <right style="medium">
        <color rgb="FF000000"/>
      </right>
      <top style="thin">
        <color indexed="64"/>
      </top>
      <bottom/>
      <diagonal/>
    </border>
    <border>
      <left style="medium">
        <color rgb="FF000000"/>
      </left>
      <right style="medium">
        <color rgb="FF000000"/>
      </right>
      <top style="thin">
        <color indexed="64"/>
      </top>
      <bottom/>
      <diagonal/>
    </border>
    <border>
      <left style="medium">
        <color rgb="FF000000"/>
      </left>
      <right/>
      <top style="thin">
        <color indexed="64"/>
      </top>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style="thin">
        <color rgb="FF000000"/>
      </top>
      <bottom style="thin">
        <color indexed="64"/>
      </bottom>
      <diagonal/>
    </border>
    <border>
      <left/>
      <right style="thin">
        <color indexed="64"/>
      </right>
      <top style="thin">
        <color indexed="64"/>
      </top>
      <bottom style="thin">
        <color rgb="FF000000"/>
      </bottom>
      <diagonal/>
    </border>
    <border>
      <left/>
      <right style="thin">
        <color rgb="FF000000"/>
      </right>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top style="thin">
        <color rgb="FF000000"/>
      </top>
      <bottom style="thin">
        <color indexed="64"/>
      </bottom>
      <diagonal/>
    </border>
    <border>
      <left style="medium">
        <color rgb="FF000000"/>
      </left>
      <right style="thin">
        <color indexed="64"/>
      </right>
      <top style="thin">
        <color indexed="64"/>
      </top>
      <bottom/>
      <diagonal/>
    </border>
    <border>
      <left/>
      <right/>
      <top style="thin">
        <color indexed="64"/>
      </top>
      <bottom/>
      <diagonal/>
    </border>
    <border>
      <left style="thin">
        <color rgb="FF000000"/>
      </left>
      <right style="thin">
        <color rgb="FF000000"/>
      </right>
      <top style="thin">
        <color rgb="FF000000"/>
      </top>
      <bottom/>
      <diagonal/>
    </border>
    <border>
      <left/>
      <right style="thin">
        <color rgb="FF000000"/>
      </right>
      <top style="thin">
        <color indexed="64"/>
      </top>
      <bottom style="thin">
        <color rgb="FF000000"/>
      </bottom>
      <diagonal/>
    </border>
    <border>
      <left/>
      <right style="thin">
        <color rgb="FF000000"/>
      </right>
      <top style="thin">
        <color rgb="FF000000"/>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rgb="FF000000"/>
      </top>
      <bottom/>
      <diagonal/>
    </border>
  </borders>
  <cellStyleXfs count="1">
    <xf numFmtId="0" fontId="0" fillId="0" borderId="0"/>
  </cellStyleXfs>
  <cellXfs count="282">
    <xf numFmtId="0" fontId="0" fillId="0" borderId="0" xfId="0"/>
    <xf numFmtId="0" fontId="1" fillId="0" borderId="0" xfId="0" applyFont="1" applyAlignment="1">
      <alignment horizontal="center" vertical="center" wrapText="1"/>
    </xf>
    <xf numFmtId="0" fontId="1" fillId="0" borderId="0" xfId="0" applyFont="1" applyAlignment="1">
      <alignment horizontal="center" wrapText="1"/>
    </xf>
    <xf numFmtId="0" fontId="2" fillId="2" borderId="1" xfId="0" applyFont="1" applyFill="1" applyBorder="1" applyAlignment="1">
      <alignment horizontal="center" wrapText="1"/>
    </xf>
    <xf numFmtId="0" fontId="3" fillId="0" borderId="0" xfId="0" applyFont="1" applyAlignment="1">
      <alignment vertical="top" wrapText="1"/>
    </xf>
    <xf numFmtId="0" fontId="4" fillId="0" borderId="0" xfId="0" applyFont="1" applyAlignment="1">
      <alignment wrapText="1"/>
    </xf>
    <xf numFmtId="0" fontId="4" fillId="0" borderId="0" xfId="0" applyFont="1" applyAlignment="1">
      <alignment horizontal="left" wrapText="1"/>
    </xf>
    <xf numFmtId="0" fontId="4" fillId="0" borderId="0" xfId="0" applyFont="1"/>
    <xf numFmtId="0" fontId="5" fillId="0" borderId="0" xfId="0" applyFont="1"/>
    <xf numFmtId="0" fontId="6" fillId="0" borderId="0" xfId="0" applyFont="1" applyAlignment="1">
      <alignment horizontal="left" wrapText="1"/>
    </xf>
    <xf numFmtId="0" fontId="3" fillId="0" borderId="0" xfId="0" applyFont="1" applyAlignment="1">
      <alignment wrapText="1"/>
    </xf>
    <xf numFmtId="0" fontId="7" fillId="0" borderId="0" xfId="0" applyFont="1"/>
    <xf numFmtId="0" fontId="8" fillId="0" borderId="0" xfId="0" applyFont="1" applyAlignment="1">
      <alignment horizontal="left"/>
    </xf>
    <xf numFmtId="0" fontId="9" fillId="0" borderId="0" xfId="0" applyFont="1" applyAlignment="1">
      <alignment horizontal="left"/>
    </xf>
    <xf numFmtId="0" fontId="10" fillId="0" borderId="0" xfId="0" applyFont="1" applyAlignment="1">
      <alignment horizontal="left"/>
    </xf>
    <xf numFmtId="0" fontId="9" fillId="0" borderId="2" xfId="0" applyFont="1" applyBorder="1" applyAlignment="1">
      <alignment horizontal="left"/>
    </xf>
    <xf numFmtId="164" fontId="10" fillId="0" borderId="0" xfId="0" applyNumberFormat="1" applyFont="1" applyAlignment="1">
      <alignment horizontal="left"/>
    </xf>
    <xf numFmtId="0" fontId="9" fillId="2" borderId="2" xfId="0" applyFont="1" applyFill="1" applyBorder="1" applyAlignment="1">
      <alignment horizontal="left"/>
    </xf>
    <xf numFmtId="0" fontId="10" fillId="2" borderId="0" xfId="0" applyFont="1" applyFill="1" applyAlignment="1">
      <alignment horizontal="left"/>
    </xf>
    <xf numFmtId="0" fontId="11" fillId="0" borderId="0" xfId="0" applyFont="1" applyAlignment="1">
      <alignment horizontal="left"/>
    </xf>
    <xf numFmtId="0" fontId="2" fillId="0" borderId="0" xfId="0" applyFont="1" applyAlignment="1">
      <alignment horizontal="left"/>
    </xf>
    <xf numFmtId="164" fontId="8" fillId="0" borderId="3" xfId="0" applyNumberFormat="1" applyFont="1" applyBorder="1" applyAlignment="1">
      <alignment horizontal="center" wrapText="1"/>
    </xf>
    <xf numFmtId="0" fontId="8" fillId="0" borderId="3" xfId="0" applyFont="1" applyBorder="1" applyAlignment="1">
      <alignment horizontal="center" wrapText="1"/>
    </xf>
    <xf numFmtId="0" fontId="10" fillId="3" borderId="6" xfId="0" applyFont="1" applyFill="1" applyBorder="1" applyAlignment="1">
      <alignment horizontal="center"/>
    </xf>
    <xf numFmtId="0" fontId="10" fillId="3" borderId="6" xfId="0" applyFont="1" applyFill="1" applyBorder="1"/>
    <xf numFmtId="0" fontId="10" fillId="3" borderId="6" xfId="0" applyFont="1" applyFill="1" applyBorder="1" applyAlignment="1">
      <alignment horizontal="left"/>
    </xf>
    <xf numFmtId="0" fontId="12" fillId="3" borderId="6" xfId="0" applyFont="1" applyFill="1" applyBorder="1" applyAlignment="1">
      <alignment horizontal="center"/>
    </xf>
    <xf numFmtId="164" fontId="10" fillId="3" borderId="6" xfId="0" applyNumberFormat="1" applyFont="1" applyFill="1" applyBorder="1" applyAlignment="1">
      <alignment horizontal="center"/>
    </xf>
    <xf numFmtId="49" fontId="10" fillId="3" borderId="6" xfId="0" applyNumberFormat="1" applyFont="1" applyFill="1" applyBorder="1" applyAlignment="1">
      <alignment horizontal="center"/>
    </xf>
    <xf numFmtId="1" fontId="10" fillId="3" borderId="6" xfId="0" applyNumberFormat="1" applyFont="1" applyFill="1" applyBorder="1" applyAlignment="1">
      <alignment horizontal="center"/>
    </xf>
    <xf numFmtId="0" fontId="10" fillId="4" borderId="6" xfId="0" applyFont="1" applyFill="1" applyBorder="1"/>
    <xf numFmtId="0" fontId="10" fillId="4" borderId="6" xfId="0" applyFont="1" applyFill="1" applyBorder="1" applyAlignment="1">
      <alignment horizontal="left"/>
    </xf>
    <xf numFmtId="0" fontId="10" fillId="4" borderId="6" xfId="0" applyFont="1" applyFill="1" applyBorder="1" applyAlignment="1">
      <alignment horizontal="center"/>
    </xf>
    <xf numFmtId="164" fontId="10" fillId="4" borderId="6" xfId="0" applyNumberFormat="1" applyFont="1" applyFill="1" applyBorder="1" applyAlignment="1">
      <alignment horizontal="center"/>
    </xf>
    <xf numFmtId="0" fontId="10" fillId="4" borderId="0" xfId="0" applyFont="1" applyFill="1"/>
    <xf numFmtId="0" fontId="10" fillId="4" borderId="0" xfId="0" applyFont="1" applyFill="1" applyAlignment="1">
      <alignment horizontal="center"/>
    </xf>
    <xf numFmtId="49" fontId="12" fillId="3" borderId="6" xfId="0" applyNumberFormat="1" applyFont="1" applyFill="1" applyBorder="1" applyAlignment="1">
      <alignment horizontal="center"/>
    </xf>
    <xf numFmtId="0" fontId="10" fillId="3" borderId="7" xfId="0" applyFont="1" applyFill="1" applyBorder="1"/>
    <xf numFmtId="0" fontId="10" fillId="3" borderId="7" xfId="0" applyFont="1" applyFill="1" applyBorder="1" applyAlignment="1">
      <alignment horizontal="center"/>
    </xf>
    <xf numFmtId="164" fontId="10" fillId="3" borderId="7" xfId="0" applyNumberFormat="1" applyFont="1" applyFill="1" applyBorder="1"/>
    <xf numFmtId="164" fontId="10" fillId="3" borderId="7" xfId="0" applyNumberFormat="1" applyFont="1" applyFill="1" applyBorder="1" applyAlignment="1">
      <alignment horizontal="center"/>
    </xf>
    <xf numFmtId="49" fontId="10" fillId="3" borderId="7" xfId="0" applyNumberFormat="1" applyFont="1" applyFill="1" applyBorder="1" applyAlignment="1">
      <alignment horizontal="center"/>
    </xf>
    <xf numFmtId="0" fontId="5" fillId="0" borderId="0" xfId="0" applyFont="1" applyAlignment="1">
      <alignment horizontal="center"/>
    </xf>
    <xf numFmtId="0" fontId="10" fillId="0" borderId="0" xfId="0" applyFont="1"/>
    <xf numFmtId="0" fontId="10" fillId="0" borderId="0" xfId="0" applyFont="1" applyAlignment="1">
      <alignment horizontal="center"/>
    </xf>
    <xf numFmtId="164" fontId="10" fillId="0" borderId="0" xfId="0" applyNumberFormat="1" applyFont="1" applyAlignment="1">
      <alignment horizontal="center"/>
    </xf>
    <xf numFmtId="0" fontId="10" fillId="3" borderId="9" xfId="0" applyFont="1" applyFill="1" applyBorder="1"/>
    <xf numFmtId="0" fontId="10" fillId="3" borderId="9" xfId="0" applyFont="1" applyFill="1" applyBorder="1" applyAlignment="1">
      <alignment horizontal="center"/>
    </xf>
    <xf numFmtId="164" fontId="10" fillId="3" borderId="9" xfId="0" applyNumberFormat="1" applyFont="1" applyFill="1" applyBorder="1" applyAlignment="1">
      <alignment horizontal="center"/>
    </xf>
    <xf numFmtId="0" fontId="12" fillId="3" borderId="9" xfId="0" applyFont="1" applyFill="1" applyBorder="1" applyAlignment="1">
      <alignment horizontal="center"/>
    </xf>
    <xf numFmtId="49" fontId="10" fillId="3" borderId="9" xfId="0" applyNumberFormat="1" applyFont="1" applyFill="1" applyBorder="1" applyAlignment="1">
      <alignment horizontal="center"/>
    </xf>
    <xf numFmtId="0" fontId="10" fillId="0" borderId="6" xfId="0" applyFont="1" applyBorder="1"/>
    <xf numFmtId="0" fontId="10" fillId="0" borderId="6" xfId="0" applyFont="1" applyBorder="1" applyAlignment="1">
      <alignment horizontal="center"/>
    </xf>
    <xf numFmtId="0" fontId="10" fillId="3" borderId="7" xfId="0" applyFont="1" applyFill="1" applyBorder="1" applyAlignment="1">
      <alignment wrapText="1"/>
    </xf>
    <xf numFmtId="49" fontId="10" fillId="0" borderId="6" xfId="0" applyNumberFormat="1" applyFont="1" applyBorder="1" applyAlignment="1">
      <alignment horizontal="center"/>
    </xf>
    <xf numFmtId="0" fontId="13" fillId="0" borderId="6" xfId="0" applyFont="1" applyBorder="1" applyAlignment="1">
      <alignment horizontal="center"/>
    </xf>
    <xf numFmtId="0" fontId="10" fillId="0" borderId="7" xfId="0" applyFont="1" applyBorder="1"/>
    <xf numFmtId="0" fontId="10" fillId="0" borderId="7" xfId="0" applyFont="1" applyBorder="1" applyAlignment="1">
      <alignment horizontal="center"/>
    </xf>
    <xf numFmtId="0" fontId="12" fillId="3" borderId="7" xfId="0" applyFont="1" applyFill="1" applyBorder="1" applyAlignment="1">
      <alignment horizontal="center"/>
    </xf>
    <xf numFmtId="0" fontId="9" fillId="3" borderId="2" xfId="0" applyFont="1" applyFill="1" applyBorder="1" applyAlignment="1">
      <alignment horizontal="left"/>
    </xf>
    <xf numFmtId="0" fontId="9" fillId="3" borderId="0" xfId="0" applyFont="1" applyFill="1" applyAlignment="1">
      <alignment horizontal="left"/>
    </xf>
    <xf numFmtId="0" fontId="10" fillId="3" borderId="0" xfId="0" applyFont="1" applyFill="1" applyAlignment="1">
      <alignment horizontal="left"/>
    </xf>
    <xf numFmtId="0" fontId="8" fillId="3" borderId="3" xfId="0" applyFont="1" applyFill="1" applyBorder="1" applyAlignment="1">
      <alignment horizontal="center" wrapText="1"/>
    </xf>
    <xf numFmtId="164" fontId="8" fillId="0" borderId="10" xfId="0" applyNumberFormat="1" applyFont="1" applyBorder="1" applyAlignment="1">
      <alignment horizontal="center" wrapText="1"/>
    </xf>
    <xf numFmtId="164" fontId="10" fillId="3" borderId="13" xfId="0" applyNumberFormat="1" applyFont="1" applyFill="1" applyBorder="1" applyAlignment="1">
      <alignment horizontal="center"/>
    </xf>
    <xf numFmtId="0" fontId="10" fillId="3" borderId="13" xfId="0" applyFont="1" applyFill="1" applyBorder="1"/>
    <xf numFmtId="0" fontId="10" fillId="3" borderId="13" xfId="0" applyFont="1" applyFill="1" applyBorder="1" applyAlignment="1">
      <alignment horizontal="center"/>
    </xf>
    <xf numFmtId="0" fontId="10" fillId="3" borderId="0" xfId="0" applyFont="1" applyFill="1" applyAlignment="1">
      <alignment horizontal="center"/>
    </xf>
    <xf numFmtId="164" fontId="8" fillId="0" borderId="3" xfId="0" applyNumberFormat="1" applyFont="1" applyBorder="1" applyAlignment="1">
      <alignment wrapText="1"/>
    </xf>
    <xf numFmtId="0" fontId="8" fillId="0" borderId="3" xfId="0" applyFont="1" applyBorder="1" applyAlignment="1">
      <alignment wrapText="1"/>
    </xf>
    <xf numFmtId="0" fontId="10" fillId="3" borderId="6" xfId="0" applyFont="1" applyFill="1" applyBorder="1" applyAlignment="1">
      <alignment wrapText="1"/>
    </xf>
    <xf numFmtId="164" fontId="10" fillId="0" borderId="0" xfId="0" applyNumberFormat="1" applyFont="1"/>
    <xf numFmtId="164" fontId="10" fillId="3" borderId="0" xfId="0" applyNumberFormat="1" applyFont="1" applyFill="1" applyAlignment="1">
      <alignment horizontal="left"/>
    </xf>
    <xf numFmtId="0" fontId="8" fillId="0" borderId="3" xfId="0" applyFont="1" applyBorder="1" applyAlignment="1">
      <alignment horizontal="center"/>
    </xf>
    <xf numFmtId="0" fontId="8" fillId="0" borderId="4" xfId="0" applyFont="1" applyBorder="1"/>
    <xf numFmtId="0" fontId="8" fillId="0" borderId="3" xfId="0" applyFont="1" applyBorder="1"/>
    <xf numFmtId="164" fontId="10" fillId="3" borderId="0" xfId="0" applyNumberFormat="1" applyFont="1" applyFill="1" applyAlignment="1">
      <alignment horizontal="center"/>
    </xf>
    <xf numFmtId="0" fontId="13" fillId="3" borderId="6" xfId="0" applyFont="1" applyFill="1" applyBorder="1" applyAlignment="1">
      <alignment vertical="top"/>
    </xf>
    <xf numFmtId="0" fontId="13" fillId="3" borderId="6" xfId="0" applyFont="1" applyFill="1" applyBorder="1" applyAlignment="1">
      <alignment horizontal="center" vertical="top"/>
    </xf>
    <xf numFmtId="164" fontId="13" fillId="3" borderId="6" xfId="0" applyNumberFormat="1" applyFont="1" applyFill="1" applyBorder="1" applyAlignment="1">
      <alignment horizontal="center" vertical="top"/>
    </xf>
    <xf numFmtId="164" fontId="10" fillId="3" borderId="14" xfId="0" applyNumberFormat="1" applyFont="1" applyFill="1" applyBorder="1" applyAlignment="1">
      <alignment horizontal="center"/>
    </xf>
    <xf numFmtId="0" fontId="10" fillId="3" borderId="0" xfId="0" applyFont="1" applyFill="1"/>
    <xf numFmtId="0" fontId="9" fillId="2" borderId="0" xfId="0" applyFont="1" applyFill="1" applyAlignment="1">
      <alignment horizontal="left"/>
    </xf>
    <xf numFmtId="0" fontId="10" fillId="3" borderId="7" xfId="0" applyFont="1" applyFill="1" applyBorder="1" applyAlignment="1">
      <alignment horizontal="left"/>
    </xf>
    <xf numFmtId="0" fontId="10" fillId="3" borderId="9" xfId="0" applyFont="1" applyFill="1" applyBorder="1" applyAlignment="1">
      <alignment horizontal="left"/>
    </xf>
    <xf numFmtId="0" fontId="12" fillId="3" borderId="7" xfId="0" applyFont="1" applyFill="1" applyBorder="1"/>
    <xf numFmtId="0" fontId="10" fillId="3" borderId="15" xfId="0" applyFont="1" applyFill="1" applyBorder="1"/>
    <xf numFmtId="0" fontId="10" fillId="6" borderId="0" xfId="0" applyFont="1" applyFill="1" applyAlignment="1">
      <alignment horizontal="left"/>
    </xf>
    <xf numFmtId="0" fontId="8" fillId="0" borderId="3" xfId="0" applyFont="1" applyBorder="1" applyAlignment="1">
      <alignment horizontal="left"/>
    </xf>
    <xf numFmtId="164" fontId="8" fillId="0" borderId="5" xfId="0" applyNumberFormat="1" applyFont="1" applyBorder="1" applyAlignment="1">
      <alignment horizontal="center" wrapText="1"/>
    </xf>
    <xf numFmtId="0" fontId="8" fillId="0" borderId="8" xfId="0" applyFont="1" applyBorder="1" applyAlignment="1">
      <alignment horizontal="center" wrapText="1"/>
    </xf>
    <xf numFmtId="0" fontId="8" fillId="0" borderId="11" xfId="0" applyFont="1" applyBorder="1" applyAlignment="1">
      <alignment horizontal="center" wrapText="1"/>
    </xf>
    <xf numFmtId="164" fontId="8" fillId="0" borderId="12" xfId="0" applyNumberFormat="1" applyFont="1" applyBorder="1" applyAlignment="1">
      <alignment horizontal="center" wrapText="1"/>
    </xf>
    <xf numFmtId="0" fontId="10" fillId="8" borderId="0" xfId="0" applyFont="1" applyFill="1"/>
    <xf numFmtId="0" fontId="9" fillId="0" borderId="2" xfId="0" applyFont="1" applyBorder="1" applyAlignment="1" applyProtection="1">
      <alignment horizontal="left"/>
      <protection locked="0"/>
    </xf>
    <xf numFmtId="0" fontId="10" fillId="0" borderId="0" xfId="0" applyFont="1" applyAlignment="1" applyProtection="1">
      <alignment horizontal="left"/>
      <protection locked="0"/>
    </xf>
    <xf numFmtId="164" fontId="10" fillId="0" borderId="0" xfId="0" applyNumberFormat="1" applyFont="1" applyAlignment="1" applyProtection="1">
      <alignment horizontal="left"/>
      <protection locked="0"/>
    </xf>
    <xf numFmtId="0" fontId="9" fillId="0" borderId="0" xfId="0" applyFont="1" applyAlignment="1" applyProtection="1">
      <alignment horizontal="left"/>
      <protection locked="0"/>
    </xf>
    <xf numFmtId="0" fontId="8" fillId="2" borderId="3" xfId="0" applyFont="1" applyFill="1" applyBorder="1" applyAlignment="1" applyProtection="1">
      <alignment horizontal="center" wrapText="1"/>
      <protection locked="0"/>
    </xf>
    <xf numFmtId="164" fontId="8" fillId="2" borderId="3" xfId="0" applyNumberFormat="1" applyFont="1" applyFill="1" applyBorder="1" applyAlignment="1" applyProtection="1">
      <alignment horizontal="center" wrapText="1"/>
      <protection locked="0"/>
    </xf>
    <xf numFmtId="0" fontId="10" fillId="3" borderId="7" xfId="0" applyFont="1" applyFill="1" applyBorder="1" applyAlignment="1" applyProtection="1">
      <alignment horizontal="center"/>
      <protection locked="0"/>
    </xf>
    <xf numFmtId="164" fontId="10" fillId="3" borderId="7" xfId="0" applyNumberFormat="1" applyFont="1" applyFill="1" applyBorder="1" applyAlignment="1" applyProtection="1">
      <alignment horizontal="center"/>
      <protection locked="0"/>
    </xf>
    <xf numFmtId="0" fontId="10" fillId="3" borderId="9" xfId="0" applyFont="1" applyFill="1" applyBorder="1" applyAlignment="1" applyProtection="1">
      <alignment horizontal="center"/>
      <protection locked="0"/>
    </xf>
    <xf numFmtId="164" fontId="10" fillId="3" borderId="9" xfId="0" applyNumberFormat="1" applyFont="1" applyFill="1" applyBorder="1" applyAlignment="1" applyProtection="1">
      <alignment horizontal="center"/>
      <protection locked="0"/>
    </xf>
    <xf numFmtId="0" fontId="10" fillId="3" borderId="6" xfId="0" applyFont="1" applyFill="1" applyBorder="1" applyAlignment="1" applyProtection="1">
      <alignment horizontal="center"/>
      <protection locked="0"/>
    </xf>
    <xf numFmtId="164" fontId="10" fillId="3" borderId="6" xfId="0" applyNumberFormat="1" applyFont="1" applyFill="1" applyBorder="1" applyAlignment="1" applyProtection="1">
      <alignment horizontal="center"/>
      <protection locked="0"/>
    </xf>
    <xf numFmtId="0" fontId="10" fillId="0" borderId="6" xfId="0" applyFont="1" applyBorder="1" applyAlignment="1" applyProtection="1">
      <alignment horizontal="center"/>
      <protection locked="0"/>
    </xf>
    <xf numFmtId="164" fontId="10" fillId="0" borderId="6" xfId="0" applyNumberFormat="1" applyFont="1" applyBorder="1" applyAlignment="1" applyProtection="1">
      <alignment horizontal="center"/>
      <protection locked="0"/>
    </xf>
    <xf numFmtId="0" fontId="10" fillId="0" borderId="7" xfId="0" applyFont="1" applyBorder="1" applyAlignment="1" applyProtection="1">
      <alignment horizontal="center"/>
      <protection locked="0"/>
    </xf>
    <xf numFmtId="164" fontId="10" fillId="0" borderId="7" xfId="0" applyNumberFormat="1" applyFont="1" applyBorder="1" applyAlignment="1" applyProtection="1">
      <alignment horizontal="center"/>
      <protection locked="0"/>
    </xf>
    <xf numFmtId="0" fontId="10" fillId="0" borderId="7" xfId="0" applyFont="1" applyBorder="1" applyProtection="1">
      <protection locked="0"/>
    </xf>
    <xf numFmtId="164" fontId="10" fillId="0" borderId="7" xfId="0" applyNumberFormat="1" applyFont="1" applyBorder="1" applyProtection="1">
      <protection locked="0"/>
    </xf>
    <xf numFmtId="0" fontId="10" fillId="0" borderId="0" xfId="0" applyFont="1" applyAlignment="1" applyProtection="1">
      <alignment horizontal="center"/>
      <protection locked="0"/>
    </xf>
    <xf numFmtId="164" fontId="10" fillId="0" borderId="0" xfId="0" applyNumberFormat="1" applyFont="1" applyAlignment="1" applyProtection="1">
      <alignment horizontal="center"/>
      <protection locked="0"/>
    </xf>
    <xf numFmtId="0" fontId="0" fillId="0" borderId="0" xfId="0" applyProtection="1">
      <protection locked="0"/>
    </xf>
    <xf numFmtId="0" fontId="9" fillId="0" borderId="6" xfId="0" applyFont="1" applyBorder="1" applyAlignment="1" applyProtection="1">
      <alignment horizontal="center"/>
      <protection locked="0"/>
    </xf>
    <xf numFmtId="8" fontId="10" fillId="3" borderId="7" xfId="0" applyNumberFormat="1" applyFont="1" applyFill="1" applyBorder="1" applyAlignment="1" applyProtection="1">
      <alignment horizontal="center"/>
      <protection locked="0"/>
    </xf>
    <xf numFmtId="8" fontId="10" fillId="3" borderId="6" xfId="0" applyNumberFormat="1" applyFont="1" applyFill="1" applyBorder="1" applyAlignment="1" applyProtection="1">
      <alignment horizontal="center"/>
      <protection locked="0"/>
    </xf>
    <xf numFmtId="0" fontId="10" fillId="4" borderId="6" xfId="0" applyFont="1" applyFill="1" applyBorder="1" applyAlignment="1" applyProtection="1">
      <alignment horizontal="center"/>
      <protection locked="0"/>
    </xf>
    <xf numFmtId="164" fontId="10" fillId="4" borderId="6" xfId="0" applyNumberFormat="1" applyFont="1" applyFill="1" applyBorder="1" applyAlignment="1" applyProtection="1">
      <alignment horizontal="center"/>
      <protection locked="0"/>
    </xf>
    <xf numFmtId="0" fontId="10" fillId="3" borderId="7" xfId="0" applyFont="1" applyFill="1" applyBorder="1" applyProtection="1">
      <protection locked="0"/>
    </xf>
    <xf numFmtId="164" fontId="10" fillId="3" borderId="7" xfId="0" applyNumberFormat="1" applyFont="1" applyFill="1" applyBorder="1" applyProtection="1">
      <protection locked="0"/>
    </xf>
    <xf numFmtId="0" fontId="8" fillId="0" borderId="0" xfId="0" applyFont="1" applyAlignment="1" applyProtection="1">
      <alignment horizontal="left"/>
      <protection locked="0"/>
    </xf>
    <xf numFmtId="164" fontId="8" fillId="2" borderId="5" xfId="0" applyNumberFormat="1" applyFont="1" applyFill="1" applyBorder="1" applyAlignment="1" applyProtection="1">
      <alignment horizontal="center" wrapText="1"/>
      <protection locked="0"/>
    </xf>
    <xf numFmtId="0" fontId="10" fillId="3" borderId="13" xfId="0" applyFont="1" applyFill="1" applyBorder="1" applyAlignment="1" applyProtection="1">
      <alignment horizontal="center"/>
      <protection locked="0"/>
    </xf>
    <xf numFmtId="164" fontId="10" fillId="3" borderId="13" xfId="0" applyNumberFormat="1" applyFont="1" applyFill="1" applyBorder="1" applyAlignment="1" applyProtection="1">
      <alignment horizontal="center"/>
      <protection locked="0"/>
    </xf>
    <xf numFmtId="0" fontId="14" fillId="3" borderId="6" xfId="0" applyFont="1" applyFill="1" applyBorder="1" applyAlignment="1" applyProtection="1">
      <alignment horizontal="center"/>
      <protection locked="0"/>
    </xf>
    <xf numFmtId="164" fontId="14" fillId="3" borderId="6" xfId="0" applyNumberFormat="1" applyFont="1" applyFill="1" applyBorder="1" applyAlignment="1" applyProtection="1">
      <alignment horizontal="center"/>
      <protection locked="0"/>
    </xf>
    <xf numFmtId="8" fontId="10" fillId="3" borderId="13" xfId="0" applyNumberFormat="1" applyFont="1" applyFill="1" applyBorder="1" applyAlignment="1" applyProtection="1">
      <alignment horizontal="center"/>
      <protection locked="0"/>
    </xf>
    <xf numFmtId="0" fontId="8" fillId="2" borderId="3" xfId="0" applyFont="1" applyFill="1" applyBorder="1" applyAlignment="1" applyProtection="1">
      <alignment wrapText="1"/>
      <protection locked="0"/>
    </xf>
    <xf numFmtId="164" fontId="8" fillId="2" borderId="3" xfId="0" applyNumberFormat="1" applyFont="1" applyFill="1" applyBorder="1" applyAlignment="1" applyProtection="1">
      <alignment wrapText="1"/>
      <protection locked="0"/>
    </xf>
    <xf numFmtId="0" fontId="10" fillId="0" borderId="0" xfId="0" applyFont="1" applyProtection="1">
      <protection locked="0"/>
    </xf>
    <xf numFmtId="164" fontId="10" fillId="0" borderId="0" xfId="0" applyNumberFormat="1" applyFont="1" applyProtection="1">
      <protection locked="0"/>
    </xf>
    <xf numFmtId="0" fontId="8" fillId="2" borderId="6" xfId="0" applyFont="1" applyFill="1" applyBorder="1" applyAlignment="1" applyProtection="1">
      <alignment wrapText="1"/>
      <protection locked="0"/>
    </xf>
    <xf numFmtId="0" fontId="10" fillId="0" borderId="6" xfId="0" applyFont="1" applyBorder="1" applyProtection="1">
      <protection locked="0"/>
    </xf>
    <xf numFmtId="0" fontId="10" fillId="0" borderId="9" xfId="0" applyFont="1" applyBorder="1" applyProtection="1">
      <protection locked="0"/>
    </xf>
    <xf numFmtId="0" fontId="10" fillId="0" borderId="9" xfId="0" applyFont="1" applyBorder="1" applyAlignment="1" applyProtection="1">
      <alignment horizontal="center"/>
      <protection locked="0"/>
    </xf>
    <xf numFmtId="164" fontId="10" fillId="0" borderId="6" xfId="0" applyNumberFormat="1" applyFont="1" applyBorder="1" applyProtection="1">
      <protection locked="0"/>
    </xf>
    <xf numFmtId="164" fontId="10" fillId="0" borderId="9" xfId="0" applyNumberFormat="1" applyFont="1" applyBorder="1" applyProtection="1">
      <protection locked="0"/>
    </xf>
    <xf numFmtId="0" fontId="8" fillId="5" borderId="3" xfId="0" applyFont="1" applyFill="1" applyBorder="1" applyAlignment="1" applyProtection="1">
      <alignment wrapText="1"/>
      <protection locked="0"/>
    </xf>
    <xf numFmtId="164" fontId="8" fillId="5" borderId="3" xfId="0" applyNumberFormat="1" applyFont="1" applyFill="1" applyBorder="1" applyAlignment="1" applyProtection="1">
      <alignment wrapText="1"/>
      <protection locked="0"/>
    </xf>
    <xf numFmtId="0" fontId="10" fillId="3" borderId="6" xfId="0" applyFont="1" applyFill="1" applyBorder="1" applyProtection="1">
      <protection locked="0"/>
    </xf>
    <xf numFmtId="0" fontId="8" fillId="7" borderId="3" xfId="0" applyFont="1" applyFill="1" applyBorder="1" applyAlignment="1" applyProtection="1">
      <alignment wrapText="1"/>
      <protection locked="0"/>
    </xf>
    <xf numFmtId="0" fontId="10" fillId="3" borderId="0" xfId="0" applyFont="1" applyFill="1" applyAlignment="1" applyProtection="1">
      <alignment horizontal="left"/>
      <protection locked="0"/>
    </xf>
    <xf numFmtId="164" fontId="10" fillId="3" borderId="0" xfId="0" applyNumberFormat="1" applyFont="1" applyFill="1" applyAlignment="1" applyProtection="1">
      <alignment horizontal="left"/>
      <protection locked="0"/>
    </xf>
    <xf numFmtId="0" fontId="10" fillId="3" borderId="0" xfId="0" applyFont="1" applyFill="1" applyAlignment="1" applyProtection="1">
      <alignment horizontal="center"/>
      <protection locked="0"/>
    </xf>
    <xf numFmtId="164" fontId="10" fillId="3" borderId="0" xfId="0" applyNumberFormat="1" applyFont="1" applyFill="1" applyAlignment="1" applyProtection="1">
      <alignment horizontal="center"/>
      <protection locked="0"/>
    </xf>
    <xf numFmtId="164" fontId="0" fillId="0" borderId="0" xfId="0" applyNumberFormat="1"/>
    <xf numFmtId="4" fontId="10" fillId="0" borderId="0" xfId="0" applyNumberFormat="1" applyFont="1" applyAlignment="1">
      <alignment horizontal="left"/>
    </xf>
    <xf numFmtId="4" fontId="8" fillId="0" borderId="3" xfId="0" applyNumberFormat="1" applyFont="1" applyBorder="1" applyAlignment="1">
      <alignment horizontal="center" wrapText="1"/>
    </xf>
    <xf numFmtId="4" fontId="10" fillId="3" borderId="7" xfId="0" applyNumberFormat="1" applyFont="1" applyFill="1" applyBorder="1" applyAlignment="1">
      <alignment horizontal="center"/>
    </xf>
    <xf numFmtId="4" fontId="10" fillId="3" borderId="9" xfId="0" applyNumberFormat="1" applyFont="1" applyFill="1" applyBorder="1" applyAlignment="1">
      <alignment horizontal="center"/>
    </xf>
    <xf numFmtId="4" fontId="10" fillId="0" borderId="0" xfId="0" applyNumberFormat="1" applyFont="1" applyAlignment="1">
      <alignment horizontal="center"/>
    </xf>
    <xf numFmtId="4" fontId="0" fillId="0" borderId="0" xfId="0" applyNumberFormat="1"/>
    <xf numFmtId="4" fontId="8" fillId="0" borderId="10" xfId="0" applyNumberFormat="1" applyFont="1" applyBorder="1" applyAlignment="1">
      <alignment horizontal="center" wrapText="1"/>
    </xf>
    <xf numFmtId="4" fontId="10" fillId="3" borderId="13" xfId="0" applyNumberFormat="1" applyFont="1" applyFill="1" applyBorder="1" applyAlignment="1">
      <alignment horizontal="center"/>
    </xf>
    <xf numFmtId="4" fontId="10" fillId="3" borderId="6" xfId="0" applyNumberFormat="1" applyFont="1" applyFill="1" applyBorder="1" applyAlignment="1">
      <alignment horizontal="center"/>
    </xf>
    <xf numFmtId="0" fontId="9" fillId="0" borderId="2" xfId="0" applyFont="1" applyBorder="1" applyAlignment="1">
      <alignment horizontal="center"/>
    </xf>
    <xf numFmtId="0" fontId="9" fillId="0" borderId="0" xfId="0" applyFont="1" applyAlignment="1">
      <alignment horizontal="center"/>
    </xf>
    <xf numFmtId="0" fontId="0" fillId="0" borderId="0" xfId="0" applyAlignment="1">
      <alignment horizontal="center"/>
    </xf>
    <xf numFmtId="4" fontId="10" fillId="3" borderId="0" xfId="0" applyNumberFormat="1" applyFont="1" applyFill="1" applyAlignment="1">
      <alignment horizontal="left"/>
    </xf>
    <xf numFmtId="4" fontId="10" fillId="3" borderId="0" xfId="0" applyNumberFormat="1" applyFont="1" applyFill="1" applyAlignment="1">
      <alignment horizontal="center"/>
    </xf>
    <xf numFmtId="0" fontId="9" fillId="8" borderId="0" xfId="0" applyFont="1" applyFill="1" applyAlignment="1">
      <alignment horizontal="left"/>
    </xf>
    <xf numFmtId="0" fontId="0" fillId="8" borderId="0" xfId="0" applyFill="1"/>
    <xf numFmtId="0" fontId="8" fillId="0" borderId="17" xfId="0" applyFont="1" applyBorder="1" applyAlignment="1">
      <alignment horizontal="center"/>
    </xf>
    <xf numFmtId="0" fontId="8" fillId="0" borderId="18" xfId="0" applyFont="1" applyBorder="1"/>
    <xf numFmtId="0" fontId="8" fillId="0" borderId="19" xfId="0" applyFont="1" applyBorder="1"/>
    <xf numFmtId="0" fontId="8" fillId="0" borderId="19" xfId="0" applyFont="1" applyBorder="1" applyAlignment="1">
      <alignment horizontal="center" wrapText="1"/>
    </xf>
    <xf numFmtId="0" fontId="8" fillId="2" borderId="19" xfId="0" applyFont="1" applyFill="1" applyBorder="1" applyAlignment="1" applyProtection="1">
      <alignment wrapText="1"/>
      <protection locked="0"/>
    </xf>
    <xf numFmtId="164" fontId="8" fillId="2" borderId="19" xfId="0" applyNumberFormat="1" applyFont="1" applyFill="1" applyBorder="1" applyAlignment="1" applyProtection="1">
      <alignment wrapText="1"/>
      <protection locked="0"/>
    </xf>
    <xf numFmtId="164" fontId="8" fillId="3" borderId="20" xfId="0" applyNumberFormat="1" applyFont="1" applyFill="1" applyBorder="1" applyAlignment="1">
      <alignment horizontal="center" wrapText="1"/>
    </xf>
    <xf numFmtId="164" fontId="8" fillId="0" borderId="19" xfId="0" applyNumberFormat="1" applyFont="1" applyBorder="1" applyAlignment="1">
      <alignment wrapText="1"/>
    </xf>
    <xf numFmtId="0" fontId="10" fillId="3" borderId="21" xfId="0" applyFont="1" applyFill="1" applyBorder="1" applyAlignment="1">
      <alignment horizontal="center"/>
    </xf>
    <xf numFmtId="8" fontId="10" fillId="0" borderId="22" xfId="0" applyNumberFormat="1" applyFont="1" applyBorder="1" applyAlignment="1" applyProtection="1">
      <alignment horizontal="center"/>
      <protection locked="0"/>
    </xf>
    <xf numFmtId="8" fontId="10" fillId="0" borderId="23" xfId="0" applyNumberFormat="1" applyFont="1" applyBorder="1" applyAlignment="1" applyProtection="1">
      <alignment horizontal="center"/>
      <protection locked="0"/>
    </xf>
    <xf numFmtId="8" fontId="10" fillId="0" borderId="22" xfId="0" applyNumberFormat="1" applyFont="1" applyBorder="1" applyProtection="1">
      <protection locked="0"/>
    </xf>
    <xf numFmtId="0" fontId="10" fillId="0" borderId="23" xfId="0" applyFont="1" applyBorder="1" applyProtection="1">
      <protection locked="0"/>
    </xf>
    <xf numFmtId="0" fontId="10" fillId="0" borderId="23" xfId="0" applyFont="1" applyBorder="1" applyAlignment="1" applyProtection="1">
      <alignment horizontal="center"/>
      <protection locked="0"/>
    </xf>
    <xf numFmtId="8" fontId="10" fillId="0" borderId="24" xfId="0" applyNumberFormat="1" applyFont="1" applyBorder="1" applyProtection="1">
      <protection locked="0"/>
    </xf>
    <xf numFmtId="0" fontId="10" fillId="0" borderId="22" xfId="0" applyFont="1" applyBorder="1" applyProtection="1">
      <protection locked="0"/>
    </xf>
    <xf numFmtId="8" fontId="10" fillId="3" borderId="22" xfId="0" applyNumberFormat="1" applyFont="1" applyFill="1" applyBorder="1" applyAlignment="1" applyProtection="1">
      <alignment horizontal="center"/>
      <protection locked="0"/>
    </xf>
    <xf numFmtId="8" fontId="10" fillId="0" borderId="24" xfId="0" applyNumberFormat="1" applyFont="1" applyBorder="1" applyAlignment="1" applyProtection="1">
      <alignment horizontal="center"/>
      <protection locked="0"/>
    </xf>
    <xf numFmtId="0" fontId="10" fillId="3" borderId="25" xfId="0" applyFont="1" applyFill="1" applyBorder="1" applyAlignment="1">
      <alignment horizontal="center"/>
    </xf>
    <xf numFmtId="0" fontId="10" fillId="3" borderId="26" xfId="0" applyFont="1" applyFill="1" applyBorder="1"/>
    <xf numFmtId="0" fontId="10" fillId="3" borderId="26" xfId="0" applyFont="1" applyFill="1" applyBorder="1" applyAlignment="1">
      <alignment horizontal="center"/>
    </xf>
    <xf numFmtId="0" fontId="10" fillId="0" borderId="26" xfId="0" applyFont="1" applyBorder="1" applyProtection="1">
      <protection locked="0"/>
    </xf>
    <xf numFmtId="164" fontId="10" fillId="0" borderId="26" xfId="0" applyNumberFormat="1" applyFont="1" applyBorder="1" applyProtection="1">
      <protection locked="0"/>
    </xf>
    <xf numFmtId="164" fontId="10" fillId="3" borderId="26" xfId="0" applyNumberFormat="1" applyFont="1" applyFill="1" applyBorder="1" applyAlignment="1">
      <alignment horizontal="center"/>
    </xf>
    <xf numFmtId="164" fontId="10" fillId="3" borderId="27" xfId="0" applyNumberFormat="1" applyFont="1" applyFill="1" applyBorder="1" applyAlignment="1">
      <alignment horizontal="center"/>
    </xf>
    <xf numFmtId="0" fontId="10" fillId="0" borderId="28" xfId="0" applyFont="1" applyBorder="1" applyProtection="1">
      <protection locked="0"/>
    </xf>
    <xf numFmtId="1" fontId="12" fillId="3" borderId="6" xfId="0" applyNumberFormat="1" applyFont="1" applyFill="1" applyBorder="1" applyAlignment="1">
      <alignment horizontal="center"/>
    </xf>
    <xf numFmtId="0" fontId="8" fillId="8" borderId="17" xfId="0" applyFont="1" applyFill="1" applyBorder="1"/>
    <xf numFmtId="0" fontId="8" fillId="3" borderId="18" xfId="0" applyFont="1" applyFill="1" applyBorder="1"/>
    <xf numFmtId="0" fontId="8" fillId="3" borderId="19" xfId="0" applyFont="1" applyFill="1" applyBorder="1"/>
    <xf numFmtId="0" fontId="8" fillId="3" borderId="19" xfId="0" applyFont="1" applyFill="1" applyBorder="1" applyAlignment="1">
      <alignment horizontal="center" wrapText="1"/>
    </xf>
    <xf numFmtId="0" fontId="8" fillId="2" borderId="19" xfId="0" applyFont="1" applyFill="1" applyBorder="1" applyAlignment="1" applyProtection="1">
      <alignment horizontal="center" wrapText="1"/>
      <protection locked="0"/>
    </xf>
    <xf numFmtId="164" fontId="8" fillId="2" borderId="19" xfId="0" applyNumberFormat="1" applyFont="1" applyFill="1" applyBorder="1" applyAlignment="1" applyProtection="1">
      <alignment horizontal="center" wrapText="1"/>
      <protection locked="0"/>
    </xf>
    <xf numFmtId="164" fontId="8" fillId="3" borderId="19" xfId="0" applyNumberFormat="1" applyFont="1" applyFill="1" applyBorder="1" applyAlignment="1">
      <alignment horizontal="center" wrapText="1"/>
    </xf>
    <xf numFmtId="4" fontId="8" fillId="3" borderId="19" xfId="0" applyNumberFormat="1" applyFont="1" applyFill="1" applyBorder="1" applyAlignment="1">
      <alignment horizontal="center" wrapText="1"/>
    </xf>
    <xf numFmtId="0" fontId="8" fillId="2" borderId="29" xfId="0" applyFont="1" applyFill="1" applyBorder="1" applyAlignment="1" applyProtection="1">
      <alignment horizontal="center" wrapText="1"/>
      <protection locked="0"/>
    </xf>
    <xf numFmtId="0" fontId="10" fillId="8" borderId="21" xfId="0" applyFont="1" applyFill="1" applyBorder="1" applyAlignment="1">
      <alignment horizontal="center"/>
    </xf>
    <xf numFmtId="8" fontId="10" fillId="3" borderId="23" xfId="0" applyNumberFormat="1" applyFont="1" applyFill="1" applyBorder="1" applyAlignment="1" applyProtection="1">
      <alignment horizontal="center"/>
      <protection locked="0"/>
    </xf>
    <xf numFmtId="8" fontId="10" fillId="3" borderId="24" xfId="0" applyNumberFormat="1" applyFont="1" applyFill="1" applyBorder="1" applyAlignment="1" applyProtection="1">
      <alignment horizontal="center"/>
      <protection locked="0"/>
    </xf>
    <xf numFmtId="0" fontId="10" fillId="3" borderId="22" xfId="0" applyFont="1" applyFill="1" applyBorder="1" applyAlignment="1" applyProtection="1">
      <alignment horizontal="center"/>
      <protection locked="0"/>
    </xf>
    <xf numFmtId="0" fontId="10" fillId="3" borderId="24" xfId="0" applyFont="1" applyFill="1" applyBorder="1" applyAlignment="1" applyProtection="1">
      <alignment horizontal="center"/>
      <protection locked="0"/>
    </xf>
    <xf numFmtId="0" fontId="10" fillId="3" borderId="23" xfId="0" applyFont="1" applyFill="1" applyBorder="1" applyAlignment="1" applyProtection="1">
      <alignment horizontal="center"/>
      <protection locked="0"/>
    </xf>
    <xf numFmtId="0" fontId="10" fillId="8" borderId="25" xfId="0" applyFont="1" applyFill="1" applyBorder="1" applyAlignment="1">
      <alignment horizontal="center"/>
    </xf>
    <xf numFmtId="0" fontId="10" fillId="3" borderId="26" xfId="0" applyFont="1" applyFill="1" applyBorder="1" applyAlignment="1" applyProtection="1">
      <alignment horizontal="center"/>
      <protection locked="0"/>
    </xf>
    <xf numFmtId="164" fontId="10" fillId="3" borderId="26" xfId="0" applyNumberFormat="1" applyFont="1" applyFill="1" applyBorder="1" applyAlignment="1" applyProtection="1">
      <alignment horizontal="center"/>
      <protection locked="0"/>
    </xf>
    <xf numFmtId="4" fontId="10" fillId="3" borderId="30" xfId="0" applyNumberFormat="1" applyFont="1" applyFill="1" applyBorder="1" applyAlignment="1">
      <alignment horizontal="center"/>
    </xf>
    <xf numFmtId="0" fontId="10" fillId="3" borderId="28" xfId="0" applyFont="1" applyFill="1" applyBorder="1" applyAlignment="1" applyProtection="1">
      <alignment horizontal="center"/>
      <protection locked="0"/>
    </xf>
    <xf numFmtId="0" fontId="8" fillId="3" borderId="8" xfId="0" applyFont="1" applyFill="1" applyBorder="1" applyAlignment="1">
      <alignment horizontal="center" wrapText="1"/>
    </xf>
    <xf numFmtId="164" fontId="8" fillId="3" borderId="8" xfId="0" applyNumberFormat="1" applyFont="1" applyFill="1" applyBorder="1" applyAlignment="1">
      <alignment horizontal="center" wrapText="1"/>
    </xf>
    <xf numFmtId="0" fontId="8" fillId="9" borderId="3" xfId="0" applyFont="1" applyFill="1" applyBorder="1" applyAlignment="1" applyProtection="1">
      <alignment wrapText="1"/>
      <protection locked="0"/>
    </xf>
    <xf numFmtId="0" fontId="10" fillId="3" borderId="31" xfId="0" applyFont="1" applyFill="1" applyBorder="1" applyAlignment="1">
      <alignment horizontal="center"/>
    </xf>
    <xf numFmtId="0" fontId="13" fillId="3" borderId="32" xfId="0" applyFont="1" applyFill="1" applyBorder="1" applyAlignment="1">
      <alignment vertical="top"/>
    </xf>
    <xf numFmtId="0" fontId="13" fillId="3" borderId="32" xfId="0" applyFont="1" applyFill="1" applyBorder="1" applyAlignment="1">
      <alignment horizontal="center" vertical="top"/>
    </xf>
    <xf numFmtId="0" fontId="10" fillId="3" borderId="32" xfId="0" applyFont="1" applyFill="1" applyBorder="1" applyProtection="1">
      <protection locked="0"/>
    </xf>
    <xf numFmtId="0" fontId="10" fillId="3" borderId="32" xfId="0" applyFont="1" applyFill="1" applyBorder="1" applyAlignment="1" applyProtection="1">
      <alignment horizontal="center"/>
      <protection locked="0"/>
    </xf>
    <xf numFmtId="164" fontId="10" fillId="3" borderId="32" xfId="0" applyNumberFormat="1" applyFont="1" applyFill="1" applyBorder="1" applyAlignment="1" applyProtection="1">
      <alignment horizontal="center"/>
      <protection locked="0"/>
    </xf>
    <xf numFmtId="164" fontId="10" fillId="3" borderId="32" xfId="0" applyNumberFormat="1" applyFont="1" applyFill="1" applyBorder="1" applyAlignment="1">
      <alignment horizontal="center"/>
    </xf>
    <xf numFmtId="164" fontId="13" fillId="3" borderId="32" xfId="0" applyNumberFormat="1" applyFont="1" applyFill="1" applyBorder="1" applyAlignment="1">
      <alignment horizontal="center" vertical="top"/>
    </xf>
    <xf numFmtId="164" fontId="10" fillId="3" borderId="33" xfId="0" applyNumberFormat="1" applyFont="1" applyFill="1" applyBorder="1" applyAlignment="1">
      <alignment horizontal="center"/>
    </xf>
    <xf numFmtId="8" fontId="10" fillId="3" borderId="34" xfId="0" applyNumberFormat="1" applyFont="1" applyFill="1" applyBorder="1" applyAlignment="1" applyProtection="1">
      <alignment horizontal="center"/>
      <protection locked="0"/>
    </xf>
    <xf numFmtId="0" fontId="13" fillId="3" borderId="26" xfId="0" applyFont="1" applyFill="1" applyBorder="1" applyAlignment="1">
      <alignment vertical="top"/>
    </xf>
    <xf numFmtId="0" fontId="13" fillId="3" borderId="26" xfId="0" applyFont="1" applyFill="1" applyBorder="1" applyAlignment="1">
      <alignment horizontal="center" vertical="top"/>
    </xf>
    <xf numFmtId="164" fontId="13" fillId="3" borderId="26" xfId="0" applyNumberFormat="1" applyFont="1" applyFill="1" applyBorder="1" applyAlignment="1">
      <alignment horizontal="center" vertical="top"/>
    </xf>
    <xf numFmtId="164" fontId="10" fillId="3" borderId="35" xfId="0" applyNumberFormat="1" applyFont="1" applyFill="1" applyBorder="1" applyAlignment="1">
      <alignment horizontal="center"/>
    </xf>
    <xf numFmtId="164" fontId="8" fillId="0" borderId="18" xfId="0" applyNumberFormat="1" applyFont="1" applyBorder="1" applyAlignment="1">
      <alignment horizontal="center" wrapText="1"/>
    </xf>
    <xf numFmtId="0" fontId="8" fillId="2" borderId="36" xfId="0" applyFont="1" applyFill="1" applyBorder="1" applyAlignment="1" applyProtection="1">
      <alignment wrapText="1"/>
      <protection locked="0"/>
    </xf>
    <xf numFmtId="0" fontId="10" fillId="3" borderId="32" xfId="0" applyFont="1" applyFill="1" applyBorder="1"/>
    <xf numFmtId="0" fontId="10" fillId="3" borderId="32" xfId="0" applyFont="1" applyFill="1" applyBorder="1" applyAlignment="1">
      <alignment horizontal="center"/>
    </xf>
    <xf numFmtId="0" fontId="10" fillId="0" borderId="32" xfId="0" applyFont="1" applyBorder="1" applyAlignment="1" applyProtection="1">
      <alignment horizontal="center"/>
      <protection locked="0"/>
    </xf>
    <xf numFmtId="164" fontId="10" fillId="0" borderId="32" xfId="0" applyNumberFormat="1" applyFont="1" applyBorder="1" applyAlignment="1" applyProtection="1">
      <alignment horizontal="center"/>
      <protection locked="0"/>
    </xf>
    <xf numFmtId="8" fontId="10" fillId="0" borderId="34" xfId="0" applyNumberFormat="1" applyFont="1" applyBorder="1" applyAlignment="1" applyProtection="1">
      <alignment horizontal="center"/>
      <protection locked="0"/>
    </xf>
    <xf numFmtId="1" fontId="10" fillId="3" borderId="7" xfId="0" applyNumberFormat="1" applyFont="1" applyFill="1" applyBorder="1" applyAlignment="1">
      <alignment horizontal="center"/>
    </xf>
    <xf numFmtId="164" fontId="8" fillId="0" borderId="8" xfId="0" applyNumberFormat="1" applyFont="1" applyBorder="1" applyAlignment="1">
      <alignment horizontal="center" wrapText="1"/>
    </xf>
    <xf numFmtId="0" fontId="8" fillId="2" borderId="38" xfId="0" applyFont="1" applyFill="1" applyBorder="1" applyAlignment="1" applyProtection="1">
      <alignment horizontal="center" wrapText="1"/>
      <protection locked="0"/>
    </xf>
    <xf numFmtId="0" fontId="10" fillId="3" borderId="32" xfId="0" applyFont="1" applyFill="1" applyBorder="1" applyAlignment="1">
      <alignment horizontal="left"/>
    </xf>
    <xf numFmtId="1" fontId="12" fillId="3" borderId="32" xfId="0" applyNumberFormat="1" applyFont="1" applyFill="1" applyBorder="1" applyAlignment="1">
      <alignment horizontal="center"/>
    </xf>
    <xf numFmtId="0" fontId="10" fillId="3" borderId="34" xfId="0" applyFont="1" applyFill="1" applyBorder="1" applyAlignment="1" applyProtection="1">
      <alignment horizontal="center"/>
      <protection locked="0"/>
    </xf>
    <xf numFmtId="0" fontId="10" fillId="4" borderId="23" xfId="0" applyFont="1" applyFill="1" applyBorder="1" applyAlignment="1" applyProtection="1">
      <alignment horizontal="center"/>
      <protection locked="0"/>
    </xf>
    <xf numFmtId="0" fontId="10" fillId="4" borderId="2" xfId="0" applyFont="1" applyFill="1" applyBorder="1"/>
    <xf numFmtId="0" fontId="10" fillId="4" borderId="2" xfId="0" applyFont="1" applyFill="1" applyBorder="1" applyAlignment="1">
      <alignment horizontal="center"/>
    </xf>
    <xf numFmtId="0" fontId="10" fillId="3" borderId="22" xfId="0" applyFont="1" applyFill="1" applyBorder="1" applyProtection="1">
      <protection locked="0"/>
    </xf>
    <xf numFmtId="0" fontId="10" fillId="3" borderId="26" xfId="0" applyFont="1" applyFill="1" applyBorder="1" applyAlignment="1">
      <alignment horizontal="left"/>
    </xf>
    <xf numFmtId="1" fontId="10" fillId="3" borderId="9" xfId="0" applyNumberFormat="1" applyFont="1" applyFill="1" applyBorder="1" applyAlignment="1">
      <alignment horizontal="center"/>
    </xf>
    <xf numFmtId="1" fontId="10" fillId="0" borderId="6" xfId="0" applyNumberFormat="1" applyFont="1" applyBorder="1" applyAlignment="1">
      <alignment horizontal="center"/>
    </xf>
    <xf numFmtId="1" fontId="10" fillId="0" borderId="7" xfId="0" applyNumberFormat="1" applyFont="1" applyBorder="1" applyAlignment="1">
      <alignment horizontal="center"/>
    </xf>
    <xf numFmtId="1" fontId="12" fillId="3" borderId="7" xfId="0" applyNumberFormat="1" applyFont="1" applyFill="1" applyBorder="1" applyAlignment="1">
      <alignment horizontal="center"/>
    </xf>
    <xf numFmtId="0" fontId="10" fillId="2" borderId="0" xfId="0" applyFont="1" applyFill="1" applyAlignment="1">
      <alignment horizontal="center"/>
    </xf>
    <xf numFmtId="0" fontId="10" fillId="3" borderId="39" xfId="0" applyFont="1" applyFill="1" applyBorder="1"/>
    <xf numFmtId="0" fontId="10" fillId="3" borderId="39" xfId="0" applyFont="1" applyFill="1" applyBorder="1" applyAlignment="1">
      <alignment horizontal="center"/>
    </xf>
    <xf numFmtId="0" fontId="10" fillId="3" borderId="39" xfId="0" applyFont="1" applyFill="1" applyBorder="1" applyAlignment="1" applyProtection="1">
      <alignment horizontal="center"/>
      <protection locked="0"/>
    </xf>
    <xf numFmtId="164" fontId="10" fillId="3" borderId="39" xfId="0" applyNumberFormat="1" applyFont="1" applyFill="1" applyBorder="1" applyAlignment="1" applyProtection="1">
      <alignment horizontal="center"/>
      <protection locked="0"/>
    </xf>
    <xf numFmtId="164" fontId="10" fillId="3" borderId="39" xfId="0" applyNumberFormat="1" applyFont="1" applyFill="1" applyBorder="1" applyAlignment="1">
      <alignment horizontal="center"/>
    </xf>
    <xf numFmtId="4" fontId="10" fillId="3" borderId="39" xfId="0" applyNumberFormat="1" applyFont="1" applyFill="1" applyBorder="1" applyAlignment="1">
      <alignment horizontal="center"/>
    </xf>
    <xf numFmtId="8" fontId="10" fillId="3" borderId="29" xfId="0" applyNumberFormat="1" applyFont="1" applyFill="1" applyBorder="1" applyAlignment="1" applyProtection="1">
      <alignment horizontal="center"/>
      <protection locked="0"/>
    </xf>
    <xf numFmtId="0" fontId="10" fillId="0" borderId="22" xfId="0" applyFont="1" applyBorder="1" applyAlignment="1" applyProtection="1">
      <alignment horizontal="center"/>
      <protection locked="0"/>
    </xf>
    <xf numFmtId="0" fontId="10" fillId="0" borderId="2" xfId="0" applyFont="1" applyBorder="1" applyAlignment="1">
      <alignment horizontal="center"/>
    </xf>
    <xf numFmtId="0" fontId="10" fillId="3" borderId="30" xfId="0" applyFont="1" applyFill="1" applyBorder="1"/>
    <xf numFmtId="0" fontId="10" fillId="3" borderId="30" xfId="0" applyFont="1" applyFill="1" applyBorder="1" applyAlignment="1">
      <alignment horizontal="center"/>
    </xf>
    <xf numFmtId="0" fontId="10" fillId="3" borderId="30" xfId="0" applyFont="1" applyFill="1" applyBorder="1" applyAlignment="1" applyProtection="1">
      <alignment horizontal="center"/>
      <protection locked="0"/>
    </xf>
    <xf numFmtId="164" fontId="10" fillId="3" borderId="30" xfId="0" applyNumberFormat="1" applyFont="1" applyFill="1" applyBorder="1" applyAlignment="1" applyProtection="1">
      <alignment horizontal="center"/>
      <protection locked="0"/>
    </xf>
    <xf numFmtId="164" fontId="10" fillId="3" borderId="40" xfId="0" applyNumberFormat="1" applyFont="1" applyFill="1" applyBorder="1" applyAlignment="1">
      <alignment horizontal="center"/>
    </xf>
    <xf numFmtId="0" fontId="10" fillId="3" borderId="41" xfId="0" applyFont="1" applyFill="1" applyBorder="1" applyAlignment="1" applyProtection="1">
      <alignment horizontal="center"/>
      <protection locked="0"/>
    </xf>
    <xf numFmtId="1" fontId="13" fillId="3" borderId="6" xfId="0" applyNumberFormat="1" applyFont="1" applyFill="1" applyBorder="1" applyAlignment="1">
      <alignment horizontal="center" vertical="top"/>
    </xf>
    <xf numFmtId="0" fontId="10" fillId="3" borderId="14" xfId="0" applyFont="1" applyFill="1" applyBorder="1" applyAlignment="1">
      <alignment horizontal="left"/>
    </xf>
    <xf numFmtId="0" fontId="10" fillId="3" borderId="38" xfId="0" applyFont="1" applyFill="1" applyBorder="1" applyAlignment="1">
      <alignment horizontal="center"/>
    </xf>
    <xf numFmtId="1" fontId="10" fillId="0" borderId="42" xfId="0" applyNumberFormat="1" applyFont="1" applyBorder="1" applyAlignment="1">
      <alignment horizontal="center"/>
    </xf>
    <xf numFmtId="0" fontId="12" fillId="3" borderId="16" xfId="0" applyFont="1" applyFill="1" applyBorder="1" applyAlignment="1">
      <alignment horizontal="center"/>
    </xf>
    <xf numFmtId="0" fontId="8" fillId="8" borderId="0" xfId="0" applyFont="1" applyFill="1" applyAlignment="1" applyProtection="1">
      <alignment horizontal="left"/>
      <protection locked="0"/>
    </xf>
    <xf numFmtId="0" fontId="8" fillId="8" borderId="0" xfId="0" applyFont="1" applyFill="1" applyAlignment="1">
      <alignment horizontal="left"/>
    </xf>
    <xf numFmtId="0" fontId="5" fillId="0" borderId="37" xfId="0" applyFont="1" applyBorder="1" applyAlignment="1">
      <alignment horizontal="center"/>
    </xf>
    <xf numFmtId="0" fontId="0" fillId="0" borderId="37" xfId="0" applyBorder="1"/>
    <xf numFmtId="0" fontId="5" fillId="0" borderId="0" xfId="0" applyFont="1" applyAlignment="1">
      <alignment horizontal="center"/>
    </xf>
    <xf numFmtId="0" fontId="0" fillId="0" borderId="0" xfId="0"/>
    <xf numFmtId="0" fontId="10" fillId="0" borderId="37" xfId="0" applyFont="1" applyBorder="1" applyAlignment="1">
      <alignment horizontal="center"/>
    </xf>
    <xf numFmtId="0" fontId="10" fillId="0" borderId="0" xfId="0" applyFont="1" applyAlignment="1">
      <alignment horizontal="center"/>
    </xf>
    <xf numFmtId="0" fontId="10" fillId="0" borderId="43" xfId="0" applyFont="1" applyBorder="1" applyAlignment="1">
      <alignment horizontal="center"/>
    </xf>
    <xf numFmtId="0" fontId="0" fillId="0" borderId="43" xfId="0" applyBorder="1"/>
    <xf numFmtId="0" fontId="0" fillId="0" borderId="37" xfId="0" applyBorder="1" applyAlignment="1">
      <alignment horizontal="center"/>
    </xf>
  </cellXfs>
  <cellStyles count="1">
    <cellStyle name="Normal" xfId="0" builtinId="0"/>
  </cellStyles>
  <dxfs count="111">
    <dxf>
      <protection locked="0" hidden="0"/>
    </dxf>
    <dxf>
      <numFmt numFmtId="4" formatCode="#,##0.00"/>
    </dxf>
    <dxf>
      <protection locked="0" hidden="0"/>
    </dxf>
    <dxf>
      <protection locked="0" hidden="0"/>
    </dxf>
    <dxf>
      <protection locked="0" hidden="0"/>
    </dxf>
    <dxf>
      <protection locked="0" hidden="0"/>
    </dxf>
    <dxf>
      <protection locked="0" hidden="0"/>
    </dxf>
    <dxf>
      <protection locked="0" hidden="0"/>
    </dxf>
    <dxf>
      <fill>
        <patternFill patternType="solid">
          <fgColor indexed="64"/>
          <bgColor theme="2"/>
        </patternFill>
      </fill>
      <protection locked="1" hidden="0"/>
    </dxf>
    <dxf>
      <border diagonalUp="0" diagonalDown="0">
        <top style="thin">
          <color rgb="FF000000"/>
        </top>
        <bottom style="thin">
          <color rgb="FF000000"/>
        </bottom>
        <horizontal style="thin">
          <color rgb="FF000000"/>
        </horizontal>
      </border>
      <protection locked="0" hidden="0"/>
    </dxf>
    <dxf>
      <border diagonalUp="0" diagonalDown="0">
        <top style="thin">
          <color rgb="FF000000"/>
        </top>
        <bottom style="thin">
          <color rgb="FF000000"/>
        </bottom>
        <horizontal style="thin">
          <color rgb="FF000000"/>
        </horizontal>
      </border>
    </dxf>
    <dxf>
      <border diagonalUp="0" diagonalDown="0">
        <top style="thin">
          <color rgb="FF000000"/>
        </top>
        <bottom style="thin">
          <color rgb="FF000000"/>
        </bottom>
        <horizontal style="thin">
          <color rgb="FF000000"/>
        </horizontal>
      </border>
      <protection locked="0" hidden="0"/>
    </dxf>
    <dxf>
      <border diagonalUp="0" diagonalDown="0">
        <top style="thin">
          <color rgb="FF000000"/>
        </top>
        <bottom style="thin">
          <color rgb="FF000000"/>
        </bottom>
        <horizontal style="thin">
          <color rgb="FF000000"/>
        </horizontal>
      </border>
      <protection locked="0" hidden="0"/>
    </dxf>
    <dxf>
      <border diagonalUp="0" diagonalDown="0">
        <top style="thin">
          <color rgb="FF000000"/>
        </top>
        <bottom style="thin">
          <color rgb="FF000000"/>
        </bottom>
        <horizontal style="thin">
          <color rgb="FF000000"/>
        </horizontal>
      </border>
      <protection locked="0" hidden="0"/>
    </dxf>
    <dxf>
      <border diagonalUp="0" diagonalDown="0">
        <top style="thin">
          <color rgb="FF000000"/>
        </top>
        <bottom style="thin">
          <color rgb="FF000000"/>
        </bottom>
        <horizontal style="thin">
          <color rgb="FF000000"/>
        </horizontal>
      </border>
    </dxf>
    <dxf>
      <border diagonalUp="0" diagonalDown="0">
        <top style="thin">
          <color rgb="FF000000"/>
        </top>
        <bottom style="thin">
          <color rgb="FF000000"/>
        </bottom>
        <horizontal style="thin">
          <color rgb="FF000000"/>
        </horizontal>
      </border>
    </dxf>
    <dxf>
      <border diagonalUp="0" diagonalDown="0">
        <top style="thin">
          <color rgb="FF000000"/>
        </top>
        <bottom style="thin">
          <color rgb="FF000000"/>
        </bottom>
        <horizontal style="thin">
          <color rgb="FF000000"/>
        </horizontal>
      </border>
    </dxf>
    <dxf>
      <border diagonalUp="0" diagonalDown="0">
        <top style="thin">
          <color rgb="FF000000"/>
        </top>
        <bottom style="thin">
          <color rgb="FF000000"/>
        </bottom>
        <horizontal style="thin">
          <color rgb="FF000000"/>
        </horizontal>
      </border>
      <protection locked="0" hidden="0"/>
    </dxf>
    <dxf>
      <border diagonalUp="0" diagonalDown="0">
        <top style="thin">
          <color rgb="FF000000"/>
        </top>
        <bottom style="thin">
          <color rgb="FF000000"/>
        </bottom>
        <horizontal style="thin">
          <color rgb="FF000000"/>
        </horizontal>
      </border>
      <protection locked="0" hidden="0"/>
    </dxf>
    <dxf>
      <border diagonalUp="0" diagonalDown="0">
        <top style="thin">
          <color rgb="FF000000"/>
        </top>
        <bottom style="thin">
          <color rgb="FF000000"/>
        </bottom>
        <horizontal style="thin">
          <color rgb="FF000000"/>
        </horizontal>
      </border>
      <protection locked="0" hidden="0"/>
    </dxf>
    <dxf>
      <border diagonalUp="0" diagonalDown="0">
        <top style="thin">
          <color rgb="FF000000"/>
        </top>
        <bottom style="thin">
          <color rgb="FF000000"/>
        </bottom>
        <horizontal style="thin">
          <color rgb="FF000000"/>
        </horizontal>
      </border>
      <protection locked="0" hidden="0"/>
    </dxf>
    <dxf>
      <border diagonalUp="0" diagonalDown="0">
        <top style="thin">
          <color rgb="FF000000"/>
        </top>
        <bottom style="thin">
          <color rgb="FF000000"/>
        </bottom>
        <horizontal style="thin">
          <color rgb="FF000000"/>
        </horizontal>
      </border>
      <protection locked="0" hidden="0"/>
    </dxf>
    <dxf>
      <border diagonalUp="0" diagonalDown="0">
        <top style="thin">
          <color rgb="FF000000"/>
        </top>
        <bottom style="thin">
          <color rgb="FF000000"/>
        </bottom>
        <horizontal style="thin">
          <color rgb="FF000000"/>
        </horizontal>
      </border>
    </dxf>
    <dxf>
      <border diagonalUp="0" diagonalDown="0">
        <top style="thin">
          <color rgb="FF000000"/>
        </top>
        <bottom style="thin">
          <color rgb="FF000000"/>
        </bottom>
        <horizontal style="thin">
          <color rgb="FF000000"/>
        </horizontal>
      </border>
    </dxf>
    <dxf>
      <border diagonalUp="0" diagonalDown="0">
        <top style="thin">
          <color rgb="FF000000"/>
        </top>
        <bottom style="thin">
          <color rgb="FF000000"/>
        </bottom>
        <horizontal style="thin">
          <color rgb="FF000000"/>
        </horizontal>
      </border>
    </dxf>
    <dxf>
      <border diagonalUp="0" diagonalDown="0">
        <top style="thin">
          <color rgb="FF000000"/>
        </top>
        <bottom style="thin">
          <color rgb="FF000000"/>
        </bottom>
        <horizontal style="thin">
          <color rgb="FF000000"/>
        </horizontal>
      </border>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alignment horizontal="center" vertical="bottom" textRotation="0" indent="0" justifyLastLine="0" shrinkToFit="0" readingOrder="0"/>
    </dxf>
    <dxf>
      <protection locked="0" hidden="0"/>
    </dxf>
    <dxf>
      <numFmt numFmtId="164" formatCode="&quot;$&quot;#,##0.00"/>
    </dxf>
    <dxf>
      <protection locked="0" hidden="0"/>
    </dxf>
    <dxf>
      <protection locked="0" hidden="0"/>
    </dxf>
    <dxf>
      <protection locked="0" hidden="0"/>
    </dxf>
    <dxf>
      <protection locked="0" hidden="0"/>
    </dxf>
    <dxf>
      <protection locked="0" hidden="0"/>
    </dxf>
    <dxf>
      <protection locked="0" hidden="0"/>
    </dxf>
    <dxf>
      <protection locked="0" hidden="0"/>
    </dxf>
    <dxf>
      <alignment horizontal="center" vertical="bottom" textRotation="0" indent="0" justifyLastLine="0" shrinkToFit="0" readingOrder="0"/>
    </dxf>
    <dxf>
      <protection locked="0" hidden="0"/>
    </dxf>
    <dxf>
      <numFmt numFmtId="4" formatCode="#,##0.0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numFmt numFmtId="4" formatCode="#,##0.0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alignment horizontal="center" vertical="bottom" textRotation="0" indent="0" justifyLastLine="0" shrinkToFit="0" readingOrder="0"/>
    </dxf>
    <dxf>
      <protection locked="0" hidden="0"/>
    </dxf>
    <dxf>
      <numFmt numFmtId="4" formatCode="#,##0.0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alignment horizontal="center" vertical="bottom" textRotation="0" indent="0" justifyLastLine="0" shrinkToFit="0" readingOrder="0"/>
    </dxf>
    <dxf>
      <protection locked="0" hidden="0"/>
    </dxf>
    <dxf>
      <numFmt numFmtId="164" formatCode="&quot;$&quot;#,##0.0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ill>
        <patternFill patternType="solid">
          <fgColor rgb="FFDBE5F1"/>
          <bgColor rgb="FFDBE5F1"/>
        </patternFill>
      </fill>
    </dxf>
    <dxf>
      <fill>
        <patternFill patternType="solid">
          <fgColor rgb="FFB8CCE4"/>
          <bgColor rgb="FFB8CCE4"/>
        </patternFill>
      </fill>
    </dxf>
    <dxf>
      <fill>
        <patternFill patternType="solid">
          <fgColor theme="0"/>
          <bgColor theme="0"/>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theme="0"/>
          <bgColor theme="0"/>
        </patternFill>
      </fill>
    </dxf>
    <dxf>
      <fill>
        <patternFill patternType="solid">
          <fgColor rgb="FFDBE5F1"/>
          <bgColor rgb="FFDBE5F1"/>
        </patternFill>
      </fill>
    </dxf>
    <dxf>
      <fill>
        <patternFill patternType="solid">
          <fgColor rgb="FFB8CCE4"/>
          <bgColor rgb="FFB8CCE4"/>
        </patternFill>
      </fill>
    </dxf>
    <dxf>
      <fill>
        <patternFill patternType="solid">
          <fgColor rgb="FFDBE5F1"/>
          <bgColor rgb="FFDBE5F1"/>
        </patternFill>
      </fill>
    </dxf>
    <dxf>
      <fill>
        <patternFill patternType="solid">
          <fgColor rgb="FFB8CCE4"/>
          <bgColor rgb="FFB8CCE4"/>
        </patternFill>
      </fill>
    </dxf>
    <dxf>
      <fill>
        <patternFill patternType="solid">
          <fgColor theme="0"/>
          <bgColor theme="0"/>
        </patternFill>
      </fill>
    </dxf>
    <dxf>
      <fill>
        <patternFill patternType="solid">
          <fgColor rgb="FFDBE5F1"/>
          <bgColor rgb="FFDBE5F1"/>
        </patternFill>
      </fill>
    </dxf>
    <dxf>
      <fill>
        <patternFill patternType="solid">
          <fgColor rgb="FFB8CCE4"/>
          <bgColor rgb="FFB8CCE4"/>
        </patternFill>
      </fill>
    </dxf>
    <dxf>
      <fill>
        <patternFill patternType="solid">
          <fgColor theme="0"/>
          <bgColor theme="0"/>
        </patternFill>
      </fill>
    </dxf>
    <dxf>
      <fill>
        <patternFill patternType="solid">
          <fgColor rgb="FFDBE5F1"/>
          <bgColor rgb="FFDBE5F1"/>
        </patternFill>
      </fill>
    </dxf>
    <dxf>
      <fill>
        <patternFill patternType="solid">
          <fgColor rgb="FFB8CCE4"/>
          <bgColor rgb="FFB8CCE4"/>
        </patternFill>
      </fill>
    </dxf>
    <dxf>
      <fill>
        <patternFill patternType="solid">
          <fgColor rgb="FFDBE5F1"/>
          <bgColor rgb="FFDBE5F1"/>
        </patternFill>
      </fill>
    </dxf>
    <dxf>
      <fill>
        <patternFill patternType="solid">
          <fgColor rgb="FFB8CCE4"/>
          <bgColor rgb="FFB8CCE4"/>
        </patternFill>
      </fill>
    </dxf>
    <dxf>
      <fill>
        <patternFill patternType="solid">
          <fgColor theme="0"/>
          <bgColor theme="0"/>
        </patternFill>
      </fill>
    </dxf>
    <dxf>
      <fill>
        <patternFill patternType="solid">
          <fgColor rgb="FFDBE5F1"/>
          <bgColor rgb="FFDBE5F1"/>
        </patternFill>
      </fill>
    </dxf>
    <dxf>
      <fill>
        <patternFill patternType="solid">
          <fgColor rgb="FFB8CCE4"/>
          <bgColor rgb="FFB8CCE4"/>
        </patternFill>
      </fill>
    </dxf>
    <dxf>
      <fill>
        <patternFill patternType="solid">
          <fgColor theme="0"/>
          <bgColor theme="0"/>
        </patternFill>
      </fill>
    </dxf>
  </dxfs>
  <tableStyles count="9">
    <tableStyle name="Frozen -style" pivot="0" count="3" xr9:uid="{00000000-0011-0000-FFFF-FFFF00000000}">
      <tableStyleElement type="headerRow" dxfId="110"/>
      <tableStyleElement type="firstRowStripe" dxfId="109"/>
      <tableStyleElement type="secondRowStripe" dxfId="108"/>
    </tableStyle>
    <tableStyle name="Dry-style" pivot="0" count="3" xr9:uid="{00000000-0011-0000-FFFF-FFFF01000000}">
      <tableStyleElement type="headerRow" dxfId="107"/>
      <tableStyleElement type="firstRowStripe" dxfId="106"/>
      <tableStyleElement type="secondRowStripe" dxfId="105"/>
    </tableStyle>
    <tableStyle name="Dry-style 2" pivot="0" count="2" xr9:uid="{00000000-0011-0000-FFFF-FFFF02000000}">
      <tableStyleElement type="firstRowStripe" dxfId="104"/>
      <tableStyleElement type="secondRowStripe" dxfId="103"/>
    </tableStyle>
    <tableStyle name="Refrig -style" pivot="0" count="3" xr9:uid="{00000000-0011-0000-FFFF-FFFF03000000}">
      <tableStyleElement type="headerRow" dxfId="102"/>
      <tableStyleElement type="firstRowStripe" dxfId="101"/>
      <tableStyleElement type="secondRowStripe" dxfId="100"/>
    </tableStyle>
    <tableStyle name="Produce-style" pivot="0" count="3" xr9:uid="{00000000-0011-0000-FFFF-FFFF04000000}">
      <tableStyleElement type="headerRow" dxfId="99"/>
      <tableStyleElement type="firstRowStripe" dxfId="98"/>
      <tableStyleElement type="secondRowStripe" dxfId="97"/>
    </tableStyle>
    <tableStyle name="Drinks-style" pivot="0" count="2" xr9:uid="{00000000-0011-0000-FFFF-FFFF05000000}">
      <tableStyleElement type="firstRowStripe" dxfId="96"/>
      <tableStyleElement type="secondRowStripe" dxfId="95"/>
    </tableStyle>
    <tableStyle name="Diverted Foods-Commercial Prici-style" pivot="0" count="3" xr9:uid="{00000000-0011-0000-FFFF-FFFF06000000}">
      <tableStyleElement type="headerRow" dxfId="94"/>
      <tableStyleElement type="firstRowStripe" dxfId="93"/>
      <tableStyleElement type="secondRowStripe" dxfId="92"/>
    </tableStyle>
    <tableStyle name="Diverted Foods-Commercial Prici-style 2" pivot="0" count="2" xr9:uid="{00000000-0011-0000-FFFF-FFFF07000000}">
      <tableStyleElement type="firstRowStripe" dxfId="91"/>
      <tableStyleElement type="secondRowStripe" dxfId="90"/>
    </tableStyle>
    <tableStyle name="Non-foodSupplies-style" pivot="0" count="3" xr9:uid="{00000000-0011-0000-FFFF-FFFF08000000}">
      <tableStyleElement type="headerRow" dxfId="89"/>
      <tableStyleElement type="firstRowStripe" dxfId="88"/>
      <tableStyleElement type="secondRowStripe" dxfId="8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6:R37">
  <tableColumns count="18">
    <tableColumn id="1" xr3:uid="{00000000-0010-0000-0000-000001000000}" name="Item #"/>
    <tableColumn id="2" xr3:uid="{00000000-0010-0000-0000-000002000000}" name="Item"/>
    <tableColumn id="3" xr3:uid="{00000000-0010-0000-0000-000003000000}" name="Product Specification"/>
    <tableColumn id="4" xr3:uid="{00000000-0010-0000-0000-000004000000}" name="Manufacturer Product Code #"/>
    <tableColumn id="5" xr3:uid="{00000000-0010-0000-0000-000005000000}" name="AB/Equal or DC*"/>
    <tableColumn id="6" xr3:uid="{00000000-0010-0000-0000-000006000000}" name="Unit (case, Ibs, each)" dataDxfId="86"/>
    <tableColumn id="7" xr3:uid="{00000000-0010-0000-0000-000007000000}" name="Distributor Product Code #" dataDxfId="85"/>
    <tableColumn id="8" xr3:uid="{00000000-0010-0000-0000-000008000000}" name="Stock, Special Order or Skip Day**" dataDxfId="84"/>
    <tableColumn id="9" xr3:uid="{00000000-0010-0000-0000-000009000000}" name="Unit Price ($)" dataDxfId="83"/>
    <tableColumn id="10" xr3:uid="{00000000-0010-0000-0000-00000A000000}" name="Fixed Fee/Unit ($)" dataDxfId="82"/>
    <tableColumn id="11" xr3:uid="{00000000-0010-0000-0000-00000B000000}" name="Unit Price + Fixed Fee ($)"/>
    <tableColumn id="12" xr3:uid="{00000000-0010-0000-0000-00000C000000}" name="Estimated Quantities (Servings)"/>
    <tableColumn id="13" xr3:uid="{00000000-0010-0000-0000-00000D000000}" name="Total Price ($)"/>
    <tableColumn id="14" xr3:uid="{00000000-0010-0000-0000-00000E000000}" name="Serving Size (oz ) or (g)" dataDxfId="81"/>
    <tableColumn id="15" xr3:uid="{00000000-0010-0000-0000-00000F000000}" name="Component Contribution per Serving (oz. eq.)" dataDxfId="80"/>
    <tableColumn id="16" xr3:uid="{00000000-0010-0000-0000-000010000000}" name="Number of Servings per Unit" dataDxfId="79"/>
    <tableColumn id="17" xr3:uid="{00000000-0010-0000-0000-000011000000}" name="Price per Serving" dataDxfId="78"/>
    <tableColumn id="18" xr3:uid="{00000000-0010-0000-0000-000012000000}" name="Price Good Thru Date" dataDxfId="77"/>
  </tableColumns>
  <tableStyleInfo name="Frozen -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6:R87">
  <tableColumns count="18">
    <tableColumn id="1" xr3:uid="{00000000-0010-0000-0100-000001000000}" name="Item #"/>
    <tableColumn id="2" xr3:uid="{00000000-0010-0000-0100-000002000000}" name="Item"/>
    <tableColumn id="3" xr3:uid="{00000000-0010-0000-0100-000003000000}" name="Product Specification"/>
    <tableColumn id="4" xr3:uid="{00000000-0010-0000-0100-000004000000}" name="Manufacturer Product Code #" dataDxfId="76"/>
    <tableColumn id="5" xr3:uid="{00000000-0010-0000-0100-000005000000}" name="AB/Equal or DC*"/>
    <tableColumn id="6" xr3:uid="{00000000-0010-0000-0100-000006000000}" name="Unit  (case, Ibs, each)" dataDxfId="75"/>
    <tableColumn id="7" xr3:uid="{00000000-0010-0000-0100-000007000000}" name="Distributor Product Code #" dataDxfId="74"/>
    <tableColumn id="8" xr3:uid="{00000000-0010-0000-0100-000008000000}" name="Stock, Special Order or Skip Day**" dataDxfId="73"/>
    <tableColumn id="9" xr3:uid="{00000000-0010-0000-0100-000009000000}" name="Unit Price ($)" dataDxfId="72"/>
    <tableColumn id="10" xr3:uid="{00000000-0010-0000-0100-00000A000000}" name="Fixed Fee/Unit ($)" dataDxfId="71"/>
    <tableColumn id="11" xr3:uid="{00000000-0010-0000-0100-00000B000000}" name="Unit Price + Fixed Fee ($)"/>
    <tableColumn id="12" xr3:uid="{00000000-0010-0000-0100-00000C000000}" name="Estimated Quantities (Units)"/>
    <tableColumn id="13" xr3:uid="{00000000-0010-0000-0100-00000D000000}" name="Total Price ($)"/>
    <tableColumn id="14" xr3:uid="{00000000-0010-0000-0100-00000E000000}" name="Serving Size (oz ) or (g)" dataDxfId="70"/>
    <tableColumn id="15" xr3:uid="{00000000-0010-0000-0100-00000F000000}" name="Component Contribution per Serving (oz. eq.)" dataDxfId="69"/>
    <tableColumn id="16" xr3:uid="{00000000-0010-0000-0100-000010000000}" name="Number of Servings per Unit" dataDxfId="68"/>
    <tableColumn id="17" xr3:uid="{00000000-0010-0000-0100-000011000000}" name="Price per serving" dataDxfId="67"/>
    <tableColumn id="18" xr3:uid="{00000000-0010-0000-0100-000012000000}" name="Price Good Thru Date" dataDxfId="66"/>
  </tableColumns>
  <tableStyleInfo name="Dry-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88:R91" headerRowCount="0">
  <tableColumns count="18">
    <tableColumn id="1" xr3:uid="{00000000-0010-0000-0200-000001000000}" name="Column1"/>
    <tableColumn id="2" xr3:uid="{00000000-0010-0000-0200-000002000000}" name="Column2"/>
    <tableColumn id="3" xr3:uid="{00000000-0010-0000-0200-000003000000}" name="Column3"/>
    <tableColumn id="4" xr3:uid="{00000000-0010-0000-0200-000004000000}" name="Column4" dataDxfId="65"/>
    <tableColumn id="5" xr3:uid="{00000000-0010-0000-0200-000005000000}" name="Column5"/>
    <tableColumn id="6" xr3:uid="{00000000-0010-0000-0200-000006000000}" name="Column6" dataDxfId="64"/>
    <tableColumn id="7" xr3:uid="{00000000-0010-0000-0200-000007000000}" name="Column7" dataDxfId="63"/>
    <tableColumn id="8" xr3:uid="{00000000-0010-0000-0200-000008000000}" name="Column8" dataDxfId="62"/>
    <tableColumn id="9" xr3:uid="{00000000-0010-0000-0200-000009000000}" name="Column9" dataDxfId="61"/>
    <tableColumn id="10" xr3:uid="{00000000-0010-0000-0200-00000A000000}" name="Column10" dataDxfId="60"/>
    <tableColumn id="11" xr3:uid="{00000000-0010-0000-0200-00000B000000}" name="Column11"/>
    <tableColumn id="12" xr3:uid="{00000000-0010-0000-0200-00000C000000}" name="Column12"/>
    <tableColumn id="13" xr3:uid="{00000000-0010-0000-0200-00000D000000}" name="Column13"/>
    <tableColumn id="14" xr3:uid="{00000000-0010-0000-0200-00000E000000}" name="Column14" dataDxfId="59"/>
    <tableColumn id="15" xr3:uid="{00000000-0010-0000-0200-00000F000000}" name="Column15" dataDxfId="58"/>
    <tableColumn id="16" xr3:uid="{00000000-0010-0000-0200-000010000000}" name="Column16" dataDxfId="57"/>
    <tableColumn id="17" xr3:uid="{00000000-0010-0000-0200-000011000000}" name="Column17" dataDxfId="56"/>
    <tableColumn id="18" xr3:uid="{00000000-0010-0000-0200-000012000000}" name="Column18" dataDxfId="55"/>
  </tableColumns>
  <tableStyleInfo name="Dry-style 2"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6:R31">
  <tableColumns count="18">
    <tableColumn id="1" xr3:uid="{00000000-0010-0000-0300-000001000000}" name="Item #"/>
    <tableColumn id="2" xr3:uid="{00000000-0010-0000-0300-000002000000}" name="Item"/>
    <tableColumn id="3" xr3:uid="{00000000-0010-0000-0300-000003000000}" name="Product Specification"/>
    <tableColumn id="4" xr3:uid="{00000000-0010-0000-0300-000004000000}" name="Manufacturer Product Code #"/>
    <tableColumn id="5" xr3:uid="{00000000-0010-0000-0300-000005000000}" name="AB/Equal or DC*"/>
    <tableColumn id="6" xr3:uid="{00000000-0010-0000-0300-000006000000}" name="Unit  (case, Ibs, each)" dataDxfId="54"/>
    <tableColumn id="7" xr3:uid="{00000000-0010-0000-0300-000007000000}" name="Distributor Product Code #" dataDxfId="53"/>
    <tableColumn id="8" xr3:uid="{00000000-0010-0000-0300-000008000000}" name="Stock, Special Order or Skip Day**" dataDxfId="52"/>
    <tableColumn id="9" xr3:uid="{00000000-0010-0000-0300-000009000000}" name="Unit Price ($)" dataDxfId="51"/>
    <tableColumn id="10" xr3:uid="{00000000-0010-0000-0300-00000A000000}" name="Fixed Fee/Unit ($)" dataDxfId="50"/>
    <tableColumn id="11" xr3:uid="{00000000-0010-0000-0300-00000B000000}" name="Unit Price + Fixed Fee ($)"/>
    <tableColumn id="12" xr3:uid="{00000000-0010-0000-0300-00000C000000}" name="Estimated Quantities (Units)"/>
    <tableColumn id="13" xr3:uid="{00000000-0010-0000-0300-00000D000000}" name="Total Price ($)"/>
    <tableColumn id="14" xr3:uid="{00000000-0010-0000-0300-00000E000000}" name="Serving Size (oz ) or (g)" dataDxfId="49"/>
    <tableColumn id="15" xr3:uid="{00000000-0010-0000-0300-00000F000000}" name="Component Contribution per Serving (oz. eq.)" dataDxfId="48"/>
    <tableColumn id="16" xr3:uid="{00000000-0010-0000-0300-000010000000}" name="Number of Servings per Unit" dataDxfId="47"/>
    <tableColumn id="17" xr3:uid="{00000000-0010-0000-0300-000011000000}" name="Price per Serving" dataDxfId="46"/>
    <tableColumn id="18" xr3:uid="{00000000-0010-0000-0300-000012000000}" name="Price Good Thru Date" dataDxfId="45"/>
  </tableColumns>
  <tableStyleInfo name="Refrig -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6:Q70">
  <tableColumns count="17">
    <tableColumn id="1" xr3:uid="{00000000-0010-0000-0400-000001000000}" name="Item #"/>
    <tableColumn id="2" xr3:uid="{00000000-0010-0000-0400-000002000000}" name="Item"/>
    <tableColumn id="3" xr3:uid="{00000000-0010-0000-0400-000003000000}" name="Product Specification"/>
    <tableColumn id="4" xr3:uid="{00000000-0010-0000-0400-000004000000}" name="Manufacturer Product Code #"/>
    <tableColumn id="5" xr3:uid="{00000000-0010-0000-0400-000005000000}" name="AB/Equal or DC*" dataDxfId="44"/>
    <tableColumn id="6" xr3:uid="{00000000-0010-0000-0400-000006000000}" name="Unit  (case, Ibs, each)" dataDxfId="43"/>
    <tableColumn id="7" xr3:uid="{00000000-0010-0000-0400-000007000000}" name="Distributor Product Code #" dataDxfId="42"/>
    <tableColumn id="8" xr3:uid="{00000000-0010-0000-0400-000008000000}" name="Stock, Special Order or Skip Day**" dataDxfId="41"/>
    <tableColumn id="9" xr3:uid="{00000000-0010-0000-0400-000009000000}" name="Unit Price ($)" dataDxfId="40"/>
    <tableColumn id="10" xr3:uid="{00000000-0010-0000-0400-00000A000000}" name="Fixed Fee/Unit ($)" dataDxfId="39"/>
    <tableColumn id="11" xr3:uid="{00000000-0010-0000-0400-00000B000000}" name="Unit Price + Fixed Fee ($)"/>
    <tableColumn id="12" xr3:uid="{00000000-0010-0000-0400-00000C000000}" name="Estimated Quantities (Units)"/>
    <tableColumn id="13" xr3:uid="{00000000-0010-0000-0400-00000D000000}" name="Total Price ($)"/>
    <tableColumn id="14" xr3:uid="{00000000-0010-0000-0400-00000E000000}" name="Serving Size (oz ) or (g)" dataDxfId="38"/>
    <tableColumn id="15" xr3:uid="{00000000-0010-0000-0400-00000F000000}" name="Number of Servings per Unit" dataDxfId="37"/>
    <tableColumn id="16" xr3:uid="{00000000-0010-0000-0400-000010000000}" name="Price per Serving" dataDxfId="36"/>
    <tableColumn id="17" xr3:uid="{00000000-0010-0000-0400-000011000000}" name="Price Good Thru Date" dataDxfId="35"/>
  </tableColumns>
  <tableStyleInfo name="Produce-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44:Q44" headerRowCount="0">
  <tableColumns count="17">
    <tableColumn id="1" xr3:uid="{00000000-0010-0000-0500-000001000000}" name="Column1"/>
    <tableColumn id="2" xr3:uid="{00000000-0010-0000-0500-000002000000}" name="Column2"/>
    <tableColumn id="3" xr3:uid="{00000000-0010-0000-0500-000003000000}" name="Column3"/>
    <tableColumn id="4" xr3:uid="{00000000-0010-0000-0500-000004000000}" name="Column4"/>
    <tableColumn id="5" xr3:uid="{00000000-0010-0000-0500-000005000000}" name="Column5" dataDxfId="34"/>
    <tableColumn id="6" xr3:uid="{00000000-0010-0000-0500-000006000000}" name="Column6" dataDxfId="33"/>
    <tableColumn id="7" xr3:uid="{00000000-0010-0000-0500-000007000000}" name="Column7" dataDxfId="32"/>
    <tableColumn id="8" xr3:uid="{00000000-0010-0000-0500-000008000000}" name="Column8" dataDxfId="31"/>
    <tableColumn id="9" xr3:uid="{00000000-0010-0000-0500-000009000000}" name="Column9" dataDxfId="30"/>
    <tableColumn id="10" xr3:uid="{00000000-0010-0000-0500-00000A000000}" name="Column10" dataDxfId="29"/>
    <tableColumn id="11" xr3:uid="{00000000-0010-0000-0500-00000B000000}" name="Column11"/>
    <tableColumn id="12" xr3:uid="{00000000-0010-0000-0500-00000C000000}" name="Column12"/>
    <tableColumn id="13" xr3:uid="{00000000-0010-0000-0500-00000D000000}" name="Column13"/>
    <tableColumn id="14" xr3:uid="{00000000-0010-0000-0500-00000E000000}" name="Column14" dataDxfId="28"/>
    <tableColumn id="15" xr3:uid="{00000000-0010-0000-0500-00000F000000}" name="Column15" dataDxfId="27"/>
    <tableColumn id="16" xr3:uid="{00000000-0010-0000-0500-000010000000}" name="Column16"/>
    <tableColumn id="17" xr3:uid="{00000000-0010-0000-0500-000011000000}" name="Column17" dataDxfId="26"/>
  </tableColumns>
  <tableStyleInfo name="Drinks-style"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6:Q35">
  <tableColumns count="17">
    <tableColumn id="1" xr3:uid="{00000000-0010-0000-0600-000001000000}" name="Item #" dataDxfId="25"/>
    <tableColumn id="2" xr3:uid="{00000000-0010-0000-0600-000002000000}" name="Item" dataDxfId="24"/>
    <tableColumn id="3" xr3:uid="{00000000-0010-0000-0600-000003000000}" name="Manufacturer" dataDxfId="23"/>
    <tableColumn id="4" xr3:uid="{00000000-0010-0000-0600-000004000000}" name="Product Code" dataDxfId="22"/>
    <tableColumn id="5" xr3:uid="{00000000-0010-0000-0600-000005000000}" name="Unit* (case, Ibs, each)" dataDxfId="21"/>
    <tableColumn id="6" xr3:uid="{00000000-0010-0000-0600-000006000000}" name="Distributor Product Code #" dataDxfId="20"/>
    <tableColumn id="7" xr3:uid="{00000000-0010-0000-0600-000007000000}" name="Stock, Special Order or Skip Day**" dataDxfId="19"/>
    <tableColumn id="8" xr3:uid="{00000000-0010-0000-0600-000008000000}" name="Unit Price ($)" dataDxfId="18"/>
    <tableColumn id="9" xr3:uid="{00000000-0010-0000-0600-000009000000}" name="Fixed Fee/Unit ($)" dataDxfId="17"/>
    <tableColumn id="10" xr3:uid="{00000000-0010-0000-0600-00000A000000}" name="Unit Price + Fixed Fee ($)" dataDxfId="16"/>
    <tableColumn id="11" xr3:uid="{00000000-0010-0000-0600-00000B000000}" name="Estimated Quantities (Units)" dataDxfId="15"/>
    <tableColumn id="12" xr3:uid="{00000000-0010-0000-0600-00000C000000}" name="Total Price" dataDxfId="14"/>
    <tableColumn id="13" xr3:uid="{00000000-0010-0000-0600-00000D000000}" name="Serving Size (oz ) or (g)" dataDxfId="13"/>
    <tableColumn id="14" xr3:uid="{00000000-0010-0000-0600-00000E000000}" name="Component Contribution per Serving (oz. eq.)" dataDxfId="12"/>
    <tableColumn id="15" xr3:uid="{00000000-0010-0000-0600-00000F000000}" name="Number of Servings per Unit" dataDxfId="11"/>
    <tableColumn id="16" xr3:uid="{00000000-0010-0000-0600-000010000000}" name="Price per Serving" dataDxfId="10"/>
    <tableColumn id="17" xr3:uid="{00000000-0010-0000-0600-000011000000}" name="Price Good Thru Date" dataDxfId="9"/>
  </tableColumns>
  <tableStyleInfo name="Diverted Foods-Commercial Prici-style"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B57:D72" headerRowCount="0">
  <tableColumns count="3">
    <tableColumn id="1" xr3:uid="{00000000-0010-0000-0700-000001000000}" name="Column1"/>
    <tableColumn id="2" xr3:uid="{00000000-0010-0000-0700-000002000000}" name="Column2"/>
    <tableColumn id="3" xr3:uid="{00000000-0010-0000-0700-000003000000}" name="Column3"/>
  </tableColumns>
  <tableStyleInfo name="Diverted Foods-Commercial Prici-style 2"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A6:P162">
  <tableColumns count="16">
    <tableColumn id="1" xr3:uid="{00000000-0010-0000-0800-000001000000}" name="Item #" dataDxfId="8"/>
    <tableColumn id="2" xr3:uid="{00000000-0010-0000-0800-000002000000}" name="Item"/>
    <tableColumn id="3" xr3:uid="{00000000-0010-0000-0800-000003000000}" name="Product Specification"/>
    <tableColumn id="4" xr3:uid="{00000000-0010-0000-0800-000004000000}" name="Manufacturer Product Code #"/>
    <tableColumn id="5" xr3:uid="{00000000-0010-0000-0800-000005000000}" name="AB/Equal or DC"/>
    <tableColumn id="6" xr3:uid="{00000000-0010-0000-0800-000006000000}" name="Unit* (case, Ibs, each)" dataDxfId="7"/>
    <tableColumn id="7" xr3:uid="{00000000-0010-0000-0800-000007000000}" name="Distributor Product Code #" dataDxfId="6"/>
    <tableColumn id="8" xr3:uid="{00000000-0010-0000-0800-000008000000}" name="Stock, Special Order or Skip Day**" dataDxfId="5"/>
    <tableColumn id="9" xr3:uid="{00000000-0010-0000-0800-000009000000}" name="Unit Price ($)" dataDxfId="4"/>
    <tableColumn id="10" xr3:uid="{00000000-0010-0000-0800-00000A000000}" name="Fixed Fee/Unit ($)" dataDxfId="3"/>
    <tableColumn id="11" xr3:uid="{00000000-0010-0000-0800-00000B000000}" name="Unit Price + Fixed Fee ($)"/>
    <tableColumn id="12" xr3:uid="{00000000-0010-0000-0800-00000C000000}" name="Estimated Quantities (Units)"/>
    <tableColumn id="13" xr3:uid="{00000000-0010-0000-0800-00000D000000}" name="Total Price ($)"/>
    <tableColumn id="14" xr3:uid="{00000000-0010-0000-0800-00000E000000}" name="Number of Ounces/Items per Unit" dataDxfId="2"/>
    <tableColumn id="15" xr3:uid="{00000000-0010-0000-0800-00000F000000}" name="Price per Ounce/Item" dataDxfId="1"/>
    <tableColumn id="16" xr3:uid="{00000000-0010-0000-0800-000010000000}" name="Price Good Thru Date" dataDxfId="0"/>
  </tableColumns>
  <tableStyleInfo name="Non-foodSupplie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2"/>
  <sheetViews>
    <sheetView workbookViewId="0"/>
  </sheetViews>
  <sheetFormatPr defaultColWidth="12.625" defaultRowHeight="15" customHeight="1" x14ac:dyDescent="0.2"/>
  <cols>
    <col min="1" max="1" width="74.625" customWidth="1"/>
    <col min="2" max="26" width="7.625" customWidth="1"/>
  </cols>
  <sheetData>
    <row r="1" spans="1:1" ht="14.25" customHeight="1" x14ac:dyDescent="0.2">
      <c r="A1" s="1" t="s">
        <v>0</v>
      </c>
    </row>
    <row r="2" spans="1:1" ht="14.25" customHeight="1" x14ac:dyDescent="0.2">
      <c r="A2" s="1" t="s">
        <v>1</v>
      </c>
    </row>
    <row r="3" spans="1:1" ht="14.25" customHeight="1" x14ac:dyDescent="0.2">
      <c r="A3" s="2" t="s">
        <v>2</v>
      </c>
    </row>
    <row r="4" spans="1:1" ht="14.25" customHeight="1" x14ac:dyDescent="0.2">
      <c r="A4" s="2" t="s">
        <v>3</v>
      </c>
    </row>
    <row r="5" spans="1:1" ht="14.25" customHeight="1" x14ac:dyDescent="0.25">
      <c r="A5" s="3"/>
    </row>
    <row r="6" spans="1:1" ht="14.25" customHeight="1" x14ac:dyDescent="0.2">
      <c r="A6" s="2" t="s">
        <v>4</v>
      </c>
    </row>
    <row r="7" spans="1:1" ht="159.75" customHeight="1" x14ac:dyDescent="0.2">
      <c r="A7" s="4" t="s">
        <v>5</v>
      </c>
    </row>
    <row r="8" spans="1:1" ht="14.25" customHeight="1" x14ac:dyDescent="0.2">
      <c r="A8" s="5"/>
    </row>
    <row r="9" spans="1:1" ht="13.5" customHeight="1" x14ac:dyDescent="0.2">
      <c r="A9" s="5" t="s">
        <v>6</v>
      </c>
    </row>
    <row r="10" spans="1:1" ht="13.5" customHeight="1" x14ac:dyDescent="0.2">
      <c r="A10" s="5" t="s">
        <v>7</v>
      </c>
    </row>
    <row r="11" spans="1:1" ht="14.25" customHeight="1" x14ac:dyDescent="0.2">
      <c r="A11" s="5" t="s">
        <v>8</v>
      </c>
    </row>
    <row r="12" spans="1:1" ht="13.5" customHeight="1" x14ac:dyDescent="0.2">
      <c r="A12" s="5" t="s">
        <v>9</v>
      </c>
    </row>
    <row r="13" spans="1:1" ht="14.25" customHeight="1" x14ac:dyDescent="0.2">
      <c r="A13" s="5" t="s">
        <v>10</v>
      </c>
    </row>
    <row r="14" spans="1:1" ht="14.25" customHeight="1" x14ac:dyDescent="0.2">
      <c r="A14" s="5" t="s">
        <v>11</v>
      </c>
    </row>
    <row r="15" spans="1:1" ht="14.25" customHeight="1" x14ac:dyDescent="0.2">
      <c r="A15" s="5" t="s">
        <v>12</v>
      </c>
    </row>
    <row r="16" spans="1:1" ht="14.25" customHeight="1" x14ac:dyDescent="0.2">
      <c r="A16" s="6" t="s">
        <v>13</v>
      </c>
    </row>
    <row r="17" spans="1:26" ht="14.25" customHeight="1" x14ac:dyDescent="0.2">
      <c r="A17" s="5" t="s">
        <v>14</v>
      </c>
      <c r="B17" s="7"/>
      <c r="C17" s="7"/>
      <c r="D17" s="7"/>
      <c r="E17" s="7"/>
      <c r="F17" s="7"/>
      <c r="G17" s="7"/>
      <c r="H17" s="7"/>
      <c r="I17" s="7"/>
      <c r="J17" s="7"/>
      <c r="K17" s="7"/>
      <c r="L17" s="7"/>
      <c r="M17" s="7"/>
      <c r="N17" s="7"/>
      <c r="O17" s="7"/>
      <c r="P17" s="7"/>
      <c r="Q17" s="7"/>
      <c r="R17" s="7"/>
      <c r="S17" s="7"/>
      <c r="T17" s="7"/>
      <c r="U17" s="7"/>
      <c r="V17" s="7"/>
      <c r="W17" s="7"/>
      <c r="X17" s="7"/>
      <c r="Y17" s="7"/>
      <c r="Z17" s="7"/>
    </row>
    <row r="18" spans="1:26" ht="14.25" customHeight="1" x14ac:dyDescent="0.2">
      <c r="A18" s="5" t="s">
        <v>15</v>
      </c>
      <c r="B18" s="7"/>
      <c r="C18" s="7"/>
      <c r="D18" s="7"/>
      <c r="E18" s="7"/>
      <c r="F18" s="7"/>
      <c r="G18" s="7"/>
      <c r="H18" s="7"/>
      <c r="I18" s="7"/>
      <c r="J18" s="7"/>
      <c r="K18" s="7"/>
      <c r="L18" s="7"/>
      <c r="M18" s="7"/>
      <c r="N18" s="7"/>
      <c r="O18" s="7"/>
      <c r="P18" s="7"/>
      <c r="Q18" s="7"/>
      <c r="R18" s="7"/>
      <c r="S18" s="7"/>
      <c r="T18" s="7"/>
      <c r="U18" s="7"/>
      <c r="V18" s="7"/>
      <c r="W18" s="7"/>
      <c r="X18" s="7"/>
      <c r="Y18" s="7"/>
      <c r="Z18" s="7"/>
    </row>
    <row r="19" spans="1:26" ht="14.25" customHeight="1" x14ac:dyDescent="0.2">
      <c r="A19" s="5" t="s">
        <v>16</v>
      </c>
    </row>
    <row r="20" spans="1:26" ht="14.25" customHeight="1" x14ac:dyDescent="0.2">
      <c r="A20" s="5" t="s">
        <v>17</v>
      </c>
    </row>
    <row r="21" spans="1:26" ht="14.25" customHeight="1" x14ac:dyDescent="0.2">
      <c r="A21" s="8" t="s">
        <v>18</v>
      </c>
    </row>
    <row r="22" spans="1:26" ht="14.25" customHeight="1" x14ac:dyDescent="0.2"/>
    <row r="23" spans="1:26" ht="14.25" customHeight="1" x14ac:dyDescent="0.2"/>
    <row r="24" spans="1:26" ht="14.25" customHeight="1" x14ac:dyDescent="0.2"/>
    <row r="25" spans="1:26" ht="14.25" customHeight="1" x14ac:dyDescent="0.2"/>
    <row r="26" spans="1:26" ht="14.25" customHeight="1" x14ac:dyDescent="0.2"/>
    <row r="27" spans="1:26" ht="14.25" customHeight="1" x14ac:dyDescent="0.2"/>
    <row r="28" spans="1:26" ht="14.25" customHeight="1" x14ac:dyDescent="0.2"/>
    <row r="29" spans="1:26" ht="14.25" customHeight="1" x14ac:dyDescent="0.2"/>
    <row r="30" spans="1:26" ht="14.25" customHeight="1" x14ac:dyDescent="0.2"/>
    <row r="31" spans="1:26" ht="14.25" customHeight="1" x14ac:dyDescent="0.2"/>
    <row r="32" spans="1:26"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row r="1002" ht="14.25" customHeight="1" x14ac:dyDescent="0.2"/>
  </sheetData>
  <printOptions gridLines="1"/>
  <pageMargins left="0.25" right="0.25" top="0.75" bottom="0.75" header="0" footer="0"/>
  <pageSetup paperSize="5"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tabSelected="1" workbookViewId="0"/>
  </sheetViews>
  <sheetFormatPr defaultColWidth="12.625" defaultRowHeight="15" customHeight="1" x14ac:dyDescent="0.2"/>
  <cols>
    <col min="1" max="1" width="98.5" customWidth="1"/>
    <col min="2" max="26" width="7.625" customWidth="1"/>
  </cols>
  <sheetData>
    <row r="1" spans="1:1" ht="41.25" customHeight="1" x14ac:dyDescent="0.25">
      <c r="A1" s="9" t="s">
        <v>19</v>
      </c>
    </row>
    <row r="2" spans="1:1" ht="14.25" customHeight="1" x14ac:dyDescent="0.2"/>
    <row r="3" spans="1:1" ht="14.25" customHeight="1" x14ac:dyDescent="0.2">
      <c r="A3" s="5" t="s">
        <v>20</v>
      </c>
    </row>
    <row r="4" spans="1:1" ht="14.25" customHeight="1" x14ac:dyDescent="0.25">
      <c r="A4" s="10"/>
    </row>
    <row r="5" spans="1:1" ht="14.25" customHeight="1" x14ac:dyDescent="0.2">
      <c r="A5" s="5" t="s">
        <v>21</v>
      </c>
    </row>
    <row r="6" spans="1:1" ht="14.25" customHeight="1" x14ac:dyDescent="0.2">
      <c r="A6" s="5" t="s">
        <v>22</v>
      </c>
    </row>
    <row r="7" spans="1:1" ht="14.25" customHeight="1" x14ac:dyDescent="0.2">
      <c r="A7" s="5" t="s">
        <v>23</v>
      </c>
    </row>
    <row r="8" spans="1:1" ht="14.25" customHeight="1" x14ac:dyDescent="0.2">
      <c r="A8" s="7"/>
    </row>
    <row r="9" spans="1:1" ht="14.25" customHeight="1" x14ac:dyDescent="0.2">
      <c r="A9" s="5" t="s">
        <v>24</v>
      </c>
    </row>
    <row r="10" spans="1:1" ht="14.25" customHeight="1" x14ac:dyDescent="0.2">
      <c r="A10" s="7"/>
    </row>
    <row r="11" spans="1:1" ht="14.25" customHeight="1" x14ac:dyDescent="0.2">
      <c r="A11" s="5" t="s">
        <v>25</v>
      </c>
    </row>
    <row r="12" spans="1:1" ht="14.25" customHeight="1" x14ac:dyDescent="0.2">
      <c r="A12" s="7"/>
    </row>
    <row r="13" spans="1:1" ht="14.25" customHeight="1" x14ac:dyDescent="0.2">
      <c r="A13" s="5" t="s">
        <v>26</v>
      </c>
    </row>
    <row r="14" spans="1:1" ht="14.25" customHeight="1" x14ac:dyDescent="0.2">
      <c r="A14" s="5"/>
    </row>
    <row r="15" spans="1:1" ht="14.25" customHeight="1" x14ac:dyDescent="0.2">
      <c r="A15" s="5" t="s">
        <v>27</v>
      </c>
    </row>
    <row r="16" spans="1:1" ht="14.25" customHeight="1" x14ac:dyDescent="0.2">
      <c r="A16" s="5"/>
    </row>
    <row r="17" spans="1:1" ht="14.25" customHeight="1" x14ac:dyDescent="0.2">
      <c r="A17" s="5" t="s">
        <v>28</v>
      </c>
    </row>
    <row r="18" spans="1:1" ht="14.25" customHeight="1" x14ac:dyDescent="0.2">
      <c r="A18" s="5"/>
    </row>
    <row r="19" spans="1:1" ht="14.25" customHeight="1" x14ac:dyDescent="0.2">
      <c r="A19" s="5" t="s">
        <v>29</v>
      </c>
    </row>
    <row r="20" spans="1:1" ht="14.25" customHeight="1" x14ac:dyDescent="0.2">
      <c r="A20" s="5"/>
    </row>
    <row r="21" spans="1:1" ht="14.25" customHeight="1" x14ac:dyDescent="0.2">
      <c r="A21" s="5" t="s">
        <v>30</v>
      </c>
    </row>
    <row r="22" spans="1:1" ht="14.25" customHeight="1" x14ac:dyDescent="0.2">
      <c r="A22" s="7"/>
    </row>
    <row r="23" spans="1:1" ht="14.25" customHeight="1" x14ac:dyDescent="0.2">
      <c r="A23" s="5" t="s">
        <v>31</v>
      </c>
    </row>
    <row r="24" spans="1:1" ht="14.25" customHeight="1" x14ac:dyDescent="0.2">
      <c r="A24" s="7"/>
    </row>
    <row r="25" spans="1:1" ht="14.25" customHeight="1" x14ac:dyDescent="0.2">
      <c r="A25" s="5" t="s">
        <v>32</v>
      </c>
    </row>
    <row r="26" spans="1:1" ht="14.25" customHeight="1" x14ac:dyDescent="0.25">
      <c r="A26" s="10"/>
    </row>
    <row r="27" spans="1:1" ht="14.25" customHeight="1" x14ac:dyDescent="0.25">
      <c r="A27" s="11"/>
    </row>
    <row r="28" spans="1:1" ht="14.25" customHeight="1" x14ac:dyDescent="0.2"/>
    <row r="29" spans="1:1" ht="14.25" customHeight="1" x14ac:dyDescent="0.2"/>
    <row r="30" spans="1:1" ht="14.25" customHeight="1" x14ac:dyDescent="0.2"/>
    <row r="31" spans="1:1" ht="14.25" customHeight="1" x14ac:dyDescent="0.2"/>
    <row r="32" spans="1:1"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101"/>
  <sheetViews>
    <sheetView workbookViewId="0">
      <pane ySplit="6" topLeftCell="A250" activePane="bottomLeft" state="frozen"/>
      <selection pane="bottomLeft" sqref="A1:A3"/>
    </sheetView>
  </sheetViews>
  <sheetFormatPr defaultColWidth="12.625" defaultRowHeight="15" customHeight="1" x14ac:dyDescent="0.2"/>
  <cols>
    <col min="1" max="1" width="9.625" customWidth="1"/>
    <col min="2" max="2" width="38.625" customWidth="1"/>
    <col min="3" max="3" width="24.125" customWidth="1"/>
    <col min="4" max="4" width="27.5" bestFit="1" customWidth="1"/>
    <col min="5" max="5" width="19.875" customWidth="1"/>
    <col min="6" max="6" width="9.625" style="114" customWidth="1"/>
    <col min="7" max="8" width="12.75" style="114" customWidth="1"/>
    <col min="9" max="10" width="11.625" style="114" customWidth="1"/>
    <col min="11" max="11" width="11.625" customWidth="1"/>
    <col min="12" max="13" width="15.25" customWidth="1"/>
    <col min="14" max="14" width="14" style="114" customWidth="1"/>
    <col min="15" max="15" width="13.875" style="114" customWidth="1"/>
    <col min="16" max="16" width="16.375" style="114" customWidth="1"/>
    <col min="17" max="17" width="13.875" style="147" customWidth="1"/>
    <col min="18" max="18" width="11.875" style="114" customWidth="1"/>
  </cols>
  <sheetData>
    <row r="1" spans="1:18" ht="14.25" customHeight="1" x14ac:dyDescent="0.25">
      <c r="A1" s="122" t="s">
        <v>33</v>
      </c>
      <c r="B1" s="13"/>
      <c r="C1" s="13"/>
      <c r="D1" s="14"/>
      <c r="E1" s="15"/>
      <c r="F1" s="94"/>
      <c r="G1" s="95"/>
      <c r="H1" s="95"/>
      <c r="I1" s="96"/>
      <c r="J1" s="96"/>
      <c r="K1" s="16"/>
      <c r="L1" s="14"/>
      <c r="M1" s="16"/>
      <c r="N1" s="95"/>
      <c r="O1" s="95"/>
      <c r="P1" s="95"/>
      <c r="Q1" s="16"/>
      <c r="R1" s="95"/>
    </row>
    <row r="2" spans="1:18" ht="14.25" customHeight="1" x14ac:dyDescent="0.25">
      <c r="A2" s="12"/>
      <c r="B2" s="13"/>
      <c r="C2" s="15"/>
      <c r="D2" s="14"/>
      <c r="E2" s="13"/>
      <c r="F2" s="97"/>
      <c r="G2" s="95"/>
      <c r="H2" s="95"/>
      <c r="I2" s="96"/>
      <c r="J2" s="96"/>
      <c r="K2" s="16"/>
      <c r="L2" s="14"/>
      <c r="M2" s="16"/>
      <c r="N2" s="95"/>
      <c r="O2" s="95"/>
      <c r="P2" s="95"/>
      <c r="Q2" s="16"/>
      <c r="R2" s="95"/>
    </row>
    <row r="3" spans="1:18" ht="14.25" customHeight="1" x14ac:dyDescent="0.25">
      <c r="A3" s="12" t="s">
        <v>34</v>
      </c>
      <c r="B3" s="13"/>
      <c r="C3" s="17"/>
      <c r="D3" s="87"/>
      <c r="E3" s="13"/>
      <c r="F3" s="97"/>
      <c r="G3" s="95"/>
      <c r="H3" s="95"/>
      <c r="I3" s="96"/>
      <c r="J3" s="96"/>
      <c r="K3" s="16"/>
      <c r="L3" s="14"/>
      <c r="M3" s="16"/>
      <c r="N3" s="95"/>
      <c r="O3" s="95"/>
      <c r="P3" s="95"/>
      <c r="Q3" s="16"/>
      <c r="R3" s="95"/>
    </row>
    <row r="4" spans="1:18" ht="14.25" customHeight="1" x14ac:dyDescent="0.25">
      <c r="A4" s="19"/>
      <c r="B4" s="13"/>
      <c r="C4" s="15"/>
      <c r="D4" s="14"/>
      <c r="E4" s="13"/>
      <c r="F4" s="97"/>
      <c r="G4" s="95"/>
      <c r="H4" s="95"/>
      <c r="I4" s="96"/>
      <c r="J4" s="96"/>
      <c r="K4" s="16"/>
      <c r="L4" s="14"/>
      <c r="M4" s="16"/>
      <c r="N4" s="95"/>
      <c r="O4" s="95"/>
      <c r="P4" s="95"/>
      <c r="Q4" s="16"/>
      <c r="R4" s="95"/>
    </row>
    <row r="5" spans="1:18" ht="14.25" customHeight="1" x14ac:dyDescent="0.25">
      <c r="A5" s="20"/>
      <c r="B5" s="13"/>
      <c r="C5" s="13"/>
      <c r="D5" s="14"/>
      <c r="E5" s="14"/>
      <c r="F5" s="95"/>
      <c r="G5" s="95"/>
      <c r="H5" s="95"/>
      <c r="I5" s="96"/>
      <c r="J5" s="96"/>
      <c r="K5" s="16"/>
      <c r="L5" s="14"/>
      <c r="M5" s="16"/>
      <c r="N5" s="95"/>
      <c r="O5" s="95"/>
      <c r="P5" s="95"/>
      <c r="Q5" s="16"/>
      <c r="R5" s="95"/>
    </row>
    <row r="6" spans="1:18" ht="27.75" customHeight="1" x14ac:dyDescent="0.25">
      <c r="A6" s="73" t="s">
        <v>35</v>
      </c>
      <c r="B6" s="74" t="s">
        <v>36</v>
      </c>
      <c r="C6" s="88" t="s">
        <v>37</v>
      </c>
      <c r="D6" s="22" t="s">
        <v>38</v>
      </c>
      <c r="E6" s="22" t="s">
        <v>39</v>
      </c>
      <c r="F6" s="98" t="s">
        <v>40</v>
      </c>
      <c r="G6" s="98" t="s">
        <v>41</v>
      </c>
      <c r="H6" s="98" t="s">
        <v>42</v>
      </c>
      <c r="I6" s="99" t="s">
        <v>43</v>
      </c>
      <c r="J6" s="99" t="s">
        <v>44</v>
      </c>
      <c r="K6" s="21" t="s">
        <v>45</v>
      </c>
      <c r="L6" s="90" t="s">
        <v>46</v>
      </c>
      <c r="M6" s="236" t="s">
        <v>47</v>
      </c>
      <c r="N6" s="98" t="s">
        <v>48</v>
      </c>
      <c r="O6" s="98" t="s">
        <v>49</v>
      </c>
      <c r="P6" s="98" t="s">
        <v>50</v>
      </c>
      <c r="Q6" s="21" t="s">
        <v>51</v>
      </c>
      <c r="R6" s="237" t="s">
        <v>52</v>
      </c>
    </row>
    <row r="7" spans="1:18" ht="15" customHeight="1" x14ac:dyDescent="0.2">
      <c r="A7" s="214" t="s">
        <v>53</v>
      </c>
      <c r="B7" s="230" t="s">
        <v>54</v>
      </c>
      <c r="C7" s="238" t="s">
        <v>55</v>
      </c>
      <c r="D7" s="239">
        <v>20027815003402</v>
      </c>
      <c r="E7" s="231" t="s">
        <v>56</v>
      </c>
      <c r="F7" s="218"/>
      <c r="G7" s="218"/>
      <c r="H7" s="218"/>
      <c r="I7" s="219"/>
      <c r="J7" s="219"/>
      <c r="K7" s="220">
        <f t="shared" ref="K7:K261" si="0">SUM(I7+J7)</f>
        <v>0</v>
      </c>
      <c r="L7" s="231">
        <v>40</v>
      </c>
      <c r="M7" s="220">
        <f t="shared" ref="M7:M261" si="1">SUM(K7*L7)</f>
        <v>0</v>
      </c>
      <c r="N7" s="218"/>
      <c r="O7" s="218"/>
      <c r="P7" s="218"/>
      <c r="Q7" s="220" t="e">
        <f t="shared" ref="Q7:Q261" si="2">SUM(K7/P7)</f>
        <v>#DIV/0!</v>
      </c>
      <c r="R7" s="240"/>
    </row>
    <row r="8" spans="1:18" ht="14.25" customHeight="1" x14ac:dyDescent="0.2">
      <c r="A8" s="172" t="s">
        <v>57</v>
      </c>
      <c r="B8" s="24" t="s">
        <v>58</v>
      </c>
      <c r="C8" s="25" t="s">
        <v>59</v>
      </c>
      <c r="D8" s="23">
        <v>1000003161</v>
      </c>
      <c r="E8" s="23" t="s">
        <v>56</v>
      </c>
      <c r="F8" s="104"/>
      <c r="G8" s="104"/>
      <c r="H8" s="104"/>
      <c r="I8" s="105"/>
      <c r="J8" s="105"/>
      <c r="K8" s="27">
        <f t="shared" si="0"/>
        <v>0</v>
      </c>
      <c r="L8" s="23">
        <v>12</v>
      </c>
      <c r="M8" s="27">
        <f t="shared" si="1"/>
        <v>0</v>
      </c>
      <c r="N8" s="104"/>
      <c r="O8" s="104"/>
      <c r="P8" s="104"/>
      <c r="Q8" s="27" t="e">
        <f t="shared" si="2"/>
        <v>#DIV/0!</v>
      </c>
      <c r="R8" s="205"/>
    </row>
    <row r="9" spans="1:18" ht="14.25" customHeight="1" x14ac:dyDescent="0.2">
      <c r="A9" s="172" t="s">
        <v>60</v>
      </c>
      <c r="B9" s="24" t="s">
        <v>61</v>
      </c>
      <c r="C9" s="25" t="s">
        <v>62</v>
      </c>
      <c r="D9" s="23">
        <v>25779</v>
      </c>
      <c r="E9" s="23" t="s">
        <v>56</v>
      </c>
      <c r="F9" s="104"/>
      <c r="G9" s="104"/>
      <c r="H9" s="104"/>
      <c r="I9" s="105"/>
      <c r="J9" s="105"/>
      <c r="K9" s="27">
        <f t="shared" si="0"/>
        <v>0</v>
      </c>
      <c r="L9" s="23">
        <v>105</v>
      </c>
      <c r="M9" s="27">
        <f t="shared" si="1"/>
        <v>0</v>
      </c>
      <c r="N9" s="104"/>
      <c r="O9" s="104"/>
      <c r="P9" s="104"/>
      <c r="Q9" s="27" t="e">
        <f t="shared" si="2"/>
        <v>#DIV/0!</v>
      </c>
      <c r="R9" s="205"/>
    </row>
    <row r="10" spans="1:18" ht="14.25" customHeight="1" x14ac:dyDescent="0.2">
      <c r="A10" s="172" t="s">
        <v>63</v>
      </c>
      <c r="B10" s="24" t="s">
        <v>64</v>
      </c>
      <c r="C10" s="25" t="s">
        <v>65</v>
      </c>
      <c r="D10" s="28">
        <v>117476</v>
      </c>
      <c r="E10" s="23" t="s">
        <v>56</v>
      </c>
      <c r="F10" s="104"/>
      <c r="G10" s="104"/>
      <c r="H10" s="104"/>
      <c r="I10" s="105"/>
      <c r="J10" s="105"/>
      <c r="K10" s="27">
        <f t="shared" si="0"/>
        <v>0</v>
      </c>
      <c r="L10" s="23">
        <v>8</v>
      </c>
      <c r="M10" s="27">
        <f t="shared" si="1"/>
        <v>0</v>
      </c>
      <c r="N10" s="104"/>
      <c r="O10" s="104"/>
      <c r="P10" s="104"/>
      <c r="Q10" s="27" t="e">
        <f t="shared" si="2"/>
        <v>#DIV/0!</v>
      </c>
      <c r="R10" s="205"/>
    </row>
    <row r="11" spans="1:18" ht="14.25" customHeight="1" x14ac:dyDescent="0.2">
      <c r="A11" s="172" t="s">
        <v>66</v>
      </c>
      <c r="B11" s="25" t="s">
        <v>67</v>
      </c>
      <c r="C11" s="25" t="s">
        <v>68</v>
      </c>
      <c r="D11" s="23">
        <v>67625</v>
      </c>
      <c r="E11" s="23" t="s">
        <v>56</v>
      </c>
      <c r="F11" s="104"/>
      <c r="G11" s="104"/>
      <c r="H11" s="104"/>
      <c r="I11" s="105"/>
      <c r="J11" s="105"/>
      <c r="K11" s="27">
        <f t="shared" si="0"/>
        <v>0</v>
      </c>
      <c r="L11" s="23">
        <v>12</v>
      </c>
      <c r="M11" s="27">
        <f t="shared" si="1"/>
        <v>0</v>
      </c>
      <c r="N11" s="104"/>
      <c r="O11" s="104"/>
      <c r="P11" s="104"/>
      <c r="Q11" s="27" t="e">
        <f t="shared" si="2"/>
        <v>#DIV/0!</v>
      </c>
      <c r="R11" s="205"/>
    </row>
    <row r="12" spans="1:18" ht="14.25" customHeight="1" x14ac:dyDescent="0.2">
      <c r="A12" s="172" t="s">
        <v>69</v>
      </c>
      <c r="B12" s="25" t="s">
        <v>70</v>
      </c>
      <c r="C12" s="25" t="s">
        <v>71</v>
      </c>
      <c r="D12" s="23">
        <v>67626</v>
      </c>
      <c r="E12" s="23" t="s">
        <v>56</v>
      </c>
      <c r="F12" s="104"/>
      <c r="G12" s="104"/>
      <c r="H12" s="104"/>
      <c r="I12" s="105"/>
      <c r="J12" s="105"/>
      <c r="K12" s="27">
        <f t="shared" si="0"/>
        <v>0</v>
      </c>
      <c r="L12" s="23">
        <v>3</v>
      </c>
      <c r="M12" s="27">
        <f t="shared" si="1"/>
        <v>0</v>
      </c>
      <c r="N12" s="104"/>
      <c r="O12" s="104"/>
      <c r="P12" s="104"/>
      <c r="Q12" s="27" t="e">
        <f t="shared" si="2"/>
        <v>#DIV/0!</v>
      </c>
      <c r="R12" s="205"/>
    </row>
    <row r="13" spans="1:18" ht="14.25" customHeight="1" x14ac:dyDescent="0.2">
      <c r="A13" s="172" t="s">
        <v>72</v>
      </c>
      <c r="B13" s="24" t="s">
        <v>73</v>
      </c>
      <c r="C13" s="25" t="s">
        <v>65</v>
      </c>
      <c r="D13" s="28">
        <v>8025</v>
      </c>
      <c r="E13" s="23" t="s">
        <v>56</v>
      </c>
      <c r="F13" s="104"/>
      <c r="G13" s="104"/>
      <c r="H13" s="104"/>
      <c r="I13" s="105"/>
      <c r="J13" s="105"/>
      <c r="K13" s="27">
        <f t="shared" si="0"/>
        <v>0</v>
      </c>
      <c r="L13" s="23">
        <v>5</v>
      </c>
      <c r="M13" s="27">
        <f t="shared" si="1"/>
        <v>0</v>
      </c>
      <c r="N13" s="104"/>
      <c r="O13" s="104"/>
      <c r="P13" s="104"/>
      <c r="Q13" s="27" t="e">
        <f t="shared" si="2"/>
        <v>#DIV/0!</v>
      </c>
      <c r="R13" s="205"/>
    </row>
    <row r="14" spans="1:18" ht="14.25" customHeight="1" x14ac:dyDescent="0.2">
      <c r="A14" s="172" t="s">
        <v>74</v>
      </c>
      <c r="B14" s="24" t="s">
        <v>75</v>
      </c>
      <c r="C14" s="25" t="s">
        <v>65</v>
      </c>
      <c r="D14" s="28">
        <v>117487</v>
      </c>
      <c r="E14" s="23" t="s">
        <v>56</v>
      </c>
      <c r="F14" s="104"/>
      <c r="G14" s="104"/>
      <c r="H14" s="104"/>
      <c r="I14" s="105"/>
      <c r="J14" s="105"/>
      <c r="K14" s="27">
        <f t="shared" si="0"/>
        <v>0</v>
      </c>
      <c r="L14" s="23">
        <v>12</v>
      </c>
      <c r="M14" s="27">
        <f t="shared" si="1"/>
        <v>0</v>
      </c>
      <c r="N14" s="104"/>
      <c r="O14" s="104"/>
      <c r="P14" s="104"/>
      <c r="Q14" s="27" t="e">
        <f t="shared" si="2"/>
        <v>#DIV/0!</v>
      </c>
      <c r="R14" s="205"/>
    </row>
    <row r="15" spans="1:18" ht="14.25" customHeight="1" x14ac:dyDescent="0.2">
      <c r="A15" s="172" t="s">
        <v>76</v>
      </c>
      <c r="B15" s="25" t="s">
        <v>77</v>
      </c>
      <c r="C15" s="25" t="s">
        <v>78</v>
      </c>
      <c r="D15" s="23">
        <v>62354</v>
      </c>
      <c r="E15" s="23" t="s">
        <v>56</v>
      </c>
      <c r="F15" s="104"/>
      <c r="G15" s="104"/>
      <c r="H15" s="104"/>
      <c r="I15" s="105"/>
      <c r="J15" s="105"/>
      <c r="K15" s="27">
        <f t="shared" si="0"/>
        <v>0</v>
      </c>
      <c r="L15" s="23">
        <v>1</v>
      </c>
      <c r="M15" s="27">
        <f t="shared" si="1"/>
        <v>0</v>
      </c>
      <c r="N15" s="104"/>
      <c r="O15" s="104"/>
      <c r="P15" s="104"/>
      <c r="Q15" s="27" t="e">
        <f t="shared" si="2"/>
        <v>#DIV/0!</v>
      </c>
      <c r="R15" s="205"/>
    </row>
    <row r="16" spans="1:18" ht="14.25" customHeight="1" x14ac:dyDescent="0.2">
      <c r="A16" s="172" t="s">
        <v>79</v>
      </c>
      <c r="B16" s="24" t="s">
        <v>80</v>
      </c>
      <c r="C16" s="25" t="s">
        <v>65</v>
      </c>
      <c r="D16" s="28">
        <v>118502</v>
      </c>
      <c r="E16" s="23" t="s">
        <v>56</v>
      </c>
      <c r="F16" s="104"/>
      <c r="G16" s="104"/>
      <c r="H16" s="104"/>
      <c r="I16" s="105"/>
      <c r="J16" s="105"/>
      <c r="K16" s="27">
        <f t="shared" si="0"/>
        <v>0</v>
      </c>
      <c r="L16" s="23">
        <v>14</v>
      </c>
      <c r="M16" s="27">
        <f t="shared" si="1"/>
        <v>0</v>
      </c>
      <c r="N16" s="104"/>
      <c r="O16" s="104"/>
      <c r="P16" s="104"/>
      <c r="Q16" s="27" t="e">
        <f t="shared" si="2"/>
        <v>#DIV/0!</v>
      </c>
      <c r="R16" s="205"/>
    </row>
    <row r="17" spans="1:18" ht="14.25" customHeight="1" x14ac:dyDescent="0.2">
      <c r="A17" s="172" t="s">
        <v>81</v>
      </c>
      <c r="B17" s="24" t="s">
        <v>82</v>
      </c>
      <c r="C17" s="25" t="s">
        <v>83</v>
      </c>
      <c r="D17" s="23">
        <v>7680000075</v>
      </c>
      <c r="E17" s="23" t="s">
        <v>56</v>
      </c>
      <c r="F17" s="104"/>
      <c r="G17" s="104"/>
      <c r="H17" s="104"/>
      <c r="I17" s="105"/>
      <c r="J17" s="105"/>
      <c r="K17" s="27">
        <f t="shared" si="0"/>
        <v>0</v>
      </c>
      <c r="L17" s="23">
        <v>520</v>
      </c>
      <c r="M17" s="27">
        <f t="shared" si="1"/>
        <v>0</v>
      </c>
      <c r="N17" s="104"/>
      <c r="O17" s="104"/>
      <c r="P17" s="104"/>
      <c r="Q17" s="27" t="e">
        <f t="shared" si="2"/>
        <v>#DIV/0!</v>
      </c>
      <c r="R17" s="205"/>
    </row>
    <row r="18" spans="1:18" ht="14.25" customHeight="1" x14ac:dyDescent="0.2">
      <c r="A18" s="172" t="s">
        <v>84</v>
      </c>
      <c r="B18" s="24" t="s">
        <v>85</v>
      </c>
      <c r="C18" s="25" t="s">
        <v>86</v>
      </c>
      <c r="D18" s="28">
        <v>138399000</v>
      </c>
      <c r="E18" s="23" t="s">
        <v>56</v>
      </c>
      <c r="F18" s="104"/>
      <c r="G18" s="104"/>
      <c r="H18" s="104"/>
      <c r="I18" s="105"/>
      <c r="J18" s="105"/>
      <c r="K18" s="27">
        <f t="shared" si="0"/>
        <v>0</v>
      </c>
      <c r="L18" s="23">
        <v>30</v>
      </c>
      <c r="M18" s="27">
        <f t="shared" si="1"/>
        <v>0</v>
      </c>
      <c r="N18" s="104"/>
      <c r="O18" s="104"/>
      <c r="P18" s="104"/>
      <c r="Q18" s="27" t="e">
        <f t="shared" si="2"/>
        <v>#DIV/0!</v>
      </c>
      <c r="R18" s="205"/>
    </row>
    <row r="19" spans="1:18" ht="14.25" customHeight="1" x14ac:dyDescent="0.2">
      <c r="A19" s="172" t="s">
        <v>87</v>
      </c>
      <c r="B19" s="24" t="s">
        <v>88</v>
      </c>
      <c r="C19" s="25" t="s">
        <v>86</v>
      </c>
      <c r="D19" s="28">
        <v>138413000</v>
      </c>
      <c r="E19" s="23" t="s">
        <v>56</v>
      </c>
      <c r="F19" s="104"/>
      <c r="G19" s="104"/>
      <c r="H19" s="104"/>
      <c r="I19" s="105"/>
      <c r="J19" s="105"/>
      <c r="K19" s="27">
        <f t="shared" si="0"/>
        <v>0</v>
      </c>
      <c r="L19" s="23">
        <v>309</v>
      </c>
      <c r="M19" s="27">
        <f t="shared" si="1"/>
        <v>0</v>
      </c>
      <c r="N19" s="104"/>
      <c r="O19" s="104"/>
      <c r="P19" s="104"/>
      <c r="Q19" s="27" t="e">
        <f t="shared" si="2"/>
        <v>#DIV/0!</v>
      </c>
      <c r="R19" s="205"/>
    </row>
    <row r="20" spans="1:18" ht="14.25" customHeight="1" x14ac:dyDescent="0.2">
      <c r="A20" s="172" t="s">
        <v>89</v>
      </c>
      <c r="B20" s="24" t="s">
        <v>90</v>
      </c>
      <c r="C20" s="25" t="s">
        <v>91</v>
      </c>
      <c r="D20" s="23">
        <v>7680000074</v>
      </c>
      <c r="E20" s="23" t="s">
        <v>56</v>
      </c>
      <c r="F20" s="104"/>
      <c r="G20" s="104"/>
      <c r="H20" s="104"/>
      <c r="I20" s="105"/>
      <c r="J20" s="105"/>
      <c r="K20" s="27">
        <f t="shared" si="0"/>
        <v>0</v>
      </c>
      <c r="L20" s="23">
        <v>84</v>
      </c>
      <c r="M20" s="27">
        <f t="shared" si="1"/>
        <v>0</v>
      </c>
      <c r="N20" s="104"/>
      <c r="O20" s="104"/>
      <c r="P20" s="104"/>
      <c r="Q20" s="27" t="e">
        <f t="shared" si="2"/>
        <v>#DIV/0!</v>
      </c>
      <c r="R20" s="205"/>
    </row>
    <row r="21" spans="1:18" ht="14.25" customHeight="1" x14ac:dyDescent="0.2">
      <c r="A21" s="172" t="s">
        <v>92</v>
      </c>
      <c r="B21" s="24" t="s">
        <v>93</v>
      </c>
      <c r="C21" s="25" t="s">
        <v>94</v>
      </c>
      <c r="D21" s="23">
        <v>110978000</v>
      </c>
      <c r="E21" s="23" t="s">
        <v>56</v>
      </c>
      <c r="F21" s="104"/>
      <c r="G21" s="104"/>
      <c r="H21" s="104"/>
      <c r="I21" s="105"/>
      <c r="J21" s="105"/>
      <c r="K21" s="27">
        <f t="shared" si="0"/>
        <v>0</v>
      </c>
      <c r="L21" s="23">
        <v>26</v>
      </c>
      <c r="M21" s="27">
        <f t="shared" si="1"/>
        <v>0</v>
      </c>
      <c r="N21" s="104"/>
      <c r="O21" s="104"/>
      <c r="P21" s="104"/>
      <c r="Q21" s="27" t="e">
        <f t="shared" si="2"/>
        <v>#DIV/0!</v>
      </c>
      <c r="R21" s="205"/>
    </row>
    <row r="22" spans="1:18" ht="14.25" customHeight="1" x14ac:dyDescent="0.2">
      <c r="A22" s="172" t="s">
        <v>95</v>
      </c>
      <c r="B22" s="24" t="s">
        <v>96</v>
      </c>
      <c r="C22" s="25" t="s">
        <v>94</v>
      </c>
      <c r="D22" s="28" t="s">
        <v>97</v>
      </c>
      <c r="E22" s="23" t="s">
        <v>56</v>
      </c>
      <c r="F22" s="104"/>
      <c r="G22" s="104"/>
      <c r="H22" s="104"/>
      <c r="I22" s="105"/>
      <c r="J22" s="105"/>
      <c r="K22" s="27">
        <f t="shared" si="0"/>
        <v>0</v>
      </c>
      <c r="L22" s="23">
        <v>20</v>
      </c>
      <c r="M22" s="27">
        <f t="shared" si="1"/>
        <v>0</v>
      </c>
      <c r="N22" s="104"/>
      <c r="O22" s="104"/>
      <c r="P22" s="104"/>
      <c r="Q22" s="27" t="e">
        <f t="shared" si="2"/>
        <v>#DIV/0!</v>
      </c>
      <c r="R22" s="205"/>
    </row>
    <row r="23" spans="1:18" ht="14.25" customHeight="1" x14ac:dyDescent="0.2">
      <c r="A23" s="172" t="s">
        <v>98</v>
      </c>
      <c r="B23" s="24" t="s">
        <v>99</v>
      </c>
      <c r="C23" s="25" t="s">
        <v>100</v>
      </c>
      <c r="D23" s="23" t="s">
        <v>101</v>
      </c>
      <c r="E23" s="23" t="s">
        <v>56</v>
      </c>
      <c r="F23" s="104"/>
      <c r="G23" s="104"/>
      <c r="H23" s="104"/>
      <c r="I23" s="105"/>
      <c r="J23" s="105"/>
      <c r="K23" s="27">
        <f t="shared" si="0"/>
        <v>0</v>
      </c>
      <c r="L23" s="23">
        <v>6</v>
      </c>
      <c r="M23" s="27">
        <f t="shared" si="1"/>
        <v>0</v>
      </c>
      <c r="N23" s="104"/>
      <c r="O23" s="104"/>
      <c r="P23" s="104"/>
      <c r="Q23" s="27" t="e">
        <f t="shared" si="2"/>
        <v>#DIV/0!</v>
      </c>
      <c r="R23" s="205"/>
    </row>
    <row r="24" spans="1:18" ht="14.25" customHeight="1" x14ac:dyDescent="0.2">
      <c r="A24" s="172" t="s">
        <v>102</v>
      </c>
      <c r="B24" s="24" t="s">
        <v>103</v>
      </c>
      <c r="C24" s="25" t="s">
        <v>104</v>
      </c>
      <c r="D24" s="23">
        <v>63460</v>
      </c>
      <c r="E24" s="23" t="s">
        <v>56</v>
      </c>
      <c r="F24" s="104"/>
      <c r="G24" s="104"/>
      <c r="H24" s="104"/>
      <c r="I24" s="105"/>
      <c r="J24" s="105"/>
      <c r="K24" s="27">
        <f t="shared" si="0"/>
        <v>0</v>
      </c>
      <c r="L24" s="23">
        <v>171</v>
      </c>
      <c r="M24" s="27">
        <f t="shared" si="1"/>
        <v>0</v>
      </c>
      <c r="N24" s="104"/>
      <c r="O24" s="104"/>
      <c r="P24" s="104"/>
      <c r="Q24" s="27" t="e">
        <f t="shared" si="2"/>
        <v>#DIV/0!</v>
      </c>
      <c r="R24" s="205"/>
    </row>
    <row r="25" spans="1:18" ht="14.25" customHeight="1" x14ac:dyDescent="0.2">
      <c r="A25" s="172" t="s">
        <v>105</v>
      </c>
      <c r="B25" s="24" t="s">
        <v>106</v>
      </c>
      <c r="C25" s="25" t="s">
        <v>107</v>
      </c>
      <c r="D25" s="23">
        <v>7360</v>
      </c>
      <c r="E25" s="23" t="s">
        <v>56</v>
      </c>
      <c r="F25" s="104"/>
      <c r="G25" s="104"/>
      <c r="H25" s="104"/>
      <c r="I25" s="105"/>
      <c r="J25" s="105"/>
      <c r="K25" s="27">
        <f t="shared" si="0"/>
        <v>0</v>
      </c>
      <c r="L25" s="23">
        <v>57</v>
      </c>
      <c r="M25" s="27">
        <f t="shared" si="1"/>
        <v>0</v>
      </c>
      <c r="N25" s="104"/>
      <c r="O25" s="104"/>
      <c r="P25" s="104"/>
      <c r="Q25" s="27" t="e">
        <f t="shared" si="2"/>
        <v>#DIV/0!</v>
      </c>
      <c r="R25" s="205"/>
    </row>
    <row r="26" spans="1:18" ht="14.25" customHeight="1" x14ac:dyDescent="0.2">
      <c r="A26" s="172" t="s">
        <v>108</v>
      </c>
      <c r="B26" s="24" t="s">
        <v>109</v>
      </c>
      <c r="C26" s="25" t="s">
        <v>110</v>
      </c>
      <c r="D26" s="23">
        <v>7896</v>
      </c>
      <c r="E26" s="23" t="s">
        <v>56</v>
      </c>
      <c r="F26" s="104"/>
      <c r="G26" s="104"/>
      <c r="H26" s="104"/>
      <c r="I26" s="105"/>
      <c r="J26" s="105"/>
      <c r="K26" s="27">
        <f t="shared" si="0"/>
        <v>0</v>
      </c>
      <c r="L26" s="23">
        <v>202</v>
      </c>
      <c r="M26" s="27">
        <f t="shared" si="1"/>
        <v>0</v>
      </c>
      <c r="N26" s="104"/>
      <c r="O26" s="104"/>
      <c r="P26" s="104"/>
      <c r="Q26" s="27" t="e">
        <f t="shared" si="2"/>
        <v>#DIV/0!</v>
      </c>
      <c r="R26" s="205"/>
    </row>
    <row r="27" spans="1:18" ht="14.25" customHeight="1" x14ac:dyDescent="0.2">
      <c r="A27" s="172" t="s">
        <v>111</v>
      </c>
      <c r="B27" s="25" t="s">
        <v>112</v>
      </c>
      <c r="C27" s="25" t="s">
        <v>113</v>
      </c>
      <c r="D27" s="23">
        <v>70247810960</v>
      </c>
      <c r="E27" s="23" t="s">
        <v>56</v>
      </c>
      <c r="F27" s="104"/>
      <c r="G27" s="104"/>
      <c r="H27" s="104"/>
      <c r="I27" s="105"/>
      <c r="J27" s="105"/>
      <c r="K27" s="27">
        <f t="shared" si="0"/>
        <v>0</v>
      </c>
      <c r="L27" s="23">
        <v>650</v>
      </c>
      <c r="M27" s="27">
        <f t="shared" si="1"/>
        <v>0</v>
      </c>
      <c r="N27" s="104"/>
      <c r="O27" s="104"/>
      <c r="P27" s="104"/>
      <c r="Q27" s="27" t="e">
        <f t="shared" si="2"/>
        <v>#DIV/0!</v>
      </c>
      <c r="R27" s="201"/>
    </row>
    <row r="28" spans="1:18" ht="14.25" customHeight="1" x14ac:dyDescent="0.2">
      <c r="A28" s="172" t="s">
        <v>114</v>
      </c>
      <c r="B28" s="24" t="s">
        <v>115</v>
      </c>
      <c r="C28" s="25" t="s">
        <v>116</v>
      </c>
      <c r="D28" s="23">
        <v>10000036919</v>
      </c>
      <c r="E28" s="23" t="s">
        <v>56</v>
      </c>
      <c r="F28" s="104"/>
      <c r="G28" s="104"/>
      <c r="H28" s="104"/>
      <c r="I28" s="105"/>
      <c r="J28" s="105"/>
      <c r="K28" s="27">
        <f t="shared" si="0"/>
        <v>0</v>
      </c>
      <c r="L28" s="23">
        <v>97</v>
      </c>
      <c r="M28" s="27">
        <f t="shared" si="1"/>
        <v>0</v>
      </c>
      <c r="N28" s="104"/>
      <c r="O28" s="104"/>
      <c r="P28" s="104"/>
      <c r="Q28" s="27" t="e">
        <f t="shared" si="2"/>
        <v>#DIV/0!</v>
      </c>
      <c r="R28" s="205"/>
    </row>
    <row r="29" spans="1:18" ht="14.25" customHeight="1" x14ac:dyDescent="0.2">
      <c r="A29" s="172" t="s">
        <v>117</v>
      </c>
      <c r="B29" s="24" t="s">
        <v>118</v>
      </c>
      <c r="C29" s="25" t="s">
        <v>119</v>
      </c>
      <c r="D29" s="23">
        <v>410</v>
      </c>
      <c r="E29" s="23" t="s">
        <v>56</v>
      </c>
      <c r="F29" s="104"/>
      <c r="G29" s="104"/>
      <c r="H29" s="104"/>
      <c r="I29" s="105"/>
      <c r="J29" s="105"/>
      <c r="K29" s="27">
        <f t="shared" si="0"/>
        <v>0</v>
      </c>
      <c r="L29" s="23">
        <v>32</v>
      </c>
      <c r="M29" s="27">
        <f t="shared" si="1"/>
        <v>0</v>
      </c>
      <c r="N29" s="104"/>
      <c r="O29" s="104"/>
      <c r="P29" s="104"/>
      <c r="Q29" s="27" t="e">
        <f t="shared" si="2"/>
        <v>#DIV/0!</v>
      </c>
      <c r="R29" s="205"/>
    </row>
    <row r="30" spans="1:18" ht="14.25" customHeight="1" x14ac:dyDescent="0.2">
      <c r="A30" s="172" t="s">
        <v>120</v>
      </c>
      <c r="B30" s="24" t="s">
        <v>121</v>
      </c>
      <c r="C30" s="25" t="s">
        <v>122</v>
      </c>
      <c r="D30" s="23">
        <v>25603</v>
      </c>
      <c r="E30" s="23" t="s">
        <v>56</v>
      </c>
      <c r="F30" s="104"/>
      <c r="G30" s="104"/>
      <c r="H30" s="104"/>
      <c r="I30" s="105"/>
      <c r="J30" s="105"/>
      <c r="K30" s="27">
        <f t="shared" si="0"/>
        <v>0</v>
      </c>
      <c r="L30" s="23">
        <v>250</v>
      </c>
      <c r="M30" s="27">
        <f t="shared" si="1"/>
        <v>0</v>
      </c>
      <c r="N30" s="104"/>
      <c r="O30" s="104"/>
      <c r="P30" s="104"/>
      <c r="Q30" s="27" t="e">
        <f t="shared" si="2"/>
        <v>#DIV/0!</v>
      </c>
      <c r="R30" s="205"/>
    </row>
    <row r="31" spans="1:18" ht="14.25" customHeight="1" x14ac:dyDescent="0.2">
      <c r="A31" s="172" t="s">
        <v>123</v>
      </c>
      <c r="B31" s="24" t="s">
        <v>124</v>
      </c>
      <c r="C31" s="25" t="s">
        <v>125</v>
      </c>
      <c r="D31" s="23">
        <v>43478</v>
      </c>
      <c r="E31" s="23" t="s">
        <v>56</v>
      </c>
      <c r="F31" s="104"/>
      <c r="G31" s="104"/>
      <c r="H31" s="104"/>
      <c r="I31" s="105"/>
      <c r="J31" s="105"/>
      <c r="K31" s="27">
        <f t="shared" si="0"/>
        <v>0</v>
      </c>
      <c r="L31" s="23">
        <v>68</v>
      </c>
      <c r="M31" s="27">
        <f t="shared" si="1"/>
        <v>0</v>
      </c>
      <c r="N31" s="104"/>
      <c r="O31" s="104"/>
      <c r="P31" s="104"/>
      <c r="Q31" s="27" t="e">
        <f t="shared" si="2"/>
        <v>#DIV/0!</v>
      </c>
      <c r="R31" s="205"/>
    </row>
    <row r="32" spans="1:18" ht="14.25" customHeight="1" x14ac:dyDescent="0.2">
      <c r="A32" s="172" t="s">
        <v>126</v>
      </c>
      <c r="B32" s="24" t="s">
        <v>127</v>
      </c>
      <c r="C32" s="25" t="s">
        <v>128</v>
      </c>
      <c r="D32" s="23">
        <v>1171</v>
      </c>
      <c r="E32" s="23" t="s">
        <v>56</v>
      </c>
      <c r="F32" s="104"/>
      <c r="G32" s="104"/>
      <c r="H32" s="104"/>
      <c r="I32" s="105"/>
      <c r="J32" s="105"/>
      <c r="K32" s="27">
        <f t="shared" si="0"/>
        <v>0</v>
      </c>
      <c r="L32" s="23">
        <v>585</v>
      </c>
      <c r="M32" s="27">
        <f t="shared" si="1"/>
        <v>0</v>
      </c>
      <c r="N32" s="104"/>
      <c r="O32" s="104"/>
      <c r="P32" s="104"/>
      <c r="Q32" s="27" t="e">
        <f t="shared" si="2"/>
        <v>#DIV/0!</v>
      </c>
      <c r="R32" s="205"/>
    </row>
    <row r="33" spans="1:18" ht="14.25" customHeight="1" x14ac:dyDescent="0.2">
      <c r="A33" s="172" t="s">
        <v>129</v>
      </c>
      <c r="B33" s="24" t="s">
        <v>130</v>
      </c>
      <c r="C33" s="25" t="s">
        <v>131</v>
      </c>
      <c r="D33" s="23">
        <v>10000080501</v>
      </c>
      <c r="E33" s="23" t="s">
        <v>56</v>
      </c>
      <c r="F33" s="104"/>
      <c r="G33" s="104"/>
      <c r="H33" s="104"/>
      <c r="I33" s="105"/>
      <c r="J33" s="105"/>
      <c r="K33" s="27">
        <f t="shared" si="0"/>
        <v>0</v>
      </c>
      <c r="L33" s="23">
        <v>60</v>
      </c>
      <c r="M33" s="27">
        <f t="shared" si="1"/>
        <v>0</v>
      </c>
      <c r="N33" s="104"/>
      <c r="O33" s="104"/>
      <c r="P33" s="104"/>
      <c r="Q33" s="27" t="e">
        <f t="shared" si="2"/>
        <v>#DIV/0!</v>
      </c>
      <c r="R33" s="205"/>
    </row>
    <row r="34" spans="1:18" ht="14.25" customHeight="1" x14ac:dyDescent="0.2">
      <c r="A34" s="172" t="s">
        <v>132</v>
      </c>
      <c r="B34" s="24" t="s">
        <v>133</v>
      </c>
      <c r="C34" s="25" t="s">
        <v>134</v>
      </c>
      <c r="D34" s="29">
        <v>16280</v>
      </c>
      <c r="E34" s="23" t="s">
        <v>56</v>
      </c>
      <c r="F34" s="104"/>
      <c r="G34" s="104"/>
      <c r="H34" s="104"/>
      <c r="I34" s="105"/>
      <c r="J34" s="105"/>
      <c r="K34" s="27">
        <f t="shared" si="0"/>
        <v>0</v>
      </c>
      <c r="L34" s="23">
        <v>257</v>
      </c>
      <c r="M34" s="27">
        <f t="shared" si="1"/>
        <v>0</v>
      </c>
      <c r="N34" s="104"/>
      <c r="O34" s="104"/>
      <c r="P34" s="104"/>
      <c r="Q34" s="27" t="e">
        <f t="shared" si="2"/>
        <v>#DIV/0!</v>
      </c>
      <c r="R34" s="205"/>
    </row>
    <row r="35" spans="1:18" ht="14.25" customHeight="1" x14ac:dyDescent="0.2">
      <c r="A35" s="172" t="s">
        <v>135</v>
      </c>
      <c r="B35" s="24" t="s">
        <v>136</v>
      </c>
      <c r="C35" s="25" t="s">
        <v>137</v>
      </c>
      <c r="D35" s="23">
        <v>9315</v>
      </c>
      <c r="E35" s="23" t="s">
        <v>56</v>
      </c>
      <c r="F35" s="104"/>
      <c r="G35" s="104"/>
      <c r="H35" s="104"/>
      <c r="I35" s="105"/>
      <c r="J35" s="105"/>
      <c r="K35" s="27">
        <f t="shared" si="0"/>
        <v>0</v>
      </c>
      <c r="L35" s="23">
        <v>90</v>
      </c>
      <c r="M35" s="27">
        <f t="shared" si="1"/>
        <v>0</v>
      </c>
      <c r="N35" s="104"/>
      <c r="O35" s="104"/>
      <c r="P35" s="104"/>
      <c r="Q35" s="27" t="e">
        <f t="shared" si="2"/>
        <v>#DIV/0!</v>
      </c>
      <c r="R35" s="205"/>
    </row>
    <row r="36" spans="1:18" ht="14.25" customHeight="1" x14ac:dyDescent="0.2">
      <c r="A36" s="172" t="s">
        <v>138</v>
      </c>
      <c r="B36" s="25" t="s">
        <v>139</v>
      </c>
      <c r="C36" s="25" t="s">
        <v>140</v>
      </c>
      <c r="D36" s="23">
        <v>77044</v>
      </c>
      <c r="E36" s="23" t="s">
        <v>56</v>
      </c>
      <c r="F36" s="104"/>
      <c r="G36" s="104"/>
      <c r="H36" s="104"/>
      <c r="I36" s="105"/>
      <c r="J36" s="105"/>
      <c r="K36" s="27">
        <f t="shared" si="0"/>
        <v>0</v>
      </c>
      <c r="L36" s="23">
        <v>42</v>
      </c>
      <c r="M36" s="27">
        <f t="shared" si="1"/>
        <v>0</v>
      </c>
      <c r="N36" s="104"/>
      <c r="O36" s="104"/>
      <c r="P36" s="104"/>
      <c r="Q36" s="27" t="e">
        <f t="shared" si="2"/>
        <v>#DIV/0!</v>
      </c>
      <c r="R36" s="205"/>
    </row>
    <row r="37" spans="1:18" ht="14.25" customHeight="1" x14ac:dyDescent="0.2">
      <c r="A37" s="172" t="s">
        <v>141</v>
      </c>
      <c r="B37" s="24" t="s">
        <v>142</v>
      </c>
      <c r="C37" s="25" t="s">
        <v>143</v>
      </c>
      <c r="D37" s="23">
        <v>7505</v>
      </c>
      <c r="E37" s="23" t="s">
        <v>56</v>
      </c>
      <c r="F37" s="104"/>
      <c r="G37" s="104"/>
      <c r="H37" s="104"/>
      <c r="I37" s="105"/>
      <c r="J37" s="105"/>
      <c r="K37" s="27">
        <f t="shared" si="0"/>
        <v>0</v>
      </c>
      <c r="L37" s="23">
        <v>345</v>
      </c>
      <c r="M37" s="27">
        <f t="shared" si="1"/>
        <v>0</v>
      </c>
      <c r="N37" s="104"/>
      <c r="O37" s="104"/>
      <c r="P37" s="104"/>
      <c r="Q37" s="27" t="e">
        <f t="shared" si="2"/>
        <v>#DIV/0!</v>
      </c>
      <c r="R37" s="205"/>
    </row>
    <row r="38" spans="1:18" ht="14.25" customHeight="1" x14ac:dyDescent="0.2">
      <c r="A38" s="172" t="s">
        <v>144</v>
      </c>
      <c r="B38" s="24" t="s">
        <v>145</v>
      </c>
      <c r="C38" s="25" t="s">
        <v>146</v>
      </c>
      <c r="D38" s="23">
        <v>869</v>
      </c>
      <c r="E38" s="23" t="s">
        <v>56</v>
      </c>
      <c r="F38" s="104"/>
      <c r="G38" s="104"/>
      <c r="H38" s="104"/>
      <c r="I38" s="105"/>
      <c r="J38" s="105"/>
      <c r="K38" s="27">
        <f t="shared" si="0"/>
        <v>0</v>
      </c>
      <c r="L38" s="23">
        <v>23</v>
      </c>
      <c r="M38" s="27">
        <f t="shared" si="1"/>
        <v>0</v>
      </c>
      <c r="N38" s="104"/>
      <c r="O38" s="104"/>
      <c r="P38" s="104"/>
      <c r="Q38" s="27" t="e">
        <f t="shared" si="2"/>
        <v>#DIV/0!</v>
      </c>
      <c r="R38" s="205"/>
    </row>
    <row r="39" spans="1:18" ht="14.25" customHeight="1" x14ac:dyDescent="0.2">
      <c r="A39" s="172" t="s">
        <v>147</v>
      </c>
      <c r="B39" s="24" t="s">
        <v>148</v>
      </c>
      <c r="C39" s="25" t="s">
        <v>149</v>
      </c>
      <c r="D39" s="29">
        <v>828</v>
      </c>
      <c r="E39" s="23" t="s">
        <v>56</v>
      </c>
      <c r="F39" s="104"/>
      <c r="G39" s="104"/>
      <c r="H39" s="104"/>
      <c r="I39" s="105"/>
      <c r="J39" s="105"/>
      <c r="K39" s="27">
        <f t="shared" si="0"/>
        <v>0</v>
      </c>
      <c r="L39" s="23">
        <v>300</v>
      </c>
      <c r="M39" s="27">
        <f t="shared" si="1"/>
        <v>0</v>
      </c>
      <c r="N39" s="104"/>
      <c r="O39" s="104"/>
      <c r="P39" s="104"/>
      <c r="Q39" s="27" t="e">
        <f t="shared" si="2"/>
        <v>#DIV/0!</v>
      </c>
      <c r="R39" s="205"/>
    </row>
    <row r="40" spans="1:18" ht="14.25" customHeight="1" x14ac:dyDescent="0.2">
      <c r="A40" s="172" t="s">
        <v>150</v>
      </c>
      <c r="B40" s="24" t="s">
        <v>151</v>
      </c>
      <c r="C40" s="25" t="s">
        <v>152</v>
      </c>
      <c r="D40" s="23">
        <v>14010</v>
      </c>
      <c r="E40" s="23" t="s">
        <v>56</v>
      </c>
      <c r="F40" s="104"/>
      <c r="G40" s="104"/>
      <c r="H40" s="104"/>
      <c r="I40" s="105"/>
      <c r="J40" s="105"/>
      <c r="K40" s="27">
        <f t="shared" si="0"/>
        <v>0</v>
      </c>
      <c r="L40" s="23">
        <v>40</v>
      </c>
      <c r="M40" s="27">
        <f t="shared" si="1"/>
        <v>0</v>
      </c>
      <c r="N40" s="104"/>
      <c r="O40" s="104"/>
      <c r="P40" s="104"/>
      <c r="Q40" s="27" t="e">
        <f t="shared" si="2"/>
        <v>#DIV/0!</v>
      </c>
      <c r="R40" s="205"/>
    </row>
    <row r="41" spans="1:18" ht="14.25" customHeight="1" x14ac:dyDescent="0.2">
      <c r="A41" s="172" t="s">
        <v>153</v>
      </c>
      <c r="B41" s="24" t="s">
        <v>154</v>
      </c>
      <c r="C41" s="25" t="s">
        <v>155</v>
      </c>
      <c r="D41" s="23">
        <v>20544</v>
      </c>
      <c r="E41" s="23" t="s">
        <v>56</v>
      </c>
      <c r="F41" s="104"/>
      <c r="G41" s="104"/>
      <c r="H41" s="104"/>
      <c r="I41" s="105"/>
      <c r="J41" s="105"/>
      <c r="K41" s="27">
        <f t="shared" si="0"/>
        <v>0</v>
      </c>
      <c r="L41" s="23">
        <v>15</v>
      </c>
      <c r="M41" s="27">
        <f t="shared" si="1"/>
        <v>0</v>
      </c>
      <c r="N41" s="104"/>
      <c r="O41" s="104"/>
      <c r="P41" s="104"/>
      <c r="Q41" s="27" t="e">
        <f t="shared" si="2"/>
        <v>#DIV/0!</v>
      </c>
      <c r="R41" s="205"/>
    </row>
    <row r="42" spans="1:18" ht="14.25" customHeight="1" x14ac:dyDescent="0.2">
      <c r="A42" s="172" t="s">
        <v>156</v>
      </c>
      <c r="B42" s="24" t="s">
        <v>157</v>
      </c>
      <c r="C42" s="25" t="s">
        <v>158</v>
      </c>
      <c r="D42" s="28">
        <v>173</v>
      </c>
      <c r="E42" s="23" t="s">
        <v>56</v>
      </c>
      <c r="F42" s="104"/>
      <c r="G42" s="104"/>
      <c r="H42" s="104"/>
      <c r="I42" s="105"/>
      <c r="J42" s="105"/>
      <c r="K42" s="27">
        <f t="shared" si="0"/>
        <v>0</v>
      </c>
      <c r="L42" s="23">
        <v>70</v>
      </c>
      <c r="M42" s="27">
        <f t="shared" si="1"/>
        <v>0</v>
      </c>
      <c r="N42" s="104"/>
      <c r="O42" s="104"/>
      <c r="P42" s="104"/>
      <c r="Q42" s="27" t="e">
        <f t="shared" si="2"/>
        <v>#DIV/0!</v>
      </c>
      <c r="R42" s="205"/>
    </row>
    <row r="43" spans="1:18" ht="14.25" customHeight="1" x14ac:dyDescent="0.2">
      <c r="A43" s="172" t="s">
        <v>159</v>
      </c>
      <c r="B43" s="24" t="s">
        <v>160</v>
      </c>
      <c r="C43" s="25" t="s">
        <v>161</v>
      </c>
      <c r="D43" s="28">
        <v>20555</v>
      </c>
      <c r="E43" s="23" t="s">
        <v>56</v>
      </c>
      <c r="F43" s="104"/>
      <c r="G43" s="104"/>
      <c r="H43" s="104"/>
      <c r="I43" s="105"/>
      <c r="J43" s="105"/>
      <c r="K43" s="27">
        <f t="shared" si="0"/>
        <v>0</v>
      </c>
      <c r="L43" s="23">
        <v>76</v>
      </c>
      <c r="M43" s="27">
        <f t="shared" si="1"/>
        <v>0</v>
      </c>
      <c r="N43" s="104"/>
      <c r="O43" s="104"/>
      <c r="P43" s="104"/>
      <c r="Q43" s="27" t="e">
        <f t="shared" si="2"/>
        <v>#DIV/0!</v>
      </c>
      <c r="R43" s="205"/>
    </row>
    <row r="44" spans="1:18" ht="14.25" customHeight="1" x14ac:dyDescent="0.2">
      <c r="A44" s="172" t="s">
        <v>162</v>
      </c>
      <c r="B44" s="24" t="s">
        <v>163</v>
      </c>
      <c r="C44" s="25" t="s">
        <v>164</v>
      </c>
      <c r="D44" s="28">
        <v>11627</v>
      </c>
      <c r="E44" s="23" t="s">
        <v>56</v>
      </c>
      <c r="F44" s="104"/>
      <c r="G44" s="104"/>
      <c r="H44" s="104"/>
      <c r="I44" s="105"/>
      <c r="J44" s="105"/>
      <c r="K44" s="27">
        <f t="shared" si="0"/>
        <v>0</v>
      </c>
      <c r="L44" s="23">
        <v>30</v>
      </c>
      <c r="M44" s="27">
        <f t="shared" si="1"/>
        <v>0</v>
      </c>
      <c r="N44" s="104"/>
      <c r="O44" s="104"/>
      <c r="P44" s="104"/>
      <c r="Q44" s="27" t="e">
        <f t="shared" si="2"/>
        <v>#DIV/0!</v>
      </c>
      <c r="R44" s="205"/>
    </row>
    <row r="45" spans="1:18" ht="14.25" customHeight="1" x14ac:dyDescent="0.2">
      <c r="A45" s="172" t="s">
        <v>165</v>
      </c>
      <c r="B45" s="25" t="s">
        <v>166</v>
      </c>
      <c r="C45" s="25" t="s">
        <v>167</v>
      </c>
      <c r="D45" s="23">
        <v>17020111120</v>
      </c>
      <c r="E45" s="23" t="s">
        <v>56</v>
      </c>
      <c r="F45" s="104"/>
      <c r="G45" s="104"/>
      <c r="H45" s="104"/>
      <c r="I45" s="105"/>
      <c r="J45" s="105"/>
      <c r="K45" s="27">
        <f t="shared" si="0"/>
        <v>0</v>
      </c>
      <c r="L45" s="23">
        <v>1199</v>
      </c>
      <c r="M45" s="27">
        <f t="shared" si="1"/>
        <v>0</v>
      </c>
      <c r="N45" s="104"/>
      <c r="O45" s="104"/>
      <c r="P45" s="104"/>
      <c r="Q45" s="27" t="e">
        <f t="shared" si="2"/>
        <v>#DIV/0!</v>
      </c>
      <c r="R45" s="205"/>
    </row>
    <row r="46" spans="1:18" ht="14.25" customHeight="1" x14ac:dyDescent="0.2">
      <c r="A46" s="172" t="s">
        <v>168</v>
      </c>
      <c r="B46" s="24" t="s">
        <v>169</v>
      </c>
      <c r="C46" s="25" t="s">
        <v>170</v>
      </c>
      <c r="D46" s="23">
        <v>41902</v>
      </c>
      <c r="E46" s="23" t="s">
        <v>56</v>
      </c>
      <c r="F46" s="104"/>
      <c r="G46" s="104"/>
      <c r="H46" s="104"/>
      <c r="I46" s="105"/>
      <c r="J46" s="105"/>
      <c r="K46" s="27">
        <f t="shared" si="0"/>
        <v>0</v>
      </c>
      <c r="L46" s="23">
        <v>103</v>
      </c>
      <c r="M46" s="27">
        <f t="shared" si="1"/>
        <v>0</v>
      </c>
      <c r="N46" s="104"/>
      <c r="O46" s="104"/>
      <c r="P46" s="104"/>
      <c r="Q46" s="27" t="e">
        <f t="shared" si="2"/>
        <v>#DIV/0!</v>
      </c>
      <c r="R46" s="205"/>
    </row>
    <row r="47" spans="1:18" ht="14.25" customHeight="1" x14ac:dyDescent="0.2">
      <c r="A47" s="172" t="s">
        <v>171</v>
      </c>
      <c r="B47" s="24" t="s">
        <v>172</v>
      </c>
      <c r="C47" s="25" t="s">
        <v>170</v>
      </c>
      <c r="D47" s="23">
        <v>8583</v>
      </c>
      <c r="E47" s="23" t="s">
        <v>56</v>
      </c>
      <c r="F47" s="104"/>
      <c r="G47" s="104"/>
      <c r="H47" s="104"/>
      <c r="I47" s="105"/>
      <c r="J47" s="105"/>
      <c r="K47" s="27">
        <f t="shared" si="0"/>
        <v>0</v>
      </c>
      <c r="L47" s="23">
        <v>29</v>
      </c>
      <c r="M47" s="27">
        <f t="shared" si="1"/>
        <v>0</v>
      </c>
      <c r="N47" s="104"/>
      <c r="O47" s="104"/>
      <c r="P47" s="104"/>
      <c r="Q47" s="27" t="e">
        <f t="shared" si="2"/>
        <v>#DIV/0!</v>
      </c>
      <c r="R47" s="205"/>
    </row>
    <row r="48" spans="1:18" ht="14.25" customHeight="1" x14ac:dyDescent="0.2">
      <c r="A48" s="172" t="s">
        <v>173</v>
      </c>
      <c r="B48" s="24" t="s">
        <v>174</v>
      </c>
      <c r="C48" s="25" t="s">
        <v>175</v>
      </c>
      <c r="D48" s="23">
        <v>6060</v>
      </c>
      <c r="E48" s="23" t="s">
        <v>56</v>
      </c>
      <c r="F48" s="104"/>
      <c r="G48" s="104"/>
      <c r="H48" s="104"/>
      <c r="I48" s="105"/>
      <c r="J48" s="105"/>
      <c r="K48" s="27">
        <f t="shared" si="0"/>
        <v>0</v>
      </c>
      <c r="L48" s="23">
        <v>150</v>
      </c>
      <c r="M48" s="27">
        <f t="shared" si="1"/>
        <v>0</v>
      </c>
      <c r="N48" s="104"/>
      <c r="O48" s="104"/>
      <c r="P48" s="104"/>
      <c r="Q48" s="27" t="e">
        <f t="shared" si="2"/>
        <v>#DIV/0!</v>
      </c>
      <c r="R48" s="205"/>
    </row>
    <row r="49" spans="1:18" ht="14.25" customHeight="1" x14ac:dyDescent="0.2">
      <c r="A49" s="172" t="s">
        <v>176</v>
      </c>
      <c r="B49" s="24" t="s">
        <v>177</v>
      </c>
      <c r="C49" s="25" t="s">
        <v>178</v>
      </c>
      <c r="D49" s="23">
        <v>689</v>
      </c>
      <c r="E49" s="23" t="s">
        <v>56</v>
      </c>
      <c r="F49" s="104"/>
      <c r="G49" s="104"/>
      <c r="H49" s="104"/>
      <c r="I49" s="105"/>
      <c r="J49" s="105"/>
      <c r="K49" s="27">
        <f t="shared" si="0"/>
        <v>0</v>
      </c>
      <c r="L49" s="23">
        <v>53</v>
      </c>
      <c r="M49" s="27">
        <f t="shared" si="1"/>
        <v>0</v>
      </c>
      <c r="N49" s="104"/>
      <c r="O49" s="104"/>
      <c r="P49" s="104"/>
      <c r="Q49" s="27" t="e">
        <f t="shared" si="2"/>
        <v>#DIV/0!</v>
      </c>
      <c r="R49" s="205"/>
    </row>
    <row r="50" spans="1:18" ht="14.25" customHeight="1" x14ac:dyDescent="0.2">
      <c r="A50" s="172" t="s">
        <v>179</v>
      </c>
      <c r="B50" s="24" t="s">
        <v>180</v>
      </c>
      <c r="C50" s="25" t="s">
        <v>181</v>
      </c>
      <c r="D50" s="23">
        <v>9899780620</v>
      </c>
      <c r="E50" s="23" t="s">
        <v>56</v>
      </c>
      <c r="F50" s="104"/>
      <c r="G50" s="104"/>
      <c r="H50" s="104"/>
      <c r="I50" s="105"/>
      <c r="J50" s="105"/>
      <c r="K50" s="27">
        <f t="shared" si="0"/>
        <v>0</v>
      </c>
      <c r="L50" s="23">
        <v>25</v>
      </c>
      <c r="M50" s="27">
        <f t="shared" si="1"/>
        <v>0</v>
      </c>
      <c r="N50" s="104"/>
      <c r="O50" s="104"/>
      <c r="P50" s="104"/>
      <c r="Q50" s="27" t="e">
        <f t="shared" si="2"/>
        <v>#DIV/0!</v>
      </c>
      <c r="R50" s="205"/>
    </row>
    <row r="51" spans="1:18" ht="14.25" customHeight="1" x14ac:dyDescent="0.2">
      <c r="A51" s="172" t="s">
        <v>182</v>
      </c>
      <c r="B51" s="24" t="s">
        <v>183</v>
      </c>
      <c r="C51" s="25" t="s">
        <v>184</v>
      </c>
      <c r="D51" s="23">
        <v>27019160</v>
      </c>
      <c r="E51" s="23" t="s">
        <v>56</v>
      </c>
      <c r="F51" s="104"/>
      <c r="G51" s="104"/>
      <c r="H51" s="104"/>
      <c r="I51" s="105"/>
      <c r="J51" s="105"/>
      <c r="K51" s="27">
        <f t="shared" si="0"/>
        <v>0</v>
      </c>
      <c r="L51" s="23">
        <v>28</v>
      </c>
      <c r="M51" s="27">
        <f t="shared" si="1"/>
        <v>0</v>
      </c>
      <c r="N51" s="104"/>
      <c r="O51" s="104"/>
      <c r="P51" s="104"/>
      <c r="Q51" s="27" t="e">
        <f t="shared" si="2"/>
        <v>#DIV/0!</v>
      </c>
      <c r="R51" s="205"/>
    </row>
    <row r="52" spans="1:18" ht="14.25" customHeight="1" x14ac:dyDescent="0.2">
      <c r="A52" s="172" t="s">
        <v>185</v>
      </c>
      <c r="B52" s="24" t="s">
        <v>186</v>
      </c>
      <c r="C52" s="25" t="s">
        <v>187</v>
      </c>
      <c r="D52" s="28" t="s">
        <v>188</v>
      </c>
      <c r="E52" s="23" t="s">
        <v>56</v>
      </c>
      <c r="F52" s="104"/>
      <c r="G52" s="104"/>
      <c r="H52" s="104"/>
      <c r="I52" s="105"/>
      <c r="J52" s="105"/>
      <c r="K52" s="27">
        <f t="shared" si="0"/>
        <v>0</v>
      </c>
      <c r="L52" s="23">
        <v>156</v>
      </c>
      <c r="M52" s="27">
        <f t="shared" si="1"/>
        <v>0</v>
      </c>
      <c r="N52" s="104"/>
      <c r="O52" s="104"/>
      <c r="P52" s="104"/>
      <c r="Q52" s="27" t="e">
        <f t="shared" si="2"/>
        <v>#DIV/0!</v>
      </c>
      <c r="R52" s="205"/>
    </row>
    <row r="53" spans="1:18" ht="14.25" customHeight="1" x14ac:dyDescent="0.2">
      <c r="A53" s="172" t="s">
        <v>189</v>
      </c>
      <c r="B53" s="24" t="s">
        <v>190</v>
      </c>
      <c r="C53" s="25" t="s">
        <v>191</v>
      </c>
      <c r="D53" s="28">
        <v>51667</v>
      </c>
      <c r="E53" s="23" t="s">
        <v>56</v>
      </c>
      <c r="F53" s="104"/>
      <c r="G53" s="104"/>
      <c r="H53" s="104"/>
      <c r="I53" s="105"/>
      <c r="J53" s="105"/>
      <c r="K53" s="27">
        <f t="shared" si="0"/>
        <v>0</v>
      </c>
      <c r="L53" s="23">
        <v>254</v>
      </c>
      <c r="M53" s="27">
        <f t="shared" si="1"/>
        <v>0</v>
      </c>
      <c r="N53" s="104"/>
      <c r="O53" s="104"/>
      <c r="P53" s="104"/>
      <c r="Q53" s="27" t="e">
        <f t="shared" si="2"/>
        <v>#DIV/0!</v>
      </c>
      <c r="R53" s="205"/>
    </row>
    <row r="54" spans="1:18" ht="14.25" customHeight="1" x14ac:dyDescent="0.2">
      <c r="A54" s="172" t="s">
        <v>192</v>
      </c>
      <c r="B54" s="24" t="s">
        <v>193</v>
      </c>
      <c r="C54" s="25" t="s">
        <v>178</v>
      </c>
      <c r="D54" s="23">
        <v>388</v>
      </c>
      <c r="E54" s="23" t="s">
        <v>56</v>
      </c>
      <c r="F54" s="104"/>
      <c r="G54" s="104"/>
      <c r="H54" s="104"/>
      <c r="I54" s="105"/>
      <c r="J54" s="105"/>
      <c r="K54" s="27">
        <f t="shared" si="0"/>
        <v>0</v>
      </c>
      <c r="L54" s="23">
        <v>45</v>
      </c>
      <c r="M54" s="27">
        <f t="shared" si="1"/>
        <v>0</v>
      </c>
      <c r="N54" s="104"/>
      <c r="O54" s="104"/>
      <c r="P54" s="104"/>
      <c r="Q54" s="27" t="e">
        <f t="shared" si="2"/>
        <v>#DIV/0!</v>
      </c>
      <c r="R54" s="205"/>
    </row>
    <row r="55" spans="1:18" ht="14.25" customHeight="1" x14ac:dyDescent="0.2">
      <c r="A55" s="172" t="s">
        <v>194</v>
      </c>
      <c r="B55" s="24" t="s">
        <v>195</v>
      </c>
      <c r="C55" s="25" t="s">
        <v>178</v>
      </c>
      <c r="D55" s="28">
        <v>893</v>
      </c>
      <c r="E55" s="23" t="s">
        <v>56</v>
      </c>
      <c r="F55" s="104"/>
      <c r="G55" s="104"/>
      <c r="H55" s="104"/>
      <c r="I55" s="105"/>
      <c r="J55" s="105"/>
      <c r="K55" s="27">
        <f t="shared" si="0"/>
        <v>0</v>
      </c>
      <c r="L55" s="23">
        <v>790</v>
      </c>
      <c r="M55" s="27">
        <f t="shared" si="1"/>
        <v>0</v>
      </c>
      <c r="N55" s="104"/>
      <c r="O55" s="104"/>
      <c r="P55" s="104"/>
      <c r="Q55" s="27" t="e">
        <f t="shared" si="2"/>
        <v>#DIV/0!</v>
      </c>
      <c r="R55" s="205"/>
    </row>
    <row r="56" spans="1:18" ht="14.25" customHeight="1" x14ac:dyDescent="0.2">
      <c r="A56" s="172" t="s">
        <v>196</v>
      </c>
      <c r="B56" s="24" t="s">
        <v>197</v>
      </c>
      <c r="C56" s="25" t="s">
        <v>198</v>
      </c>
      <c r="D56" s="23">
        <v>638</v>
      </c>
      <c r="E56" s="23" t="s">
        <v>56</v>
      </c>
      <c r="F56" s="104"/>
      <c r="G56" s="104"/>
      <c r="H56" s="104"/>
      <c r="I56" s="105"/>
      <c r="J56" s="105"/>
      <c r="K56" s="27">
        <f t="shared" si="0"/>
        <v>0</v>
      </c>
      <c r="L56" s="23">
        <v>20</v>
      </c>
      <c r="M56" s="27">
        <f t="shared" si="1"/>
        <v>0</v>
      </c>
      <c r="N56" s="104"/>
      <c r="O56" s="104"/>
      <c r="P56" s="104"/>
      <c r="Q56" s="27" t="e">
        <f t="shared" si="2"/>
        <v>#DIV/0!</v>
      </c>
      <c r="R56" s="205"/>
    </row>
    <row r="57" spans="1:18" ht="14.25" customHeight="1" x14ac:dyDescent="0.2">
      <c r="A57" s="172" t="s">
        <v>199</v>
      </c>
      <c r="B57" s="24" t="s">
        <v>200</v>
      </c>
      <c r="C57" s="25" t="s">
        <v>201</v>
      </c>
      <c r="D57" s="28">
        <v>397</v>
      </c>
      <c r="E57" s="23" t="s">
        <v>56</v>
      </c>
      <c r="F57" s="104"/>
      <c r="G57" s="104"/>
      <c r="H57" s="104"/>
      <c r="I57" s="105"/>
      <c r="J57" s="105"/>
      <c r="K57" s="27">
        <f t="shared" si="0"/>
        <v>0</v>
      </c>
      <c r="L57" s="23">
        <v>80</v>
      </c>
      <c r="M57" s="27">
        <f t="shared" si="1"/>
        <v>0</v>
      </c>
      <c r="N57" s="104"/>
      <c r="O57" s="104"/>
      <c r="P57" s="104"/>
      <c r="Q57" s="27" t="e">
        <f t="shared" si="2"/>
        <v>#DIV/0!</v>
      </c>
      <c r="R57" s="205"/>
    </row>
    <row r="58" spans="1:18" ht="14.25" customHeight="1" x14ac:dyDescent="0.2">
      <c r="A58" s="172" t="s">
        <v>202</v>
      </c>
      <c r="B58" s="24" t="s">
        <v>203</v>
      </c>
      <c r="C58" s="25" t="s">
        <v>204</v>
      </c>
      <c r="D58" s="28" t="s">
        <v>205</v>
      </c>
      <c r="E58" s="23" t="s">
        <v>56</v>
      </c>
      <c r="F58" s="104"/>
      <c r="G58" s="104"/>
      <c r="H58" s="104"/>
      <c r="I58" s="105"/>
      <c r="J58" s="105"/>
      <c r="K58" s="27">
        <f t="shared" si="0"/>
        <v>0</v>
      </c>
      <c r="L58" s="23">
        <v>50</v>
      </c>
      <c r="M58" s="27">
        <f t="shared" si="1"/>
        <v>0</v>
      </c>
      <c r="N58" s="104"/>
      <c r="O58" s="104"/>
      <c r="P58" s="104"/>
      <c r="Q58" s="27" t="e">
        <f t="shared" si="2"/>
        <v>#DIV/0!</v>
      </c>
      <c r="R58" s="205"/>
    </row>
    <row r="59" spans="1:18" ht="14.25" customHeight="1" x14ac:dyDescent="0.2">
      <c r="A59" s="172" t="s">
        <v>206</v>
      </c>
      <c r="B59" s="24" t="s">
        <v>207</v>
      </c>
      <c r="C59" s="25" t="s">
        <v>208</v>
      </c>
      <c r="D59" s="23">
        <v>109282</v>
      </c>
      <c r="E59" s="23" t="s">
        <v>56</v>
      </c>
      <c r="F59" s="104"/>
      <c r="G59" s="104"/>
      <c r="H59" s="104"/>
      <c r="I59" s="105"/>
      <c r="J59" s="105"/>
      <c r="K59" s="27">
        <f t="shared" si="0"/>
        <v>0</v>
      </c>
      <c r="L59" s="23">
        <v>60</v>
      </c>
      <c r="M59" s="27">
        <f t="shared" si="1"/>
        <v>0</v>
      </c>
      <c r="N59" s="104"/>
      <c r="O59" s="104"/>
      <c r="P59" s="104"/>
      <c r="Q59" s="27" t="e">
        <f t="shared" si="2"/>
        <v>#DIV/0!</v>
      </c>
      <c r="R59" s="205"/>
    </row>
    <row r="60" spans="1:18" ht="14.25" customHeight="1" x14ac:dyDescent="0.2">
      <c r="A60" s="172" t="s">
        <v>209</v>
      </c>
      <c r="B60" s="24" t="s">
        <v>210</v>
      </c>
      <c r="C60" s="25" t="s">
        <v>211</v>
      </c>
      <c r="D60" s="23">
        <v>7050</v>
      </c>
      <c r="E60" s="23" t="s">
        <v>56</v>
      </c>
      <c r="F60" s="104"/>
      <c r="G60" s="104"/>
      <c r="H60" s="104"/>
      <c r="I60" s="105"/>
      <c r="J60" s="105"/>
      <c r="K60" s="27">
        <f t="shared" si="0"/>
        <v>0</v>
      </c>
      <c r="L60" s="23">
        <v>40</v>
      </c>
      <c r="M60" s="27">
        <f t="shared" si="1"/>
        <v>0</v>
      </c>
      <c r="N60" s="104"/>
      <c r="O60" s="104"/>
      <c r="P60" s="104"/>
      <c r="Q60" s="27" t="e">
        <f t="shared" si="2"/>
        <v>#DIV/0!</v>
      </c>
      <c r="R60" s="205"/>
    </row>
    <row r="61" spans="1:18" ht="14.25" customHeight="1" x14ac:dyDescent="0.2">
      <c r="A61" s="172" t="s">
        <v>212</v>
      </c>
      <c r="B61" s="24" t="s">
        <v>213</v>
      </c>
      <c r="C61" s="25" t="s">
        <v>214</v>
      </c>
      <c r="D61" s="23">
        <v>11008</v>
      </c>
      <c r="E61" s="23" t="s">
        <v>56</v>
      </c>
      <c r="F61" s="104"/>
      <c r="G61" s="104"/>
      <c r="H61" s="104"/>
      <c r="I61" s="105"/>
      <c r="J61" s="105"/>
      <c r="K61" s="27">
        <f t="shared" si="0"/>
        <v>0</v>
      </c>
      <c r="L61" s="23">
        <v>18</v>
      </c>
      <c r="M61" s="27">
        <f t="shared" si="1"/>
        <v>0</v>
      </c>
      <c r="N61" s="104"/>
      <c r="O61" s="104"/>
      <c r="P61" s="104"/>
      <c r="Q61" s="27" t="e">
        <f t="shared" si="2"/>
        <v>#DIV/0!</v>
      </c>
      <c r="R61" s="205"/>
    </row>
    <row r="62" spans="1:18" ht="14.25" customHeight="1" x14ac:dyDescent="0.2">
      <c r="A62" s="172" t="s">
        <v>215</v>
      </c>
      <c r="B62" s="24" t="s">
        <v>216</v>
      </c>
      <c r="C62" s="25" t="s">
        <v>217</v>
      </c>
      <c r="D62" s="23">
        <v>73417</v>
      </c>
      <c r="E62" s="23" t="s">
        <v>56</v>
      </c>
      <c r="F62" s="104"/>
      <c r="G62" s="104"/>
      <c r="H62" s="104"/>
      <c r="I62" s="105"/>
      <c r="J62" s="105"/>
      <c r="K62" s="27">
        <f t="shared" si="0"/>
        <v>0</v>
      </c>
      <c r="L62" s="23">
        <v>99</v>
      </c>
      <c r="M62" s="27">
        <f t="shared" si="1"/>
        <v>0</v>
      </c>
      <c r="N62" s="104"/>
      <c r="O62" s="104"/>
      <c r="P62" s="104"/>
      <c r="Q62" s="27" t="e">
        <f t="shared" si="2"/>
        <v>#DIV/0!</v>
      </c>
      <c r="R62" s="205"/>
    </row>
    <row r="63" spans="1:18" ht="14.25" customHeight="1" x14ac:dyDescent="0.2">
      <c r="A63" s="172" t="s">
        <v>218</v>
      </c>
      <c r="B63" s="24" t="s">
        <v>219</v>
      </c>
      <c r="C63" s="25" t="s">
        <v>220</v>
      </c>
      <c r="D63" s="23">
        <v>703003</v>
      </c>
      <c r="E63" s="23" t="s">
        <v>56</v>
      </c>
      <c r="F63" s="104"/>
      <c r="G63" s="104"/>
      <c r="H63" s="104"/>
      <c r="I63" s="105"/>
      <c r="J63" s="105"/>
      <c r="K63" s="27">
        <f t="shared" si="0"/>
        <v>0</v>
      </c>
      <c r="L63" s="23">
        <v>226</v>
      </c>
      <c r="M63" s="27">
        <f t="shared" si="1"/>
        <v>0</v>
      </c>
      <c r="N63" s="104"/>
      <c r="O63" s="104"/>
      <c r="P63" s="104"/>
      <c r="Q63" s="27" t="e">
        <f t="shared" si="2"/>
        <v>#DIV/0!</v>
      </c>
      <c r="R63" s="205"/>
    </row>
    <row r="64" spans="1:18" ht="14.25" customHeight="1" x14ac:dyDescent="0.2">
      <c r="A64" s="172" t="s">
        <v>221</v>
      </c>
      <c r="B64" s="24" t="s">
        <v>222</v>
      </c>
      <c r="C64" s="25" t="s">
        <v>223</v>
      </c>
      <c r="D64" s="23" t="s">
        <v>224</v>
      </c>
      <c r="E64" s="23" t="s">
        <v>56</v>
      </c>
      <c r="F64" s="104"/>
      <c r="G64" s="104"/>
      <c r="H64" s="104"/>
      <c r="I64" s="105"/>
      <c r="J64" s="105"/>
      <c r="K64" s="27">
        <f t="shared" si="0"/>
        <v>0</v>
      </c>
      <c r="L64" s="23">
        <v>12</v>
      </c>
      <c r="M64" s="27">
        <f t="shared" si="1"/>
        <v>0</v>
      </c>
      <c r="N64" s="104"/>
      <c r="O64" s="104"/>
      <c r="P64" s="104"/>
      <c r="Q64" s="27" t="e">
        <f t="shared" si="2"/>
        <v>#DIV/0!</v>
      </c>
      <c r="R64" s="205"/>
    </row>
    <row r="65" spans="1:18" ht="14.25" customHeight="1" x14ac:dyDescent="0.2">
      <c r="A65" s="172" t="s">
        <v>225</v>
      </c>
      <c r="B65" s="24" t="s">
        <v>226</v>
      </c>
      <c r="C65" s="25" t="s">
        <v>227</v>
      </c>
      <c r="D65" s="23">
        <v>25604</v>
      </c>
      <c r="E65" s="23" t="s">
        <v>56</v>
      </c>
      <c r="F65" s="104"/>
      <c r="G65" s="104"/>
      <c r="H65" s="104"/>
      <c r="I65" s="105"/>
      <c r="J65" s="105"/>
      <c r="K65" s="27">
        <f t="shared" si="0"/>
        <v>0</v>
      </c>
      <c r="L65" s="23">
        <v>250</v>
      </c>
      <c r="M65" s="27">
        <f t="shared" si="1"/>
        <v>0</v>
      </c>
      <c r="N65" s="104"/>
      <c r="O65" s="104"/>
      <c r="P65" s="104"/>
      <c r="Q65" s="27" t="e">
        <f t="shared" si="2"/>
        <v>#DIV/0!</v>
      </c>
      <c r="R65" s="205"/>
    </row>
    <row r="66" spans="1:18" ht="14.25" customHeight="1" x14ac:dyDescent="0.2">
      <c r="A66" s="172" t="s">
        <v>228</v>
      </c>
      <c r="B66" s="24" t="s">
        <v>229</v>
      </c>
      <c r="C66" s="25" t="s">
        <v>230</v>
      </c>
      <c r="D66" s="23">
        <v>112317000</v>
      </c>
      <c r="E66" s="23" t="s">
        <v>56</v>
      </c>
      <c r="F66" s="104"/>
      <c r="G66" s="104"/>
      <c r="H66" s="104"/>
      <c r="I66" s="105"/>
      <c r="J66" s="105"/>
      <c r="K66" s="27">
        <f t="shared" si="0"/>
        <v>0</v>
      </c>
      <c r="L66" s="23">
        <v>384</v>
      </c>
      <c r="M66" s="27">
        <f t="shared" si="1"/>
        <v>0</v>
      </c>
      <c r="N66" s="104"/>
      <c r="O66" s="104"/>
      <c r="P66" s="104"/>
      <c r="Q66" s="27" t="e">
        <f t="shared" si="2"/>
        <v>#DIV/0!</v>
      </c>
      <c r="R66" s="205"/>
    </row>
    <row r="67" spans="1:18" ht="14.25" customHeight="1" x14ac:dyDescent="0.2">
      <c r="A67" s="172" t="s">
        <v>231</v>
      </c>
      <c r="B67" s="24" t="s">
        <v>232</v>
      </c>
      <c r="C67" s="25" t="s">
        <v>230</v>
      </c>
      <c r="D67" s="23">
        <v>112316000</v>
      </c>
      <c r="E67" s="23" t="s">
        <v>56</v>
      </c>
      <c r="F67" s="104"/>
      <c r="G67" s="104"/>
      <c r="H67" s="104"/>
      <c r="I67" s="105"/>
      <c r="J67" s="105"/>
      <c r="K67" s="27">
        <f t="shared" si="0"/>
        <v>0</v>
      </c>
      <c r="L67" s="23">
        <v>95</v>
      </c>
      <c r="M67" s="27">
        <f t="shared" si="1"/>
        <v>0</v>
      </c>
      <c r="N67" s="104"/>
      <c r="O67" s="104"/>
      <c r="P67" s="104"/>
      <c r="Q67" s="27" t="e">
        <f t="shared" si="2"/>
        <v>#DIV/0!</v>
      </c>
      <c r="R67" s="205"/>
    </row>
    <row r="68" spans="1:18" ht="14.25" customHeight="1" x14ac:dyDescent="0.2">
      <c r="A68" s="172" t="s">
        <v>233</v>
      </c>
      <c r="B68" s="24" t="s">
        <v>234</v>
      </c>
      <c r="C68" s="25" t="s">
        <v>235</v>
      </c>
      <c r="D68" s="23">
        <v>64015</v>
      </c>
      <c r="E68" s="23" t="s">
        <v>56</v>
      </c>
      <c r="F68" s="104"/>
      <c r="G68" s="104"/>
      <c r="H68" s="104"/>
      <c r="I68" s="105"/>
      <c r="J68" s="105"/>
      <c r="K68" s="27">
        <f t="shared" si="0"/>
        <v>0</v>
      </c>
      <c r="L68" s="23">
        <v>150</v>
      </c>
      <c r="M68" s="27">
        <f t="shared" si="1"/>
        <v>0</v>
      </c>
      <c r="N68" s="104"/>
      <c r="O68" s="104"/>
      <c r="P68" s="104"/>
      <c r="Q68" s="27" t="e">
        <f t="shared" si="2"/>
        <v>#DIV/0!</v>
      </c>
      <c r="R68" s="205"/>
    </row>
    <row r="69" spans="1:18" ht="14.25" customHeight="1" x14ac:dyDescent="0.2">
      <c r="A69" s="172" t="s">
        <v>236</v>
      </c>
      <c r="B69" s="30" t="s">
        <v>237</v>
      </c>
      <c r="C69" s="31" t="s">
        <v>238</v>
      </c>
      <c r="D69" s="32">
        <v>4205</v>
      </c>
      <c r="E69" s="32" t="s">
        <v>56</v>
      </c>
      <c r="F69" s="118"/>
      <c r="G69" s="118"/>
      <c r="H69" s="118"/>
      <c r="I69" s="119"/>
      <c r="J69" s="119"/>
      <c r="K69" s="33">
        <f t="shared" si="0"/>
        <v>0</v>
      </c>
      <c r="L69" s="32">
        <v>84</v>
      </c>
      <c r="M69" s="33">
        <f t="shared" si="1"/>
        <v>0</v>
      </c>
      <c r="N69" s="118"/>
      <c r="O69" s="118"/>
      <c r="P69" s="118"/>
      <c r="Q69" s="33" t="e">
        <f t="shared" si="2"/>
        <v>#DIV/0!</v>
      </c>
      <c r="R69" s="241"/>
    </row>
    <row r="70" spans="1:18" ht="14.25" customHeight="1" x14ac:dyDescent="0.2">
      <c r="A70" s="172" t="s">
        <v>239</v>
      </c>
      <c r="B70" s="24" t="s">
        <v>240</v>
      </c>
      <c r="C70" s="25" t="s">
        <v>241</v>
      </c>
      <c r="D70" s="23">
        <v>5702</v>
      </c>
      <c r="E70" s="23" t="s">
        <v>56</v>
      </c>
      <c r="F70" s="104"/>
      <c r="G70" s="104"/>
      <c r="H70" s="104"/>
      <c r="I70" s="105"/>
      <c r="J70" s="105"/>
      <c r="K70" s="27">
        <f t="shared" si="0"/>
        <v>0</v>
      </c>
      <c r="L70" s="23">
        <v>225</v>
      </c>
      <c r="M70" s="27">
        <f t="shared" si="1"/>
        <v>0</v>
      </c>
      <c r="N70" s="104"/>
      <c r="O70" s="104"/>
      <c r="P70" s="104"/>
      <c r="Q70" s="27" t="e">
        <f t="shared" si="2"/>
        <v>#DIV/0!</v>
      </c>
      <c r="R70" s="205"/>
    </row>
    <row r="71" spans="1:18" ht="14.25" customHeight="1" x14ac:dyDescent="0.2">
      <c r="A71" s="172" t="s">
        <v>242</v>
      </c>
      <c r="B71" s="24" t="s">
        <v>243</v>
      </c>
      <c r="C71" s="25" t="s">
        <v>244</v>
      </c>
      <c r="D71" s="23">
        <v>5213</v>
      </c>
      <c r="E71" s="23" t="s">
        <v>56</v>
      </c>
      <c r="F71" s="104"/>
      <c r="G71" s="104"/>
      <c r="H71" s="104"/>
      <c r="I71" s="105"/>
      <c r="J71" s="105"/>
      <c r="K71" s="27">
        <f t="shared" si="0"/>
        <v>0</v>
      </c>
      <c r="L71" s="23">
        <v>296</v>
      </c>
      <c r="M71" s="27">
        <f t="shared" si="1"/>
        <v>0</v>
      </c>
      <c r="N71" s="104"/>
      <c r="O71" s="104"/>
      <c r="P71" s="104"/>
      <c r="Q71" s="27" t="e">
        <f t="shared" si="2"/>
        <v>#DIV/0!</v>
      </c>
      <c r="R71" s="205"/>
    </row>
    <row r="72" spans="1:18" ht="14.25" customHeight="1" x14ac:dyDescent="0.2">
      <c r="A72" s="172" t="s">
        <v>245</v>
      </c>
      <c r="B72" s="24" t="s">
        <v>246</v>
      </c>
      <c r="C72" s="25" t="s">
        <v>247</v>
      </c>
      <c r="D72" s="23">
        <v>72005</v>
      </c>
      <c r="E72" s="23" t="s">
        <v>56</v>
      </c>
      <c r="F72" s="104"/>
      <c r="G72" s="104"/>
      <c r="H72" s="104"/>
      <c r="I72" s="105"/>
      <c r="J72" s="105"/>
      <c r="K72" s="27">
        <f t="shared" si="0"/>
        <v>0</v>
      </c>
      <c r="L72" s="23">
        <v>79</v>
      </c>
      <c r="M72" s="27">
        <f t="shared" si="1"/>
        <v>0</v>
      </c>
      <c r="N72" s="104"/>
      <c r="O72" s="104"/>
      <c r="P72" s="104"/>
      <c r="Q72" s="27" t="e">
        <f t="shared" si="2"/>
        <v>#DIV/0!</v>
      </c>
      <c r="R72" s="205"/>
    </row>
    <row r="73" spans="1:18" ht="14.25" customHeight="1" x14ac:dyDescent="0.2">
      <c r="A73" s="172" t="s">
        <v>248</v>
      </c>
      <c r="B73" s="24" t="s">
        <v>249</v>
      </c>
      <c r="C73" s="25" t="s">
        <v>250</v>
      </c>
      <c r="D73" s="23">
        <v>10245690821</v>
      </c>
      <c r="E73" s="23" t="s">
        <v>56</v>
      </c>
      <c r="F73" s="104"/>
      <c r="G73" s="104"/>
      <c r="H73" s="104"/>
      <c r="I73" s="105"/>
      <c r="J73" s="105"/>
      <c r="K73" s="27">
        <f t="shared" si="0"/>
        <v>0</v>
      </c>
      <c r="L73" s="23">
        <v>137</v>
      </c>
      <c r="M73" s="27">
        <f t="shared" si="1"/>
        <v>0</v>
      </c>
      <c r="N73" s="104"/>
      <c r="O73" s="104"/>
      <c r="P73" s="104"/>
      <c r="Q73" s="27" t="e">
        <f t="shared" si="2"/>
        <v>#DIV/0!</v>
      </c>
      <c r="R73" s="205"/>
    </row>
    <row r="74" spans="1:18" ht="14.25" customHeight="1" x14ac:dyDescent="0.2">
      <c r="A74" s="172" t="s">
        <v>251</v>
      </c>
      <c r="B74" s="24" t="s">
        <v>252</v>
      </c>
      <c r="C74" s="25" t="s">
        <v>253</v>
      </c>
      <c r="D74" s="23">
        <v>300152</v>
      </c>
      <c r="E74" s="23" t="s">
        <v>56</v>
      </c>
      <c r="F74" s="104"/>
      <c r="G74" s="104"/>
      <c r="H74" s="104"/>
      <c r="I74" s="105"/>
      <c r="J74" s="105"/>
      <c r="K74" s="27">
        <f t="shared" si="0"/>
        <v>0</v>
      </c>
      <c r="L74" s="23">
        <v>17</v>
      </c>
      <c r="M74" s="27">
        <f t="shared" si="1"/>
        <v>0</v>
      </c>
      <c r="N74" s="104"/>
      <c r="O74" s="104"/>
      <c r="P74" s="104"/>
      <c r="Q74" s="27" t="e">
        <f t="shared" si="2"/>
        <v>#DIV/0!</v>
      </c>
      <c r="R74" s="205"/>
    </row>
    <row r="75" spans="1:18" ht="14.25" customHeight="1" x14ac:dyDescent="0.2">
      <c r="A75" s="172" t="s">
        <v>254</v>
      </c>
      <c r="B75" s="24" t="s">
        <v>255</v>
      </c>
      <c r="C75" s="25" t="s">
        <v>256</v>
      </c>
      <c r="D75" s="23">
        <v>95150</v>
      </c>
      <c r="E75" s="23" t="s">
        <v>56</v>
      </c>
      <c r="F75" s="104"/>
      <c r="G75" s="104"/>
      <c r="H75" s="104"/>
      <c r="I75" s="105"/>
      <c r="J75" s="105"/>
      <c r="K75" s="27">
        <f t="shared" si="0"/>
        <v>0</v>
      </c>
      <c r="L75" s="23">
        <v>134</v>
      </c>
      <c r="M75" s="27">
        <f t="shared" si="1"/>
        <v>0</v>
      </c>
      <c r="N75" s="104"/>
      <c r="O75" s="104"/>
      <c r="P75" s="104"/>
      <c r="Q75" s="27" t="e">
        <f t="shared" si="2"/>
        <v>#DIV/0!</v>
      </c>
      <c r="R75" s="205"/>
    </row>
    <row r="76" spans="1:18" ht="14.25" customHeight="1" x14ac:dyDescent="0.2">
      <c r="A76" s="172" t="s">
        <v>257</v>
      </c>
      <c r="B76" s="24" t="s">
        <v>258</v>
      </c>
      <c r="C76" s="242" t="s">
        <v>259</v>
      </c>
      <c r="D76" s="243">
        <v>94997</v>
      </c>
      <c r="E76" s="23" t="s">
        <v>56</v>
      </c>
      <c r="F76" s="104"/>
      <c r="G76" s="104"/>
      <c r="H76" s="104"/>
      <c r="I76" s="105"/>
      <c r="J76" s="105"/>
      <c r="K76" s="27">
        <f t="shared" si="0"/>
        <v>0</v>
      </c>
      <c r="L76" s="23">
        <v>10</v>
      </c>
      <c r="M76" s="27">
        <f t="shared" si="1"/>
        <v>0</v>
      </c>
      <c r="N76" s="104"/>
      <c r="O76" s="104"/>
      <c r="P76" s="104"/>
      <c r="Q76" s="27" t="e">
        <f t="shared" si="2"/>
        <v>#DIV/0!</v>
      </c>
      <c r="R76" s="205"/>
    </row>
    <row r="77" spans="1:18" ht="14.25" customHeight="1" x14ac:dyDescent="0.2">
      <c r="A77" s="172" t="s">
        <v>260</v>
      </c>
      <c r="B77" s="24" t="s">
        <v>261</v>
      </c>
      <c r="C77" s="25" t="s">
        <v>262</v>
      </c>
      <c r="D77" s="23">
        <v>5249</v>
      </c>
      <c r="E77" s="23" t="s">
        <v>56</v>
      </c>
      <c r="F77" s="104"/>
      <c r="G77" s="104"/>
      <c r="H77" s="104"/>
      <c r="I77" s="105"/>
      <c r="J77" s="105"/>
      <c r="K77" s="27">
        <f t="shared" si="0"/>
        <v>0</v>
      </c>
      <c r="L77" s="23">
        <v>305</v>
      </c>
      <c r="M77" s="27">
        <f t="shared" si="1"/>
        <v>0</v>
      </c>
      <c r="N77" s="104"/>
      <c r="O77" s="104"/>
      <c r="P77" s="104"/>
      <c r="Q77" s="27" t="e">
        <f t="shared" si="2"/>
        <v>#DIV/0!</v>
      </c>
      <c r="R77" s="205"/>
    </row>
    <row r="78" spans="1:18" ht="14.25" customHeight="1" x14ac:dyDescent="0.2">
      <c r="A78" s="172" t="s">
        <v>263</v>
      </c>
      <c r="B78" s="24" t="s">
        <v>264</v>
      </c>
      <c r="C78" s="25" t="s">
        <v>265</v>
      </c>
      <c r="D78" s="23">
        <v>16660100928</v>
      </c>
      <c r="E78" s="23" t="s">
        <v>56</v>
      </c>
      <c r="F78" s="104"/>
      <c r="G78" s="104"/>
      <c r="H78" s="104"/>
      <c r="I78" s="105"/>
      <c r="J78" s="105"/>
      <c r="K78" s="27">
        <f t="shared" si="0"/>
        <v>0</v>
      </c>
      <c r="L78" s="23">
        <v>614</v>
      </c>
      <c r="M78" s="27">
        <f t="shared" si="1"/>
        <v>0</v>
      </c>
      <c r="N78" s="104"/>
      <c r="O78" s="104"/>
      <c r="P78" s="104"/>
      <c r="Q78" s="27" t="e">
        <f t="shared" si="2"/>
        <v>#DIV/0!</v>
      </c>
      <c r="R78" s="205"/>
    </row>
    <row r="79" spans="1:18" ht="14.25" customHeight="1" x14ac:dyDescent="0.2">
      <c r="A79" s="172" t="s">
        <v>266</v>
      </c>
      <c r="B79" s="24" t="s">
        <v>267</v>
      </c>
      <c r="C79" s="25" t="s">
        <v>247</v>
      </c>
      <c r="D79" s="23">
        <v>72003</v>
      </c>
      <c r="E79" s="23" t="s">
        <v>56</v>
      </c>
      <c r="F79" s="104"/>
      <c r="G79" s="104"/>
      <c r="H79" s="104"/>
      <c r="I79" s="105"/>
      <c r="J79" s="105"/>
      <c r="K79" s="27">
        <f t="shared" si="0"/>
        <v>0</v>
      </c>
      <c r="L79" s="23">
        <v>4</v>
      </c>
      <c r="M79" s="27">
        <f t="shared" si="1"/>
        <v>0</v>
      </c>
      <c r="N79" s="104"/>
      <c r="O79" s="104"/>
      <c r="P79" s="104"/>
      <c r="Q79" s="27" t="e">
        <f t="shared" si="2"/>
        <v>#DIV/0!</v>
      </c>
      <c r="R79" s="205"/>
    </row>
    <row r="80" spans="1:18" ht="14.25" customHeight="1" x14ac:dyDescent="0.2">
      <c r="A80" s="172" t="s">
        <v>268</v>
      </c>
      <c r="B80" s="24" t="s">
        <v>269</v>
      </c>
      <c r="C80" s="25" t="s">
        <v>270</v>
      </c>
      <c r="D80" s="23" t="s">
        <v>271</v>
      </c>
      <c r="E80" s="23" t="s">
        <v>272</v>
      </c>
      <c r="F80" s="104"/>
      <c r="G80" s="104"/>
      <c r="H80" s="104"/>
      <c r="I80" s="105"/>
      <c r="J80" s="105"/>
      <c r="K80" s="27">
        <f t="shared" si="0"/>
        <v>0</v>
      </c>
      <c r="L80" s="23">
        <v>375</v>
      </c>
      <c r="M80" s="27">
        <f t="shared" si="1"/>
        <v>0</v>
      </c>
      <c r="N80" s="104"/>
      <c r="O80" s="104"/>
      <c r="P80" s="104"/>
      <c r="Q80" s="27" t="e">
        <f t="shared" si="2"/>
        <v>#DIV/0!</v>
      </c>
      <c r="R80" s="205"/>
    </row>
    <row r="81" spans="1:18" ht="14.25" customHeight="1" x14ac:dyDescent="0.2">
      <c r="A81" s="172" t="s">
        <v>273</v>
      </c>
      <c r="B81" s="24" t="s">
        <v>274</v>
      </c>
      <c r="C81" s="25" t="s">
        <v>275</v>
      </c>
      <c r="D81" s="23">
        <v>5652</v>
      </c>
      <c r="E81" s="23" t="s">
        <v>56</v>
      </c>
      <c r="F81" s="104"/>
      <c r="G81" s="104"/>
      <c r="H81" s="104"/>
      <c r="I81" s="105"/>
      <c r="J81" s="105"/>
      <c r="K81" s="27">
        <f t="shared" si="0"/>
        <v>0</v>
      </c>
      <c r="L81" s="23">
        <v>14</v>
      </c>
      <c r="M81" s="27">
        <f t="shared" si="1"/>
        <v>0</v>
      </c>
      <c r="N81" s="104"/>
      <c r="O81" s="104"/>
      <c r="P81" s="104"/>
      <c r="Q81" s="27" t="e">
        <f t="shared" si="2"/>
        <v>#DIV/0!</v>
      </c>
      <c r="R81" s="205"/>
    </row>
    <row r="82" spans="1:18" ht="14.25" customHeight="1" x14ac:dyDescent="0.2">
      <c r="A82" s="172" t="s">
        <v>276</v>
      </c>
      <c r="B82" s="24" t="s">
        <v>277</v>
      </c>
      <c r="C82" s="25" t="s">
        <v>278</v>
      </c>
      <c r="D82" s="23">
        <v>5997</v>
      </c>
      <c r="E82" s="23" t="s">
        <v>56</v>
      </c>
      <c r="F82" s="104"/>
      <c r="G82" s="104"/>
      <c r="H82" s="104"/>
      <c r="I82" s="105"/>
      <c r="J82" s="105"/>
      <c r="K82" s="27">
        <f t="shared" si="0"/>
        <v>0</v>
      </c>
      <c r="L82" s="23">
        <v>241</v>
      </c>
      <c r="M82" s="27">
        <f t="shared" si="1"/>
        <v>0</v>
      </c>
      <c r="N82" s="104"/>
      <c r="O82" s="104"/>
      <c r="P82" s="104"/>
      <c r="Q82" s="27" t="e">
        <f t="shared" si="2"/>
        <v>#DIV/0!</v>
      </c>
      <c r="R82" s="205"/>
    </row>
    <row r="83" spans="1:18" ht="14.25" customHeight="1" x14ac:dyDescent="0.2">
      <c r="A83" s="172" t="s">
        <v>279</v>
      </c>
      <c r="B83" s="24" t="s">
        <v>280</v>
      </c>
      <c r="C83" s="25" t="s">
        <v>281</v>
      </c>
      <c r="D83" s="23">
        <v>10000041260</v>
      </c>
      <c r="E83" s="23" t="s">
        <v>56</v>
      </c>
      <c r="F83" s="104"/>
      <c r="G83" s="104"/>
      <c r="H83" s="104"/>
      <c r="I83" s="105"/>
      <c r="J83" s="105"/>
      <c r="K83" s="27">
        <f t="shared" si="0"/>
        <v>0</v>
      </c>
      <c r="L83" s="23">
        <v>50</v>
      </c>
      <c r="M83" s="27">
        <f t="shared" si="1"/>
        <v>0</v>
      </c>
      <c r="N83" s="104"/>
      <c r="O83" s="104"/>
      <c r="P83" s="104"/>
      <c r="Q83" s="27" t="e">
        <f t="shared" si="2"/>
        <v>#DIV/0!</v>
      </c>
      <c r="R83" s="205"/>
    </row>
    <row r="84" spans="1:18" ht="14.25" customHeight="1" x14ac:dyDescent="0.2">
      <c r="A84" s="172" t="s">
        <v>282</v>
      </c>
      <c r="B84" s="24" t="s">
        <v>283</v>
      </c>
      <c r="C84" s="25" t="s">
        <v>284</v>
      </c>
      <c r="D84" s="23">
        <v>5843</v>
      </c>
      <c r="E84" s="23" t="s">
        <v>56</v>
      </c>
      <c r="F84" s="104"/>
      <c r="G84" s="104"/>
      <c r="H84" s="104"/>
      <c r="I84" s="105"/>
      <c r="J84" s="105"/>
      <c r="K84" s="27">
        <f t="shared" si="0"/>
        <v>0</v>
      </c>
      <c r="L84" s="23">
        <v>100</v>
      </c>
      <c r="M84" s="27">
        <f t="shared" si="1"/>
        <v>0</v>
      </c>
      <c r="N84" s="104"/>
      <c r="O84" s="104"/>
      <c r="P84" s="104"/>
      <c r="Q84" s="27" t="e">
        <f t="shared" si="2"/>
        <v>#DIV/0!</v>
      </c>
      <c r="R84" s="205"/>
    </row>
    <row r="85" spans="1:18" ht="14.25" customHeight="1" x14ac:dyDescent="0.2">
      <c r="A85" s="172" t="s">
        <v>285</v>
      </c>
      <c r="B85" s="24" t="s">
        <v>286</v>
      </c>
      <c r="C85" s="25" t="s">
        <v>270</v>
      </c>
      <c r="D85" s="23" t="s">
        <v>287</v>
      </c>
      <c r="E85" s="23" t="s">
        <v>56</v>
      </c>
      <c r="F85" s="104"/>
      <c r="G85" s="104"/>
      <c r="H85" s="104"/>
      <c r="I85" s="105"/>
      <c r="J85" s="105"/>
      <c r="K85" s="27">
        <f t="shared" si="0"/>
        <v>0</v>
      </c>
      <c r="L85" s="23">
        <v>75</v>
      </c>
      <c r="M85" s="27">
        <f t="shared" si="1"/>
        <v>0</v>
      </c>
      <c r="N85" s="104"/>
      <c r="O85" s="104"/>
      <c r="P85" s="104"/>
      <c r="Q85" s="27" t="e">
        <f t="shared" si="2"/>
        <v>#DIV/0!</v>
      </c>
      <c r="R85" s="205"/>
    </row>
    <row r="86" spans="1:18" ht="14.25" customHeight="1" x14ac:dyDescent="0.2">
      <c r="A86" s="172" t="s">
        <v>288</v>
      </c>
      <c r="B86" s="24" t="s">
        <v>289</v>
      </c>
      <c r="C86" s="25" t="s">
        <v>290</v>
      </c>
      <c r="D86" s="23">
        <v>60585</v>
      </c>
      <c r="E86" s="23" t="s">
        <v>56</v>
      </c>
      <c r="F86" s="104"/>
      <c r="G86" s="104"/>
      <c r="H86" s="104"/>
      <c r="I86" s="105"/>
      <c r="J86" s="105"/>
      <c r="K86" s="27">
        <f t="shared" si="0"/>
        <v>0</v>
      </c>
      <c r="L86" s="23">
        <v>7</v>
      </c>
      <c r="M86" s="27">
        <f t="shared" si="1"/>
        <v>0</v>
      </c>
      <c r="N86" s="104"/>
      <c r="O86" s="104"/>
      <c r="P86" s="104"/>
      <c r="Q86" s="27" t="e">
        <f t="shared" si="2"/>
        <v>#DIV/0!</v>
      </c>
      <c r="R86" s="205"/>
    </row>
    <row r="87" spans="1:18" ht="14.25" customHeight="1" x14ac:dyDescent="0.2">
      <c r="A87" s="172" t="s">
        <v>291</v>
      </c>
      <c r="B87" s="24" t="s">
        <v>292</v>
      </c>
      <c r="C87" s="25" t="s">
        <v>284</v>
      </c>
      <c r="D87" s="23">
        <v>7201</v>
      </c>
      <c r="E87" s="23" t="s">
        <v>56</v>
      </c>
      <c r="F87" s="104"/>
      <c r="G87" s="104"/>
      <c r="H87" s="104"/>
      <c r="I87" s="105"/>
      <c r="J87" s="105"/>
      <c r="K87" s="27">
        <f t="shared" si="0"/>
        <v>0</v>
      </c>
      <c r="L87" s="23">
        <v>82</v>
      </c>
      <c r="M87" s="27">
        <f t="shared" si="1"/>
        <v>0</v>
      </c>
      <c r="N87" s="104"/>
      <c r="O87" s="104"/>
      <c r="P87" s="104"/>
      <c r="Q87" s="27" t="e">
        <f t="shared" si="2"/>
        <v>#DIV/0!</v>
      </c>
      <c r="R87" s="205"/>
    </row>
    <row r="88" spans="1:18" ht="14.25" customHeight="1" x14ac:dyDescent="0.2">
      <c r="A88" s="172" t="s">
        <v>293</v>
      </c>
      <c r="B88" s="24" t="s">
        <v>294</v>
      </c>
      <c r="C88" s="25" t="s">
        <v>295</v>
      </c>
      <c r="D88" s="23">
        <v>10033030928</v>
      </c>
      <c r="E88" s="23" t="s">
        <v>56</v>
      </c>
      <c r="F88" s="104"/>
      <c r="G88" s="104"/>
      <c r="H88" s="104"/>
      <c r="I88" s="105"/>
      <c r="J88" s="105"/>
      <c r="K88" s="27">
        <f t="shared" si="0"/>
        <v>0</v>
      </c>
      <c r="L88" s="23">
        <v>14</v>
      </c>
      <c r="M88" s="27">
        <f t="shared" si="1"/>
        <v>0</v>
      </c>
      <c r="N88" s="104"/>
      <c r="O88" s="104"/>
      <c r="P88" s="104"/>
      <c r="Q88" s="27" t="e">
        <f t="shared" si="2"/>
        <v>#DIV/0!</v>
      </c>
      <c r="R88" s="205"/>
    </row>
    <row r="89" spans="1:18" ht="14.25" customHeight="1" x14ac:dyDescent="0.2">
      <c r="A89" s="172" t="s">
        <v>296</v>
      </c>
      <c r="B89" s="24" t="s">
        <v>297</v>
      </c>
      <c r="C89" s="25" t="s">
        <v>262</v>
      </c>
      <c r="D89" s="23">
        <v>5646</v>
      </c>
      <c r="E89" s="23" t="s">
        <v>56</v>
      </c>
      <c r="F89" s="104"/>
      <c r="G89" s="104"/>
      <c r="H89" s="104"/>
      <c r="I89" s="105"/>
      <c r="J89" s="105"/>
      <c r="K89" s="27">
        <f t="shared" si="0"/>
        <v>0</v>
      </c>
      <c r="L89" s="23">
        <v>378</v>
      </c>
      <c r="M89" s="27">
        <f t="shared" si="1"/>
        <v>0</v>
      </c>
      <c r="N89" s="104"/>
      <c r="O89" s="104"/>
      <c r="P89" s="104"/>
      <c r="Q89" s="27" t="e">
        <f t="shared" si="2"/>
        <v>#DIV/0!</v>
      </c>
      <c r="R89" s="205"/>
    </row>
    <row r="90" spans="1:18" ht="14.25" customHeight="1" x14ac:dyDescent="0.2">
      <c r="A90" s="172" t="s">
        <v>298</v>
      </c>
      <c r="B90" s="24" t="s">
        <v>299</v>
      </c>
      <c r="C90" s="25" t="s">
        <v>300</v>
      </c>
      <c r="D90" s="23">
        <v>41110</v>
      </c>
      <c r="E90" s="23" t="s">
        <v>56</v>
      </c>
      <c r="F90" s="104"/>
      <c r="G90" s="104"/>
      <c r="H90" s="104"/>
      <c r="I90" s="105"/>
      <c r="J90" s="105"/>
      <c r="K90" s="27">
        <f t="shared" si="0"/>
        <v>0</v>
      </c>
      <c r="L90" s="23">
        <v>47</v>
      </c>
      <c r="M90" s="27">
        <f t="shared" si="1"/>
        <v>0</v>
      </c>
      <c r="N90" s="104"/>
      <c r="O90" s="104"/>
      <c r="P90" s="104"/>
      <c r="Q90" s="27" t="e">
        <f t="shared" si="2"/>
        <v>#DIV/0!</v>
      </c>
      <c r="R90" s="205"/>
    </row>
    <row r="91" spans="1:18" ht="14.25" customHeight="1" x14ac:dyDescent="0.2">
      <c r="A91" s="172" t="s">
        <v>301</v>
      </c>
      <c r="B91" s="24" t="s">
        <v>302</v>
      </c>
      <c r="C91" s="25" t="s">
        <v>303</v>
      </c>
      <c r="D91" s="23">
        <v>41112</v>
      </c>
      <c r="E91" s="23" t="s">
        <v>56</v>
      </c>
      <c r="F91" s="104"/>
      <c r="G91" s="104"/>
      <c r="H91" s="104"/>
      <c r="I91" s="105"/>
      <c r="J91" s="105"/>
      <c r="K91" s="27">
        <f t="shared" si="0"/>
        <v>0</v>
      </c>
      <c r="L91" s="23">
        <v>128</v>
      </c>
      <c r="M91" s="27">
        <f t="shared" si="1"/>
        <v>0</v>
      </c>
      <c r="N91" s="104"/>
      <c r="O91" s="104"/>
      <c r="P91" s="104"/>
      <c r="Q91" s="27" t="e">
        <f t="shared" si="2"/>
        <v>#DIV/0!</v>
      </c>
      <c r="R91" s="205"/>
    </row>
    <row r="92" spans="1:18" ht="14.25" customHeight="1" x14ac:dyDescent="0.2">
      <c r="A92" s="172" t="s">
        <v>304</v>
      </c>
      <c r="B92" s="24" t="s">
        <v>305</v>
      </c>
      <c r="C92" s="25" t="s">
        <v>306</v>
      </c>
      <c r="D92" s="23">
        <v>84440</v>
      </c>
      <c r="E92" s="23" t="s">
        <v>56</v>
      </c>
      <c r="F92" s="104"/>
      <c r="G92" s="104"/>
      <c r="H92" s="104"/>
      <c r="I92" s="105"/>
      <c r="J92" s="105"/>
      <c r="K92" s="27">
        <f t="shared" si="0"/>
        <v>0</v>
      </c>
      <c r="L92" s="23">
        <v>31</v>
      </c>
      <c r="M92" s="27">
        <f t="shared" si="1"/>
        <v>0</v>
      </c>
      <c r="N92" s="104"/>
      <c r="O92" s="104"/>
      <c r="P92" s="104"/>
      <c r="Q92" s="27" t="e">
        <f t="shared" si="2"/>
        <v>#DIV/0!</v>
      </c>
      <c r="R92" s="205"/>
    </row>
    <row r="93" spans="1:18" ht="14.25" customHeight="1" x14ac:dyDescent="0.2">
      <c r="A93" s="172" t="s">
        <v>307</v>
      </c>
      <c r="B93" s="24" t="s">
        <v>308</v>
      </c>
      <c r="C93" s="25" t="s">
        <v>309</v>
      </c>
      <c r="D93" s="23">
        <v>82220</v>
      </c>
      <c r="E93" s="23" t="s">
        <v>56</v>
      </c>
      <c r="F93" s="104"/>
      <c r="G93" s="104"/>
      <c r="H93" s="104"/>
      <c r="I93" s="105"/>
      <c r="J93" s="105"/>
      <c r="K93" s="27">
        <f t="shared" si="0"/>
        <v>0</v>
      </c>
      <c r="L93" s="23">
        <v>103</v>
      </c>
      <c r="M93" s="27">
        <f t="shared" si="1"/>
        <v>0</v>
      </c>
      <c r="N93" s="104"/>
      <c r="O93" s="104"/>
      <c r="P93" s="104"/>
      <c r="Q93" s="27" t="e">
        <f t="shared" si="2"/>
        <v>#DIV/0!</v>
      </c>
      <c r="R93" s="205"/>
    </row>
    <row r="94" spans="1:18" ht="14.25" customHeight="1" x14ac:dyDescent="0.2">
      <c r="A94" s="172" t="s">
        <v>310</v>
      </c>
      <c r="B94" s="24" t="s">
        <v>311</v>
      </c>
      <c r="C94" s="25" t="s">
        <v>312</v>
      </c>
      <c r="D94" s="23">
        <v>958170</v>
      </c>
      <c r="E94" s="23" t="s">
        <v>56</v>
      </c>
      <c r="F94" s="104"/>
      <c r="G94" s="104"/>
      <c r="H94" s="104"/>
      <c r="I94" s="105"/>
      <c r="J94" s="105"/>
      <c r="K94" s="27">
        <f t="shared" si="0"/>
        <v>0</v>
      </c>
      <c r="L94" s="23">
        <v>50</v>
      </c>
      <c r="M94" s="27">
        <f t="shared" si="1"/>
        <v>0</v>
      </c>
      <c r="N94" s="104"/>
      <c r="O94" s="104"/>
      <c r="P94" s="104"/>
      <c r="Q94" s="27" t="e">
        <f t="shared" si="2"/>
        <v>#DIV/0!</v>
      </c>
      <c r="R94" s="205"/>
    </row>
    <row r="95" spans="1:18" ht="14.25" customHeight="1" x14ac:dyDescent="0.2">
      <c r="A95" s="172" t="s">
        <v>313</v>
      </c>
      <c r="B95" s="24" t="s">
        <v>314</v>
      </c>
      <c r="C95" s="25" t="s">
        <v>315</v>
      </c>
      <c r="D95" s="23">
        <v>14922</v>
      </c>
      <c r="E95" s="23" t="s">
        <v>56</v>
      </c>
      <c r="F95" s="104"/>
      <c r="G95" s="104"/>
      <c r="H95" s="104"/>
      <c r="I95" s="105"/>
      <c r="J95" s="105"/>
      <c r="K95" s="27">
        <f t="shared" si="0"/>
        <v>0</v>
      </c>
      <c r="L95" s="23">
        <v>68</v>
      </c>
      <c r="M95" s="27">
        <f t="shared" si="1"/>
        <v>0</v>
      </c>
      <c r="N95" s="104"/>
      <c r="O95" s="104"/>
      <c r="P95" s="104"/>
      <c r="Q95" s="27" t="e">
        <f t="shared" si="2"/>
        <v>#DIV/0!</v>
      </c>
      <c r="R95" s="205"/>
    </row>
    <row r="96" spans="1:18" ht="14.25" customHeight="1" x14ac:dyDescent="0.2">
      <c r="A96" s="172" t="s">
        <v>316</v>
      </c>
      <c r="B96" s="24" t="s">
        <v>317</v>
      </c>
      <c r="C96" s="25" t="s">
        <v>318</v>
      </c>
      <c r="D96" s="23">
        <v>55688</v>
      </c>
      <c r="E96" s="23" t="s">
        <v>56</v>
      </c>
      <c r="F96" s="104"/>
      <c r="G96" s="104"/>
      <c r="H96" s="104"/>
      <c r="I96" s="105"/>
      <c r="J96" s="105"/>
      <c r="K96" s="27">
        <f t="shared" si="0"/>
        <v>0</v>
      </c>
      <c r="L96" s="23">
        <v>7</v>
      </c>
      <c r="M96" s="27">
        <f t="shared" si="1"/>
        <v>0</v>
      </c>
      <c r="N96" s="104"/>
      <c r="O96" s="104"/>
      <c r="P96" s="104"/>
      <c r="Q96" s="27" t="e">
        <f t="shared" si="2"/>
        <v>#DIV/0!</v>
      </c>
      <c r="R96" s="205"/>
    </row>
    <row r="97" spans="1:18" ht="14.25" customHeight="1" x14ac:dyDescent="0.2">
      <c r="A97" s="172" t="s">
        <v>319</v>
      </c>
      <c r="B97" s="24" t="s">
        <v>320</v>
      </c>
      <c r="C97" s="25" t="s">
        <v>318</v>
      </c>
      <c r="D97" s="23">
        <v>55680</v>
      </c>
      <c r="E97" s="23" t="s">
        <v>56</v>
      </c>
      <c r="F97" s="104"/>
      <c r="G97" s="104"/>
      <c r="H97" s="104"/>
      <c r="I97" s="105"/>
      <c r="J97" s="105"/>
      <c r="K97" s="27">
        <f t="shared" si="0"/>
        <v>0</v>
      </c>
      <c r="L97" s="23">
        <v>21</v>
      </c>
      <c r="M97" s="27">
        <f t="shared" si="1"/>
        <v>0</v>
      </c>
      <c r="N97" s="104"/>
      <c r="O97" s="104"/>
      <c r="P97" s="104"/>
      <c r="Q97" s="27" t="e">
        <f t="shared" si="2"/>
        <v>#DIV/0!</v>
      </c>
      <c r="R97" s="205"/>
    </row>
    <row r="98" spans="1:18" ht="14.25" customHeight="1" x14ac:dyDescent="0.2">
      <c r="A98" s="172" t="s">
        <v>321</v>
      </c>
      <c r="B98" s="24" t="s">
        <v>322</v>
      </c>
      <c r="C98" s="25" t="s">
        <v>323</v>
      </c>
      <c r="D98" s="23">
        <v>21649</v>
      </c>
      <c r="E98" s="23" t="s">
        <v>56</v>
      </c>
      <c r="F98" s="104"/>
      <c r="G98" s="104"/>
      <c r="H98" s="104"/>
      <c r="I98" s="105"/>
      <c r="J98" s="105"/>
      <c r="K98" s="27">
        <f t="shared" si="0"/>
        <v>0</v>
      </c>
      <c r="L98" s="23">
        <v>33</v>
      </c>
      <c r="M98" s="27">
        <f t="shared" si="1"/>
        <v>0</v>
      </c>
      <c r="N98" s="104"/>
      <c r="O98" s="104"/>
      <c r="P98" s="104"/>
      <c r="Q98" s="27" t="e">
        <f t="shared" si="2"/>
        <v>#DIV/0!</v>
      </c>
      <c r="R98" s="205"/>
    </row>
    <row r="99" spans="1:18" ht="14.25" customHeight="1" x14ac:dyDescent="0.2">
      <c r="A99" s="172" t="s">
        <v>324</v>
      </c>
      <c r="B99" s="24" t="s">
        <v>325</v>
      </c>
      <c r="C99" s="25" t="s">
        <v>315</v>
      </c>
      <c r="D99" s="23">
        <v>14921</v>
      </c>
      <c r="E99" s="23" t="s">
        <v>56</v>
      </c>
      <c r="F99" s="104"/>
      <c r="G99" s="104"/>
      <c r="H99" s="104"/>
      <c r="I99" s="105"/>
      <c r="J99" s="105"/>
      <c r="K99" s="27">
        <f t="shared" si="0"/>
        <v>0</v>
      </c>
      <c r="L99" s="23">
        <v>28</v>
      </c>
      <c r="M99" s="27">
        <f t="shared" si="1"/>
        <v>0</v>
      </c>
      <c r="N99" s="104"/>
      <c r="O99" s="104"/>
      <c r="P99" s="104"/>
      <c r="Q99" s="27" t="e">
        <f t="shared" si="2"/>
        <v>#DIV/0!</v>
      </c>
      <c r="R99" s="205"/>
    </row>
    <row r="100" spans="1:18" ht="14.25" customHeight="1" x14ac:dyDescent="0.2">
      <c r="A100" s="172" t="s">
        <v>326</v>
      </c>
      <c r="B100" s="24" t="s">
        <v>327</v>
      </c>
      <c r="C100" s="25" t="s">
        <v>315</v>
      </c>
      <c r="D100" s="23">
        <v>14924</v>
      </c>
      <c r="E100" s="23" t="s">
        <v>56</v>
      </c>
      <c r="F100" s="104"/>
      <c r="G100" s="104"/>
      <c r="H100" s="104"/>
      <c r="I100" s="105"/>
      <c r="J100" s="105"/>
      <c r="K100" s="27">
        <f t="shared" si="0"/>
        <v>0</v>
      </c>
      <c r="L100" s="23">
        <v>220</v>
      </c>
      <c r="M100" s="27">
        <f t="shared" si="1"/>
        <v>0</v>
      </c>
      <c r="N100" s="104"/>
      <c r="O100" s="104"/>
      <c r="P100" s="104"/>
      <c r="Q100" s="27" t="e">
        <f t="shared" si="2"/>
        <v>#DIV/0!</v>
      </c>
      <c r="R100" s="205"/>
    </row>
    <row r="101" spans="1:18" ht="14.25" customHeight="1" x14ac:dyDescent="0.2">
      <c r="A101" s="172" t="s">
        <v>328</v>
      </c>
      <c r="B101" s="24" t="s">
        <v>329</v>
      </c>
      <c r="C101" s="25" t="s">
        <v>330</v>
      </c>
      <c r="D101" s="23">
        <v>14403</v>
      </c>
      <c r="E101" s="23" t="s">
        <v>56</v>
      </c>
      <c r="F101" s="104"/>
      <c r="G101" s="104"/>
      <c r="H101" s="104"/>
      <c r="I101" s="105"/>
      <c r="J101" s="105"/>
      <c r="K101" s="27">
        <f t="shared" si="0"/>
        <v>0</v>
      </c>
      <c r="L101" s="23">
        <v>30</v>
      </c>
      <c r="M101" s="27">
        <f t="shared" si="1"/>
        <v>0</v>
      </c>
      <c r="N101" s="104"/>
      <c r="O101" s="104"/>
      <c r="P101" s="104"/>
      <c r="Q101" s="27" t="e">
        <f t="shared" si="2"/>
        <v>#DIV/0!</v>
      </c>
      <c r="R101" s="205"/>
    </row>
    <row r="102" spans="1:18" ht="14.25" customHeight="1" x14ac:dyDescent="0.2">
      <c r="A102" s="172" t="s">
        <v>331</v>
      </c>
      <c r="B102" s="24" t="s">
        <v>332</v>
      </c>
      <c r="C102" s="25" t="s">
        <v>315</v>
      </c>
      <c r="D102" s="23">
        <v>14925</v>
      </c>
      <c r="E102" s="23" t="s">
        <v>56</v>
      </c>
      <c r="F102" s="104"/>
      <c r="G102" s="104"/>
      <c r="H102" s="104"/>
      <c r="I102" s="105"/>
      <c r="J102" s="105"/>
      <c r="K102" s="27">
        <f t="shared" si="0"/>
        <v>0</v>
      </c>
      <c r="L102" s="23">
        <v>27</v>
      </c>
      <c r="M102" s="27">
        <f t="shared" si="1"/>
        <v>0</v>
      </c>
      <c r="N102" s="104"/>
      <c r="O102" s="104"/>
      <c r="P102" s="104"/>
      <c r="Q102" s="27" t="e">
        <f t="shared" si="2"/>
        <v>#DIV/0!</v>
      </c>
      <c r="R102" s="205"/>
    </row>
    <row r="103" spans="1:18" ht="14.25" customHeight="1" x14ac:dyDescent="0.2">
      <c r="A103" s="172" t="s">
        <v>333</v>
      </c>
      <c r="B103" s="24" t="s">
        <v>334</v>
      </c>
      <c r="C103" s="25" t="s">
        <v>335</v>
      </c>
      <c r="D103" s="23">
        <v>74230</v>
      </c>
      <c r="E103" s="23" t="s">
        <v>56</v>
      </c>
      <c r="F103" s="104"/>
      <c r="G103" s="104"/>
      <c r="H103" s="104"/>
      <c r="I103" s="105"/>
      <c r="J103" s="105"/>
      <c r="K103" s="27">
        <f t="shared" si="0"/>
        <v>0</v>
      </c>
      <c r="L103" s="23">
        <v>60</v>
      </c>
      <c r="M103" s="27">
        <f t="shared" si="1"/>
        <v>0</v>
      </c>
      <c r="N103" s="104"/>
      <c r="O103" s="104"/>
      <c r="P103" s="104"/>
      <c r="Q103" s="27" t="e">
        <f t="shared" si="2"/>
        <v>#DIV/0!</v>
      </c>
      <c r="R103" s="205"/>
    </row>
    <row r="104" spans="1:18" ht="14.25" customHeight="1" x14ac:dyDescent="0.2">
      <c r="A104" s="172" t="s">
        <v>336</v>
      </c>
      <c r="B104" s="24" t="s">
        <v>337</v>
      </c>
      <c r="C104" s="25" t="s">
        <v>338</v>
      </c>
      <c r="D104" s="23">
        <v>17365000</v>
      </c>
      <c r="E104" s="23" t="s">
        <v>56</v>
      </c>
      <c r="F104" s="104"/>
      <c r="G104" s="104"/>
      <c r="H104" s="104"/>
      <c r="I104" s="105"/>
      <c r="J104" s="105"/>
      <c r="K104" s="27">
        <f t="shared" si="0"/>
        <v>0</v>
      </c>
      <c r="L104" s="23">
        <v>217</v>
      </c>
      <c r="M104" s="27">
        <f t="shared" si="1"/>
        <v>0</v>
      </c>
      <c r="N104" s="104"/>
      <c r="O104" s="104"/>
      <c r="P104" s="104"/>
      <c r="Q104" s="27" t="e">
        <f t="shared" si="2"/>
        <v>#DIV/0!</v>
      </c>
      <c r="R104" s="205"/>
    </row>
    <row r="105" spans="1:18" ht="14.25" customHeight="1" x14ac:dyDescent="0.2">
      <c r="A105" s="172" t="s">
        <v>339</v>
      </c>
      <c r="B105" s="24" t="s">
        <v>340</v>
      </c>
      <c r="C105" s="25" t="s">
        <v>338</v>
      </c>
      <c r="D105" s="23">
        <v>17364000</v>
      </c>
      <c r="E105" s="23" t="s">
        <v>56</v>
      </c>
      <c r="F105" s="104"/>
      <c r="G105" s="104"/>
      <c r="H105" s="104"/>
      <c r="I105" s="105"/>
      <c r="J105" s="105"/>
      <c r="K105" s="27">
        <f t="shared" si="0"/>
        <v>0</v>
      </c>
      <c r="L105" s="23">
        <v>270</v>
      </c>
      <c r="M105" s="27">
        <f t="shared" si="1"/>
        <v>0</v>
      </c>
      <c r="N105" s="104"/>
      <c r="O105" s="104"/>
      <c r="P105" s="104"/>
      <c r="Q105" s="27" t="e">
        <f t="shared" si="2"/>
        <v>#DIV/0!</v>
      </c>
      <c r="R105" s="205"/>
    </row>
    <row r="106" spans="1:18" ht="14.25" customHeight="1" x14ac:dyDescent="0.2">
      <c r="A106" s="172" t="s">
        <v>341</v>
      </c>
      <c r="B106" s="24" t="s">
        <v>342</v>
      </c>
      <c r="C106" s="25" t="s">
        <v>343</v>
      </c>
      <c r="D106" s="23">
        <v>8202</v>
      </c>
      <c r="E106" s="23" t="s">
        <v>56</v>
      </c>
      <c r="F106" s="104"/>
      <c r="G106" s="104"/>
      <c r="H106" s="104"/>
      <c r="I106" s="105"/>
      <c r="J106" s="105"/>
      <c r="K106" s="27">
        <f t="shared" si="0"/>
        <v>0</v>
      </c>
      <c r="L106" s="23">
        <v>85</v>
      </c>
      <c r="M106" s="27">
        <f t="shared" si="1"/>
        <v>0</v>
      </c>
      <c r="N106" s="104"/>
      <c r="O106" s="104"/>
      <c r="P106" s="104"/>
      <c r="Q106" s="27" t="e">
        <f t="shared" si="2"/>
        <v>#DIV/0!</v>
      </c>
      <c r="R106" s="205"/>
    </row>
    <row r="107" spans="1:18" ht="14.25" customHeight="1" x14ac:dyDescent="0.2">
      <c r="A107" s="172" t="s">
        <v>344</v>
      </c>
      <c r="B107" s="24" t="s">
        <v>345</v>
      </c>
      <c r="C107" s="25" t="s">
        <v>343</v>
      </c>
      <c r="D107" s="23">
        <v>3593</v>
      </c>
      <c r="E107" s="23" t="s">
        <v>56</v>
      </c>
      <c r="F107" s="104"/>
      <c r="G107" s="104"/>
      <c r="H107" s="104"/>
      <c r="I107" s="105"/>
      <c r="J107" s="105"/>
      <c r="K107" s="27">
        <f t="shared" si="0"/>
        <v>0</v>
      </c>
      <c r="L107" s="23">
        <v>171</v>
      </c>
      <c r="M107" s="27">
        <f t="shared" si="1"/>
        <v>0</v>
      </c>
      <c r="N107" s="104"/>
      <c r="O107" s="104"/>
      <c r="P107" s="104"/>
      <c r="Q107" s="27" t="e">
        <f t="shared" si="2"/>
        <v>#DIV/0!</v>
      </c>
      <c r="R107" s="205"/>
    </row>
    <row r="108" spans="1:18" ht="14.25" customHeight="1" x14ac:dyDescent="0.2">
      <c r="A108" s="172" t="s">
        <v>346</v>
      </c>
      <c r="B108" s="25" t="s">
        <v>347</v>
      </c>
      <c r="C108" s="25" t="s">
        <v>348</v>
      </c>
      <c r="D108" s="28">
        <v>41141</v>
      </c>
      <c r="E108" s="23" t="s">
        <v>56</v>
      </c>
      <c r="F108" s="104"/>
      <c r="G108" s="104"/>
      <c r="H108" s="104"/>
      <c r="I108" s="105"/>
      <c r="J108" s="105"/>
      <c r="K108" s="27">
        <f t="shared" si="0"/>
        <v>0</v>
      </c>
      <c r="L108" s="23">
        <v>230</v>
      </c>
      <c r="M108" s="27">
        <f t="shared" si="1"/>
        <v>0</v>
      </c>
      <c r="N108" s="104"/>
      <c r="O108" s="104"/>
      <c r="P108" s="104"/>
      <c r="Q108" s="27" t="e">
        <f t="shared" si="2"/>
        <v>#DIV/0!</v>
      </c>
      <c r="R108" s="205"/>
    </row>
    <row r="109" spans="1:18" ht="14.25" customHeight="1" x14ac:dyDescent="0.2">
      <c r="A109" s="172" t="s">
        <v>349</v>
      </c>
      <c r="B109" s="24" t="s">
        <v>350</v>
      </c>
      <c r="C109" s="25" t="s">
        <v>175</v>
      </c>
      <c r="D109" s="23">
        <v>6060</v>
      </c>
      <c r="E109" s="23" t="s">
        <v>56</v>
      </c>
      <c r="F109" s="104"/>
      <c r="G109" s="104"/>
      <c r="H109" s="104"/>
      <c r="I109" s="105"/>
      <c r="J109" s="105"/>
      <c r="K109" s="27">
        <f t="shared" si="0"/>
        <v>0</v>
      </c>
      <c r="L109" s="23">
        <v>317</v>
      </c>
      <c r="M109" s="27">
        <f t="shared" si="1"/>
        <v>0</v>
      </c>
      <c r="N109" s="104"/>
      <c r="O109" s="104"/>
      <c r="P109" s="104"/>
      <c r="Q109" s="27" t="e">
        <f t="shared" si="2"/>
        <v>#DIV/0!</v>
      </c>
      <c r="R109" s="205"/>
    </row>
    <row r="110" spans="1:18" ht="14.25" customHeight="1" x14ac:dyDescent="0.2">
      <c r="A110" s="172" t="s">
        <v>351</v>
      </c>
      <c r="B110" s="24" t="s">
        <v>352</v>
      </c>
      <c r="C110" s="25" t="s">
        <v>353</v>
      </c>
      <c r="D110" s="28">
        <v>41660</v>
      </c>
      <c r="E110" s="23" t="s">
        <v>56</v>
      </c>
      <c r="F110" s="104"/>
      <c r="G110" s="104"/>
      <c r="H110" s="104"/>
      <c r="I110" s="105"/>
      <c r="J110" s="105"/>
      <c r="K110" s="27">
        <f t="shared" si="0"/>
        <v>0</v>
      </c>
      <c r="L110" s="23">
        <v>49</v>
      </c>
      <c r="M110" s="27">
        <f t="shared" si="1"/>
        <v>0</v>
      </c>
      <c r="N110" s="104"/>
      <c r="O110" s="104"/>
      <c r="P110" s="104"/>
      <c r="Q110" s="27" t="e">
        <f t="shared" si="2"/>
        <v>#DIV/0!</v>
      </c>
      <c r="R110" s="205"/>
    </row>
    <row r="111" spans="1:18" ht="14.25" customHeight="1" x14ac:dyDescent="0.2">
      <c r="A111" s="172" t="s">
        <v>354</v>
      </c>
      <c r="B111" s="24" t="s">
        <v>355</v>
      </c>
      <c r="C111" s="25" t="s">
        <v>356</v>
      </c>
      <c r="D111" s="23">
        <v>3853</v>
      </c>
      <c r="E111" s="23" t="s">
        <v>56</v>
      </c>
      <c r="F111" s="104"/>
      <c r="G111" s="104"/>
      <c r="H111" s="104"/>
      <c r="I111" s="105"/>
      <c r="J111" s="105"/>
      <c r="K111" s="27">
        <f t="shared" si="0"/>
        <v>0</v>
      </c>
      <c r="L111" s="23">
        <v>25</v>
      </c>
      <c r="M111" s="27">
        <f t="shared" si="1"/>
        <v>0</v>
      </c>
      <c r="N111" s="104"/>
      <c r="O111" s="104"/>
      <c r="P111" s="104"/>
      <c r="Q111" s="27" t="e">
        <f t="shared" si="2"/>
        <v>#DIV/0!</v>
      </c>
      <c r="R111" s="205"/>
    </row>
    <row r="112" spans="1:18" ht="14.25" customHeight="1" x14ac:dyDescent="0.2">
      <c r="A112" s="172" t="s">
        <v>357</v>
      </c>
      <c r="B112" s="24" t="s">
        <v>358</v>
      </c>
      <c r="C112" s="25" t="s">
        <v>359</v>
      </c>
      <c r="D112" s="23">
        <v>7786</v>
      </c>
      <c r="E112" s="23" t="s">
        <v>56</v>
      </c>
      <c r="F112" s="104"/>
      <c r="G112" s="104"/>
      <c r="H112" s="104"/>
      <c r="I112" s="105"/>
      <c r="J112" s="105"/>
      <c r="K112" s="27">
        <f t="shared" si="0"/>
        <v>0</v>
      </c>
      <c r="L112" s="23">
        <v>800</v>
      </c>
      <c r="M112" s="27">
        <f t="shared" si="1"/>
        <v>0</v>
      </c>
      <c r="N112" s="104"/>
      <c r="O112" s="104"/>
      <c r="P112" s="104"/>
      <c r="Q112" s="27" t="e">
        <f t="shared" si="2"/>
        <v>#DIV/0!</v>
      </c>
      <c r="R112" s="205"/>
    </row>
    <row r="113" spans="1:18" ht="14.25" customHeight="1" x14ac:dyDescent="0.2">
      <c r="A113" s="172" t="s">
        <v>360</v>
      </c>
      <c r="B113" s="24" t="s">
        <v>361</v>
      </c>
      <c r="C113" s="25" t="s">
        <v>359</v>
      </c>
      <c r="D113" s="23">
        <v>7787</v>
      </c>
      <c r="E113" s="23" t="s">
        <v>56</v>
      </c>
      <c r="F113" s="104"/>
      <c r="G113" s="104"/>
      <c r="H113" s="104"/>
      <c r="I113" s="105"/>
      <c r="J113" s="105"/>
      <c r="K113" s="27">
        <f t="shared" si="0"/>
        <v>0</v>
      </c>
      <c r="L113" s="23">
        <v>684</v>
      </c>
      <c r="M113" s="27">
        <f t="shared" si="1"/>
        <v>0</v>
      </c>
      <c r="N113" s="104"/>
      <c r="O113" s="104"/>
      <c r="P113" s="104"/>
      <c r="Q113" s="27" t="e">
        <f t="shared" si="2"/>
        <v>#DIV/0!</v>
      </c>
      <c r="R113" s="205"/>
    </row>
    <row r="114" spans="1:18" ht="14.25" customHeight="1" x14ac:dyDescent="0.2">
      <c r="A114" s="172" t="s">
        <v>362</v>
      </c>
      <c r="B114" s="24" t="s">
        <v>363</v>
      </c>
      <c r="C114" s="25" t="s">
        <v>364</v>
      </c>
      <c r="D114" s="23">
        <v>35674</v>
      </c>
      <c r="E114" s="23" t="s">
        <v>56</v>
      </c>
      <c r="F114" s="104"/>
      <c r="G114" s="104"/>
      <c r="H114" s="104"/>
      <c r="I114" s="105"/>
      <c r="J114" s="105"/>
      <c r="K114" s="27">
        <f t="shared" si="0"/>
        <v>0</v>
      </c>
      <c r="L114" s="23">
        <v>803</v>
      </c>
      <c r="M114" s="27">
        <f t="shared" si="1"/>
        <v>0</v>
      </c>
      <c r="N114" s="104"/>
      <c r="O114" s="104"/>
      <c r="P114" s="104"/>
      <c r="Q114" s="27" t="e">
        <f t="shared" si="2"/>
        <v>#DIV/0!</v>
      </c>
      <c r="R114" s="205"/>
    </row>
    <row r="115" spans="1:18" ht="14.25" customHeight="1" x14ac:dyDescent="0.2">
      <c r="A115" s="172" t="s">
        <v>365</v>
      </c>
      <c r="B115" s="24" t="s">
        <v>366</v>
      </c>
      <c r="C115" s="25" t="s">
        <v>367</v>
      </c>
      <c r="D115" s="28" t="s">
        <v>368</v>
      </c>
      <c r="E115" s="23" t="s">
        <v>56</v>
      </c>
      <c r="F115" s="104"/>
      <c r="G115" s="104"/>
      <c r="H115" s="104"/>
      <c r="I115" s="105"/>
      <c r="J115" s="105"/>
      <c r="K115" s="27">
        <f t="shared" si="0"/>
        <v>0</v>
      </c>
      <c r="L115" s="23">
        <v>30</v>
      </c>
      <c r="M115" s="27">
        <f t="shared" si="1"/>
        <v>0</v>
      </c>
      <c r="N115" s="104"/>
      <c r="O115" s="104"/>
      <c r="P115" s="104"/>
      <c r="Q115" s="27" t="e">
        <f t="shared" si="2"/>
        <v>#DIV/0!</v>
      </c>
      <c r="R115" s="205"/>
    </row>
    <row r="116" spans="1:18" ht="14.25" customHeight="1" x14ac:dyDescent="0.2">
      <c r="A116" s="172" t="s">
        <v>369</v>
      </c>
      <c r="B116" s="24" t="s">
        <v>370</v>
      </c>
      <c r="C116" s="25" t="s">
        <v>371</v>
      </c>
      <c r="D116" s="23">
        <v>14839</v>
      </c>
      <c r="E116" s="23" t="s">
        <v>56</v>
      </c>
      <c r="F116" s="104"/>
      <c r="G116" s="104"/>
      <c r="H116" s="104"/>
      <c r="I116" s="105"/>
      <c r="J116" s="105"/>
      <c r="K116" s="27">
        <f t="shared" si="0"/>
        <v>0</v>
      </c>
      <c r="L116" s="23">
        <v>171</v>
      </c>
      <c r="M116" s="27">
        <f t="shared" si="1"/>
        <v>0</v>
      </c>
      <c r="N116" s="104"/>
      <c r="O116" s="104"/>
      <c r="P116" s="104"/>
      <c r="Q116" s="27" t="e">
        <f t="shared" si="2"/>
        <v>#DIV/0!</v>
      </c>
      <c r="R116" s="205"/>
    </row>
    <row r="117" spans="1:18" ht="14.25" customHeight="1" x14ac:dyDescent="0.2">
      <c r="A117" s="172" t="s">
        <v>372</v>
      </c>
      <c r="B117" s="24" t="s">
        <v>373</v>
      </c>
      <c r="C117" s="25" t="s">
        <v>374</v>
      </c>
      <c r="D117" s="28" t="s">
        <v>375</v>
      </c>
      <c r="E117" s="23" t="s">
        <v>56</v>
      </c>
      <c r="F117" s="104"/>
      <c r="G117" s="104"/>
      <c r="H117" s="104"/>
      <c r="I117" s="105"/>
      <c r="J117" s="105"/>
      <c r="K117" s="27">
        <f t="shared" si="0"/>
        <v>0</v>
      </c>
      <c r="L117" s="23">
        <v>271</v>
      </c>
      <c r="M117" s="27">
        <f t="shared" si="1"/>
        <v>0</v>
      </c>
      <c r="N117" s="104"/>
      <c r="O117" s="104"/>
      <c r="P117" s="104"/>
      <c r="Q117" s="27" t="e">
        <f t="shared" si="2"/>
        <v>#DIV/0!</v>
      </c>
      <c r="R117" s="205"/>
    </row>
    <row r="118" spans="1:18" ht="14.25" customHeight="1" x14ac:dyDescent="0.2">
      <c r="A118" s="172" t="s">
        <v>376</v>
      </c>
      <c r="B118" s="24" t="s">
        <v>377</v>
      </c>
      <c r="C118" s="25" t="s">
        <v>378</v>
      </c>
      <c r="D118" s="28" t="s">
        <v>379</v>
      </c>
      <c r="E118" s="23" t="s">
        <v>56</v>
      </c>
      <c r="F118" s="104"/>
      <c r="G118" s="104"/>
      <c r="H118" s="104"/>
      <c r="I118" s="105"/>
      <c r="J118" s="105"/>
      <c r="K118" s="27">
        <f t="shared" si="0"/>
        <v>0</v>
      </c>
      <c r="L118" s="23">
        <v>9</v>
      </c>
      <c r="M118" s="27">
        <f t="shared" si="1"/>
        <v>0</v>
      </c>
      <c r="N118" s="104"/>
      <c r="O118" s="104"/>
      <c r="P118" s="104"/>
      <c r="Q118" s="27" t="e">
        <f t="shared" si="2"/>
        <v>#DIV/0!</v>
      </c>
      <c r="R118" s="205"/>
    </row>
    <row r="119" spans="1:18" ht="14.25" customHeight="1" x14ac:dyDescent="0.2">
      <c r="A119" s="172" t="s">
        <v>380</v>
      </c>
      <c r="B119" s="24" t="s">
        <v>381</v>
      </c>
      <c r="C119" s="25" t="s">
        <v>382</v>
      </c>
      <c r="D119" s="28" t="s">
        <v>383</v>
      </c>
      <c r="E119" s="23" t="s">
        <v>56</v>
      </c>
      <c r="F119" s="104"/>
      <c r="G119" s="104"/>
      <c r="H119" s="104"/>
      <c r="I119" s="105"/>
      <c r="J119" s="105"/>
      <c r="K119" s="27">
        <f t="shared" si="0"/>
        <v>0</v>
      </c>
      <c r="L119" s="23">
        <v>318</v>
      </c>
      <c r="M119" s="27">
        <f t="shared" si="1"/>
        <v>0</v>
      </c>
      <c r="N119" s="104"/>
      <c r="O119" s="104"/>
      <c r="P119" s="104"/>
      <c r="Q119" s="27" t="e">
        <f t="shared" si="2"/>
        <v>#DIV/0!</v>
      </c>
      <c r="R119" s="205"/>
    </row>
    <row r="120" spans="1:18" ht="14.25" customHeight="1" x14ac:dyDescent="0.2">
      <c r="A120" s="172" t="s">
        <v>384</v>
      </c>
      <c r="B120" s="24" t="s">
        <v>385</v>
      </c>
      <c r="C120" s="25" t="s">
        <v>386</v>
      </c>
      <c r="D120" s="190">
        <v>10071179522768</v>
      </c>
      <c r="E120" s="23" t="s">
        <v>56</v>
      </c>
      <c r="F120" s="104"/>
      <c r="G120" s="104"/>
      <c r="H120" s="104"/>
      <c r="I120" s="105"/>
      <c r="J120" s="105"/>
      <c r="K120" s="27">
        <f t="shared" si="0"/>
        <v>0</v>
      </c>
      <c r="L120" s="23">
        <v>10</v>
      </c>
      <c r="M120" s="27">
        <f t="shared" si="1"/>
        <v>0</v>
      </c>
      <c r="N120" s="104"/>
      <c r="O120" s="104"/>
      <c r="P120" s="104"/>
      <c r="Q120" s="27" t="e">
        <f t="shared" si="2"/>
        <v>#DIV/0!</v>
      </c>
      <c r="R120" s="205"/>
    </row>
    <row r="121" spans="1:18" ht="14.25" customHeight="1" x14ac:dyDescent="0.2">
      <c r="A121" s="172" t="s">
        <v>387</v>
      </c>
      <c r="B121" s="24" t="s">
        <v>388</v>
      </c>
      <c r="C121" s="25" t="s">
        <v>386</v>
      </c>
      <c r="D121" s="190">
        <v>10071179016380</v>
      </c>
      <c r="E121" s="23" t="s">
        <v>56</v>
      </c>
      <c r="F121" s="104"/>
      <c r="G121" s="104"/>
      <c r="H121" s="104"/>
      <c r="I121" s="105"/>
      <c r="J121" s="105"/>
      <c r="K121" s="27">
        <f t="shared" si="0"/>
        <v>0</v>
      </c>
      <c r="L121" s="23">
        <v>20</v>
      </c>
      <c r="M121" s="27">
        <f t="shared" si="1"/>
        <v>0</v>
      </c>
      <c r="N121" s="104"/>
      <c r="O121" s="104"/>
      <c r="P121" s="104"/>
      <c r="Q121" s="27" t="e">
        <f t="shared" si="2"/>
        <v>#DIV/0!</v>
      </c>
      <c r="R121" s="205"/>
    </row>
    <row r="122" spans="1:18" ht="14.25" customHeight="1" x14ac:dyDescent="0.2">
      <c r="A122" s="172" t="s">
        <v>389</v>
      </c>
      <c r="B122" s="24" t="s">
        <v>390</v>
      </c>
      <c r="C122" s="25" t="s">
        <v>391</v>
      </c>
      <c r="D122" s="23">
        <v>110040460</v>
      </c>
      <c r="E122" s="23" t="s">
        <v>56</v>
      </c>
      <c r="F122" s="104"/>
      <c r="G122" s="104"/>
      <c r="H122" s="104"/>
      <c r="I122" s="105"/>
      <c r="J122" s="105"/>
      <c r="K122" s="27">
        <f t="shared" si="0"/>
        <v>0</v>
      </c>
      <c r="L122" s="23">
        <v>320</v>
      </c>
      <c r="M122" s="27">
        <f t="shared" si="1"/>
        <v>0</v>
      </c>
      <c r="N122" s="104"/>
      <c r="O122" s="104"/>
      <c r="P122" s="104"/>
      <c r="Q122" s="27" t="e">
        <f t="shared" si="2"/>
        <v>#DIV/0!</v>
      </c>
      <c r="R122" s="201"/>
    </row>
    <row r="123" spans="1:18" ht="14.25" customHeight="1" x14ac:dyDescent="0.2">
      <c r="A123" s="172" t="s">
        <v>392</v>
      </c>
      <c r="B123" s="24" t="s">
        <v>393</v>
      </c>
      <c r="C123" s="25" t="s">
        <v>394</v>
      </c>
      <c r="D123" s="23">
        <v>562220</v>
      </c>
      <c r="E123" s="23" t="s">
        <v>56</v>
      </c>
      <c r="F123" s="104"/>
      <c r="G123" s="104"/>
      <c r="H123" s="104"/>
      <c r="I123" s="105"/>
      <c r="J123" s="105"/>
      <c r="K123" s="27">
        <f t="shared" si="0"/>
        <v>0</v>
      </c>
      <c r="L123" s="23">
        <v>104</v>
      </c>
      <c r="M123" s="27">
        <f t="shared" si="1"/>
        <v>0</v>
      </c>
      <c r="N123" s="104"/>
      <c r="O123" s="104"/>
      <c r="P123" s="104"/>
      <c r="Q123" s="27" t="e">
        <f t="shared" si="2"/>
        <v>#DIV/0!</v>
      </c>
      <c r="R123" s="205"/>
    </row>
    <row r="124" spans="1:18" ht="14.25" customHeight="1" x14ac:dyDescent="0.2">
      <c r="A124" s="172" t="s">
        <v>395</v>
      </c>
      <c r="B124" s="24" t="s">
        <v>396</v>
      </c>
      <c r="C124" s="25" t="s">
        <v>397</v>
      </c>
      <c r="D124" s="23">
        <v>1000007721</v>
      </c>
      <c r="E124" s="23" t="s">
        <v>56</v>
      </c>
      <c r="F124" s="104"/>
      <c r="G124" s="104"/>
      <c r="H124" s="104"/>
      <c r="I124" s="105"/>
      <c r="J124" s="105"/>
      <c r="K124" s="27">
        <f t="shared" si="0"/>
        <v>0</v>
      </c>
      <c r="L124" s="23">
        <v>22</v>
      </c>
      <c r="M124" s="27">
        <f t="shared" si="1"/>
        <v>0</v>
      </c>
      <c r="N124" s="104"/>
      <c r="O124" s="104"/>
      <c r="P124" s="104"/>
      <c r="Q124" s="27" t="e">
        <f t="shared" si="2"/>
        <v>#DIV/0!</v>
      </c>
      <c r="R124" s="201"/>
    </row>
    <row r="125" spans="1:18" ht="14.25" customHeight="1" x14ac:dyDescent="0.2">
      <c r="A125" s="172" t="s">
        <v>398</v>
      </c>
      <c r="B125" s="24" t="s">
        <v>399</v>
      </c>
      <c r="C125" s="25" t="s">
        <v>400</v>
      </c>
      <c r="D125" s="23">
        <v>100007766</v>
      </c>
      <c r="E125" s="23" t="s">
        <v>401</v>
      </c>
      <c r="F125" s="104"/>
      <c r="G125" s="104"/>
      <c r="H125" s="104"/>
      <c r="I125" s="105"/>
      <c r="J125" s="105"/>
      <c r="K125" s="27">
        <f t="shared" si="0"/>
        <v>0</v>
      </c>
      <c r="L125" s="23">
        <v>25</v>
      </c>
      <c r="M125" s="27">
        <f t="shared" si="1"/>
        <v>0</v>
      </c>
      <c r="N125" s="104"/>
      <c r="O125" s="104"/>
      <c r="P125" s="104"/>
      <c r="Q125" s="27" t="e">
        <f t="shared" si="2"/>
        <v>#DIV/0!</v>
      </c>
      <c r="R125" s="201"/>
    </row>
    <row r="126" spans="1:18" ht="14.25" customHeight="1" x14ac:dyDescent="0.2">
      <c r="A126" s="172" t="s">
        <v>402</v>
      </c>
      <c r="B126" s="24" t="s">
        <v>403</v>
      </c>
      <c r="C126" s="25" t="s">
        <v>404</v>
      </c>
      <c r="D126" s="23">
        <v>110026385</v>
      </c>
      <c r="E126" s="23" t="s">
        <v>401</v>
      </c>
      <c r="F126" s="104"/>
      <c r="G126" s="104"/>
      <c r="H126" s="104"/>
      <c r="I126" s="105"/>
      <c r="J126" s="105"/>
      <c r="K126" s="27">
        <f t="shared" si="0"/>
        <v>0</v>
      </c>
      <c r="L126" s="23">
        <v>41</v>
      </c>
      <c r="M126" s="27">
        <f t="shared" si="1"/>
        <v>0</v>
      </c>
      <c r="N126" s="104"/>
      <c r="O126" s="104"/>
      <c r="P126" s="104"/>
      <c r="Q126" s="27" t="e">
        <f t="shared" si="2"/>
        <v>#DIV/0!</v>
      </c>
      <c r="R126" s="201"/>
    </row>
    <row r="127" spans="1:18" ht="14.25" customHeight="1" x14ac:dyDescent="0.2">
      <c r="A127" s="172" t="s">
        <v>405</v>
      </c>
      <c r="B127" s="24" t="s">
        <v>406</v>
      </c>
      <c r="C127" s="25" t="s">
        <v>407</v>
      </c>
      <c r="D127" s="23">
        <v>1089271</v>
      </c>
      <c r="E127" s="23" t="s">
        <v>56</v>
      </c>
      <c r="F127" s="104"/>
      <c r="G127" s="104"/>
      <c r="H127" s="104"/>
      <c r="I127" s="105"/>
      <c r="J127" s="105"/>
      <c r="K127" s="27">
        <f t="shared" si="0"/>
        <v>0</v>
      </c>
      <c r="L127" s="23">
        <v>49</v>
      </c>
      <c r="M127" s="27">
        <f t="shared" si="1"/>
        <v>0</v>
      </c>
      <c r="N127" s="104"/>
      <c r="O127" s="104"/>
      <c r="P127" s="104"/>
      <c r="Q127" s="27" t="e">
        <f t="shared" si="2"/>
        <v>#DIV/0!</v>
      </c>
      <c r="R127" s="205"/>
    </row>
    <row r="128" spans="1:18" ht="14.25" customHeight="1" x14ac:dyDescent="0.2">
      <c r="A128" s="172" t="s">
        <v>408</v>
      </c>
      <c r="B128" s="24" t="s">
        <v>409</v>
      </c>
      <c r="C128" s="25" t="s">
        <v>410</v>
      </c>
      <c r="D128" s="36" t="s">
        <v>411</v>
      </c>
      <c r="E128" s="23" t="s">
        <v>56</v>
      </c>
      <c r="F128" s="104"/>
      <c r="G128" s="104"/>
      <c r="H128" s="104"/>
      <c r="I128" s="105"/>
      <c r="J128" s="105"/>
      <c r="K128" s="27">
        <f t="shared" si="0"/>
        <v>0</v>
      </c>
      <c r="L128" s="23">
        <v>251</v>
      </c>
      <c r="M128" s="27">
        <f t="shared" si="1"/>
        <v>0</v>
      </c>
      <c r="N128" s="104"/>
      <c r="O128" s="104"/>
      <c r="P128" s="104"/>
      <c r="Q128" s="27" t="e">
        <f t="shared" si="2"/>
        <v>#DIV/0!</v>
      </c>
      <c r="R128" s="205"/>
    </row>
    <row r="129" spans="1:18" ht="14.25" customHeight="1" x14ac:dyDescent="0.2">
      <c r="A129" s="172" t="s">
        <v>412</v>
      </c>
      <c r="B129" s="24" t="s">
        <v>413</v>
      </c>
      <c r="C129" s="25" t="s">
        <v>414</v>
      </c>
      <c r="D129" s="23">
        <v>1089865</v>
      </c>
      <c r="E129" s="23" t="s">
        <v>56</v>
      </c>
      <c r="F129" s="104"/>
      <c r="G129" s="104"/>
      <c r="H129" s="104"/>
      <c r="I129" s="105"/>
      <c r="J129" s="105"/>
      <c r="K129" s="27">
        <f t="shared" si="0"/>
        <v>0</v>
      </c>
      <c r="L129" s="23">
        <v>38</v>
      </c>
      <c r="M129" s="27">
        <f t="shared" si="1"/>
        <v>0</v>
      </c>
      <c r="N129" s="104"/>
      <c r="O129" s="104"/>
      <c r="P129" s="104"/>
      <c r="Q129" s="27" t="e">
        <f t="shared" si="2"/>
        <v>#DIV/0!</v>
      </c>
      <c r="R129" s="205"/>
    </row>
    <row r="130" spans="1:18" ht="14.25" customHeight="1" x14ac:dyDescent="0.2">
      <c r="A130" s="172" t="s">
        <v>415</v>
      </c>
      <c r="B130" s="24" t="s">
        <v>416</v>
      </c>
      <c r="C130" s="25" t="s">
        <v>417</v>
      </c>
      <c r="D130" s="23">
        <v>3800080801</v>
      </c>
      <c r="E130" s="23" t="s">
        <v>56</v>
      </c>
      <c r="F130" s="104"/>
      <c r="G130" s="104"/>
      <c r="H130" s="104"/>
      <c r="I130" s="105"/>
      <c r="J130" s="105"/>
      <c r="K130" s="27">
        <f t="shared" si="0"/>
        <v>0</v>
      </c>
      <c r="L130" s="23">
        <v>92</v>
      </c>
      <c r="M130" s="27">
        <f t="shared" si="1"/>
        <v>0</v>
      </c>
      <c r="N130" s="104"/>
      <c r="O130" s="104"/>
      <c r="P130" s="104"/>
      <c r="Q130" s="27" t="e">
        <f t="shared" si="2"/>
        <v>#DIV/0!</v>
      </c>
      <c r="R130" s="205"/>
    </row>
    <row r="131" spans="1:18" ht="14.25" customHeight="1" x14ac:dyDescent="0.2">
      <c r="A131" s="172" t="s">
        <v>418</v>
      </c>
      <c r="B131" s="24" t="s">
        <v>419</v>
      </c>
      <c r="C131" s="25" t="s">
        <v>420</v>
      </c>
      <c r="D131" s="23">
        <v>137309000</v>
      </c>
      <c r="E131" s="23" t="s">
        <v>56</v>
      </c>
      <c r="F131" s="104"/>
      <c r="G131" s="104"/>
      <c r="H131" s="104"/>
      <c r="I131" s="105"/>
      <c r="J131" s="105"/>
      <c r="K131" s="27">
        <f t="shared" si="0"/>
        <v>0</v>
      </c>
      <c r="L131" s="23">
        <v>138</v>
      </c>
      <c r="M131" s="27">
        <f t="shared" si="1"/>
        <v>0</v>
      </c>
      <c r="N131" s="104"/>
      <c r="O131" s="104"/>
      <c r="P131" s="104"/>
      <c r="Q131" s="27" t="e">
        <f t="shared" si="2"/>
        <v>#DIV/0!</v>
      </c>
      <c r="R131" s="205"/>
    </row>
    <row r="132" spans="1:18" ht="14.25" customHeight="1" x14ac:dyDescent="0.2">
      <c r="A132" s="172" t="s">
        <v>421</v>
      </c>
      <c r="B132" s="24" t="s">
        <v>422</v>
      </c>
      <c r="C132" s="25" t="s">
        <v>423</v>
      </c>
      <c r="D132" s="23">
        <v>37720</v>
      </c>
      <c r="E132" s="23" t="s">
        <v>56</v>
      </c>
      <c r="F132" s="104"/>
      <c r="G132" s="104"/>
      <c r="H132" s="104"/>
      <c r="I132" s="105"/>
      <c r="J132" s="105"/>
      <c r="K132" s="27">
        <f t="shared" si="0"/>
        <v>0</v>
      </c>
      <c r="L132" s="23">
        <v>217</v>
      </c>
      <c r="M132" s="27">
        <f t="shared" si="1"/>
        <v>0</v>
      </c>
      <c r="N132" s="104"/>
      <c r="O132" s="104"/>
      <c r="P132" s="104"/>
      <c r="Q132" s="27" t="e">
        <f t="shared" si="2"/>
        <v>#DIV/0!</v>
      </c>
      <c r="R132" s="205"/>
    </row>
    <row r="133" spans="1:18" ht="14.25" customHeight="1" x14ac:dyDescent="0.2">
      <c r="A133" s="172" t="s">
        <v>424</v>
      </c>
      <c r="B133" s="24" t="s">
        <v>425</v>
      </c>
      <c r="C133" s="25" t="s">
        <v>426</v>
      </c>
      <c r="D133" s="23">
        <v>127852000</v>
      </c>
      <c r="E133" s="23" t="s">
        <v>56</v>
      </c>
      <c r="F133" s="104"/>
      <c r="G133" s="104"/>
      <c r="H133" s="104"/>
      <c r="I133" s="105"/>
      <c r="J133" s="105"/>
      <c r="K133" s="27">
        <f t="shared" si="0"/>
        <v>0</v>
      </c>
      <c r="L133" s="23">
        <v>265</v>
      </c>
      <c r="M133" s="27">
        <f t="shared" si="1"/>
        <v>0</v>
      </c>
      <c r="N133" s="104"/>
      <c r="O133" s="104"/>
      <c r="P133" s="104"/>
      <c r="Q133" s="27" t="e">
        <f t="shared" si="2"/>
        <v>#DIV/0!</v>
      </c>
      <c r="R133" s="205"/>
    </row>
    <row r="134" spans="1:18" ht="14.25" customHeight="1" x14ac:dyDescent="0.2">
      <c r="A134" s="172" t="s">
        <v>427</v>
      </c>
      <c r="B134" s="24" t="s">
        <v>428</v>
      </c>
      <c r="C134" s="25" t="s">
        <v>426</v>
      </c>
      <c r="D134" s="23">
        <v>127851000</v>
      </c>
      <c r="E134" s="23" t="s">
        <v>56</v>
      </c>
      <c r="F134" s="104"/>
      <c r="G134" s="104"/>
      <c r="H134" s="104"/>
      <c r="I134" s="105"/>
      <c r="J134" s="105"/>
      <c r="K134" s="27">
        <f t="shared" si="0"/>
        <v>0</v>
      </c>
      <c r="L134" s="23">
        <v>106</v>
      </c>
      <c r="M134" s="27">
        <f t="shared" si="1"/>
        <v>0</v>
      </c>
      <c r="N134" s="104"/>
      <c r="O134" s="104"/>
      <c r="P134" s="104"/>
      <c r="Q134" s="27" t="e">
        <f t="shared" si="2"/>
        <v>#DIV/0!</v>
      </c>
      <c r="R134" s="205"/>
    </row>
    <row r="135" spans="1:18" ht="14.25" customHeight="1" x14ac:dyDescent="0.2">
      <c r="A135" s="172" t="s">
        <v>429</v>
      </c>
      <c r="B135" s="24" t="s">
        <v>430</v>
      </c>
      <c r="C135" s="25" t="s">
        <v>431</v>
      </c>
      <c r="D135" s="190">
        <v>20030900325884</v>
      </c>
      <c r="E135" s="23" t="s">
        <v>56</v>
      </c>
      <c r="F135" s="104"/>
      <c r="G135" s="104"/>
      <c r="H135" s="104"/>
      <c r="I135" s="105"/>
      <c r="J135" s="105"/>
      <c r="K135" s="27">
        <f t="shared" si="0"/>
        <v>0</v>
      </c>
      <c r="L135" s="23">
        <v>125</v>
      </c>
      <c r="M135" s="27">
        <f t="shared" si="1"/>
        <v>0</v>
      </c>
      <c r="N135" s="104"/>
      <c r="O135" s="104"/>
      <c r="P135" s="104"/>
      <c r="Q135" s="27" t="e">
        <f t="shared" si="2"/>
        <v>#DIV/0!</v>
      </c>
      <c r="R135" s="205"/>
    </row>
    <row r="136" spans="1:18" ht="14.25" customHeight="1" x14ac:dyDescent="0.2">
      <c r="A136" s="172" t="s">
        <v>432</v>
      </c>
      <c r="B136" s="24" t="s">
        <v>433</v>
      </c>
      <c r="C136" s="25" t="s">
        <v>434</v>
      </c>
      <c r="D136" s="28">
        <v>618</v>
      </c>
      <c r="E136" s="23" t="s">
        <v>56</v>
      </c>
      <c r="F136" s="104"/>
      <c r="G136" s="104"/>
      <c r="H136" s="104"/>
      <c r="I136" s="105"/>
      <c r="J136" s="105"/>
      <c r="K136" s="27">
        <f t="shared" si="0"/>
        <v>0</v>
      </c>
      <c r="L136" s="23">
        <v>71</v>
      </c>
      <c r="M136" s="27">
        <f t="shared" si="1"/>
        <v>0</v>
      </c>
      <c r="N136" s="104"/>
      <c r="O136" s="104"/>
      <c r="P136" s="104"/>
      <c r="Q136" s="27" t="e">
        <f t="shared" si="2"/>
        <v>#DIV/0!</v>
      </c>
      <c r="R136" s="205"/>
    </row>
    <row r="137" spans="1:18" ht="14.25" customHeight="1" x14ac:dyDescent="0.2">
      <c r="A137" s="172" t="s">
        <v>435</v>
      </c>
      <c r="B137" s="24" t="s">
        <v>436</v>
      </c>
      <c r="C137" s="25" t="s">
        <v>437</v>
      </c>
      <c r="D137" s="23">
        <v>36910</v>
      </c>
      <c r="E137" s="23" t="s">
        <v>56</v>
      </c>
      <c r="F137" s="104"/>
      <c r="G137" s="104"/>
      <c r="H137" s="104"/>
      <c r="I137" s="105"/>
      <c r="J137" s="105"/>
      <c r="K137" s="27">
        <f t="shared" si="0"/>
        <v>0</v>
      </c>
      <c r="L137" s="23">
        <v>107</v>
      </c>
      <c r="M137" s="27">
        <f t="shared" si="1"/>
        <v>0</v>
      </c>
      <c r="N137" s="104"/>
      <c r="O137" s="104"/>
      <c r="P137" s="104"/>
      <c r="Q137" s="27" t="e">
        <f t="shared" si="2"/>
        <v>#DIV/0!</v>
      </c>
      <c r="R137" s="201"/>
    </row>
    <row r="138" spans="1:18" ht="14.25" customHeight="1" x14ac:dyDescent="0.2">
      <c r="A138" s="172" t="s">
        <v>438</v>
      </c>
      <c r="B138" s="24" t="s">
        <v>439</v>
      </c>
      <c r="C138" s="25" t="s">
        <v>437</v>
      </c>
      <c r="D138" s="23">
        <v>42400</v>
      </c>
      <c r="E138" s="23" t="s">
        <v>56</v>
      </c>
      <c r="F138" s="104"/>
      <c r="G138" s="104"/>
      <c r="H138" s="104"/>
      <c r="I138" s="105"/>
      <c r="J138" s="105"/>
      <c r="K138" s="27">
        <f t="shared" si="0"/>
        <v>0</v>
      </c>
      <c r="L138" s="23">
        <v>25</v>
      </c>
      <c r="M138" s="27">
        <f t="shared" si="1"/>
        <v>0</v>
      </c>
      <c r="N138" s="104"/>
      <c r="O138" s="104"/>
      <c r="P138" s="104"/>
      <c r="Q138" s="27" t="e">
        <f t="shared" si="2"/>
        <v>#DIV/0!</v>
      </c>
      <c r="R138" s="201"/>
    </row>
    <row r="139" spans="1:18" ht="14.25" customHeight="1" x14ac:dyDescent="0.2">
      <c r="A139" s="172" t="s">
        <v>440</v>
      </c>
      <c r="B139" s="24" t="s">
        <v>441</v>
      </c>
      <c r="C139" s="25" t="s">
        <v>437</v>
      </c>
      <c r="D139" s="23">
        <v>42200</v>
      </c>
      <c r="E139" s="23" t="s">
        <v>56</v>
      </c>
      <c r="F139" s="104"/>
      <c r="G139" s="104"/>
      <c r="H139" s="104"/>
      <c r="I139" s="105"/>
      <c r="J139" s="105"/>
      <c r="K139" s="27">
        <f t="shared" si="0"/>
        <v>0</v>
      </c>
      <c r="L139" s="23">
        <v>225</v>
      </c>
      <c r="M139" s="27">
        <f t="shared" si="1"/>
        <v>0</v>
      </c>
      <c r="N139" s="104"/>
      <c r="O139" s="104"/>
      <c r="P139" s="104"/>
      <c r="Q139" s="27" t="e">
        <f t="shared" si="2"/>
        <v>#DIV/0!</v>
      </c>
      <c r="R139" s="201"/>
    </row>
    <row r="140" spans="1:18" ht="14.25" customHeight="1" x14ac:dyDescent="0.2">
      <c r="A140" s="172" t="s">
        <v>442</v>
      </c>
      <c r="B140" s="24" t="s">
        <v>443</v>
      </c>
      <c r="C140" s="25" t="s">
        <v>444</v>
      </c>
      <c r="D140" s="23">
        <v>1348004</v>
      </c>
      <c r="E140" s="23" t="s">
        <v>56</v>
      </c>
      <c r="F140" s="104"/>
      <c r="G140" s="104"/>
      <c r="H140" s="104"/>
      <c r="I140" s="105"/>
      <c r="J140" s="105"/>
      <c r="K140" s="27">
        <f t="shared" si="0"/>
        <v>0</v>
      </c>
      <c r="L140" s="23">
        <v>8</v>
      </c>
      <c r="M140" s="27">
        <f t="shared" si="1"/>
        <v>0</v>
      </c>
      <c r="N140" s="104"/>
      <c r="O140" s="104"/>
      <c r="P140" s="104"/>
      <c r="Q140" s="27" t="e">
        <f t="shared" si="2"/>
        <v>#DIV/0!</v>
      </c>
      <c r="R140" s="201"/>
    </row>
    <row r="141" spans="1:18" ht="14.25" customHeight="1" x14ac:dyDescent="0.2">
      <c r="A141" s="172" t="s">
        <v>445</v>
      </c>
      <c r="B141" s="24" t="s">
        <v>446</v>
      </c>
      <c r="C141" s="25" t="s">
        <v>444</v>
      </c>
      <c r="D141" s="23">
        <v>1347991</v>
      </c>
      <c r="E141" s="23" t="s">
        <v>56</v>
      </c>
      <c r="F141" s="104"/>
      <c r="G141" s="104"/>
      <c r="H141" s="104"/>
      <c r="I141" s="105"/>
      <c r="J141" s="105"/>
      <c r="K141" s="27">
        <f t="shared" si="0"/>
        <v>0</v>
      </c>
      <c r="L141" s="23">
        <v>21</v>
      </c>
      <c r="M141" s="27">
        <f t="shared" si="1"/>
        <v>0</v>
      </c>
      <c r="N141" s="104"/>
      <c r="O141" s="104"/>
      <c r="P141" s="104"/>
      <c r="Q141" s="27" t="e">
        <f t="shared" si="2"/>
        <v>#DIV/0!</v>
      </c>
      <c r="R141" s="201"/>
    </row>
    <row r="142" spans="1:18" ht="14.25" customHeight="1" x14ac:dyDescent="0.2">
      <c r="A142" s="172" t="s">
        <v>447</v>
      </c>
      <c r="B142" s="24" t="s">
        <v>448</v>
      </c>
      <c r="C142" s="25" t="s">
        <v>449</v>
      </c>
      <c r="D142" s="23">
        <v>86210</v>
      </c>
      <c r="E142" s="23" t="s">
        <v>56</v>
      </c>
      <c r="F142" s="104"/>
      <c r="G142" s="104"/>
      <c r="H142" s="104"/>
      <c r="I142" s="105"/>
      <c r="J142" s="105"/>
      <c r="K142" s="27">
        <f t="shared" si="0"/>
        <v>0</v>
      </c>
      <c r="L142" s="23">
        <v>51</v>
      </c>
      <c r="M142" s="27">
        <f t="shared" si="1"/>
        <v>0</v>
      </c>
      <c r="N142" s="104"/>
      <c r="O142" s="104"/>
      <c r="P142" s="104"/>
      <c r="Q142" s="27" t="e">
        <f t="shared" si="2"/>
        <v>#DIV/0!</v>
      </c>
      <c r="R142" s="201"/>
    </row>
    <row r="143" spans="1:18" ht="14.25" customHeight="1" x14ac:dyDescent="0.2">
      <c r="A143" s="172" t="s">
        <v>450</v>
      </c>
      <c r="B143" s="24" t="s">
        <v>451</v>
      </c>
      <c r="C143" s="25" t="s">
        <v>449</v>
      </c>
      <c r="D143" s="23">
        <v>44030</v>
      </c>
      <c r="E143" s="23" t="s">
        <v>56</v>
      </c>
      <c r="F143" s="104"/>
      <c r="G143" s="104"/>
      <c r="H143" s="104"/>
      <c r="I143" s="105"/>
      <c r="J143" s="105"/>
      <c r="K143" s="27">
        <f t="shared" si="0"/>
        <v>0</v>
      </c>
      <c r="L143" s="23">
        <v>90</v>
      </c>
      <c r="M143" s="27">
        <f t="shared" si="1"/>
        <v>0</v>
      </c>
      <c r="N143" s="104"/>
      <c r="O143" s="104"/>
      <c r="P143" s="104"/>
      <c r="Q143" s="27" t="e">
        <f t="shared" si="2"/>
        <v>#DIV/0!</v>
      </c>
      <c r="R143" s="201"/>
    </row>
    <row r="144" spans="1:18" ht="14.25" customHeight="1" x14ac:dyDescent="0.2">
      <c r="A144" s="172" t="s">
        <v>452</v>
      </c>
      <c r="B144" s="24" t="s">
        <v>453</v>
      </c>
      <c r="C144" s="25" t="s">
        <v>437</v>
      </c>
      <c r="D144" s="23">
        <v>36915</v>
      </c>
      <c r="E144" s="23" t="s">
        <v>56</v>
      </c>
      <c r="F144" s="104"/>
      <c r="G144" s="104"/>
      <c r="H144" s="104"/>
      <c r="I144" s="105"/>
      <c r="J144" s="105"/>
      <c r="K144" s="27">
        <f t="shared" si="0"/>
        <v>0</v>
      </c>
      <c r="L144" s="23">
        <v>40</v>
      </c>
      <c r="M144" s="27">
        <f t="shared" si="1"/>
        <v>0</v>
      </c>
      <c r="N144" s="104"/>
      <c r="O144" s="104"/>
      <c r="P144" s="104"/>
      <c r="Q144" s="27" t="e">
        <f t="shared" si="2"/>
        <v>#DIV/0!</v>
      </c>
      <c r="R144" s="201"/>
    </row>
    <row r="145" spans="1:18" ht="14.25" customHeight="1" x14ac:dyDescent="0.2">
      <c r="A145" s="172" t="s">
        <v>454</v>
      </c>
      <c r="B145" s="24" t="s">
        <v>455</v>
      </c>
      <c r="C145" s="25" t="s">
        <v>437</v>
      </c>
      <c r="D145" s="23">
        <v>36922</v>
      </c>
      <c r="E145" s="23" t="s">
        <v>56</v>
      </c>
      <c r="F145" s="104"/>
      <c r="G145" s="104"/>
      <c r="H145" s="104"/>
      <c r="I145" s="105"/>
      <c r="J145" s="105"/>
      <c r="K145" s="27">
        <f t="shared" si="0"/>
        <v>0</v>
      </c>
      <c r="L145" s="23">
        <v>178</v>
      </c>
      <c r="M145" s="27">
        <f t="shared" si="1"/>
        <v>0</v>
      </c>
      <c r="N145" s="104"/>
      <c r="O145" s="104"/>
      <c r="P145" s="104"/>
      <c r="Q145" s="27" t="e">
        <f t="shared" si="2"/>
        <v>#DIV/0!</v>
      </c>
      <c r="R145" s="201"/>
    </row>
    <row r="146" spans="1:18" ht="14.25" customHeight="1" x14ac:dyDescent="0.2">
      <c r="A146" s="172" t="s">
        <v>456</v>
      </c>
      <c r="B146" s="24" t="s">
        <v>457</v>
      </c>
      <c r="C146" s="25" t="s">
        <v>437</v>
      </c>
      <c r="D146" s="23">
        <v>36920</v>
      </c>
      <c r="E146" s="23" t="s">
        <v>56</v>
      </c>
      <c r="F146" s="104"/>
      <c r="G146" s="104"/>
      <c r="H146" s="104"/>
      <c r="I146" s="105"/>
      <c r="J146" s="105"/>
      <c r="K146" s="27">
        <f t="shared" si="0"/>
        <v>0</v>
      </c>
      <c r="L146" s="23">
        <v>108</v>
      </c>
      <c r="M146" s="27">
        <f t="shared" si="1"/>
        <v>0</v>
      </c>
      <c r="N146" s="104"/>
      <c r="O146" s="104"/>
      <c r="P146" s="104"/>
      <c r="Q146" s="27" t="e">
        <f t="shared" si="2"/>
        <v>#DIV/0!</v>
      </c>
      <c r="R146" s="201"/>
    </row>
    <row r="147" spans="1:18" ht="14.25" customHeight="1" x14ac:dyDescent="0.2">
      <c r="A147" s="172" t="s">
        <v>458</v>
      </c>
      <c r="B147" s="24" t="s">
        <v>459</v>
      </c>
      <c r="C147" s="25" t="s">
        <v>460</v>
      </c>
      <c r="D147" s="23">
        <v>10695</v>
      </c>
      <c r="E147" s="23" t="s">
        <v>56</v>
      </c>
      <c r="F147" s="104"/>
      <c r="G147" s="104"/>
      <c r="H147" s="104"/>
      <c r="I147" s="105"/>
      <c r="J147" s="105"/>
      <c r="K147" s="27">
        <f t="shared" si="0"/>
        <v>0</v>
      </c>
      <c r="L147" s="23">
        <v>384</v>
      </c>
      <c r="M147" s="27">
        <f t="shared" si="1"/>
        <v>0</v>
      </c>
      <c r="N147" s="104"/>
      <c r="O147" s="104"/>
      <c r="P147" s="104"/>
      <c r="Q147" s="27" t="e">
        <f t="shared" si="2"/>
        <v>#DIV/0!</v>
      </c>
      <c r="R147" s="205"/>
    </row>
    <row r="148" spans="1:18" ht="14.25" customHeight="1" x14ac:dyDescent="0.2">
      <c r="A148" s="172" t="s">
        <v>461</v>
      </c>
      <c r="B148" s="24" t="s">
        <v>462</v>
      </c>
      <c r="C148" s="25" t="s">
        <v>100</v>
      </c>
      <c r="D148" s="23">
        <v>12345</v>
      </c>
      <c r="E148" s="23" t="s">
        <v>56</v>
      </c>
      <c r="F148" s="104"/>
      <c r="G148" s="104"/>
      <c r="H148" s="104"/>
      <c r="I148" s="105"/>
      <c r="J148" s="105"/>
      <c r="K148" s="27">
        <f t="shared" si="0"/>
        <v>0</v>
      </c>
      <c r="L148" s="23">
        <v>50</v>
      </c>
      <c r="M148" s="27">
        <f t="shared" si="1"/>
        <v>0</v>
      </c>
      <c r="N148" s="104"/>
      <c r="O148" s="104"/>
      <c r="P148" s="104"/>
      <c r="Q148" s="27" t="e">
        <f t="shared" si="2"/>
        <v>#DIV/0!</v>
      </c>
      <c r="R148" s="205"/>
    </row>
    <row r="149" spans="1:18" ht="14.25" customHeight="1" x14ac:dyDescent="0.2">
      <c r="A149" s="172" t="s">
        <v>463</v>
      </c>
      <c r="B149" s="24" t="s">
        <v>464</v>
      </c>
      <c r="C149" s="25" t="s">
        <v>100</v>
      </c>
      <c r="D149" s="23" t="s">
        <v>465</v>
      </c>
      <c r="E149" s="23" t="s">
        <v>56</v>
      </c>
      <c r="F149" s="104"/>
      <c r="G149" s="104"/>
      <c r="H149" s="104"/>
      <c r="I149" s="105"/>
      <c r="J149" s="105"/>
      <c r="K149" s="27">
        <f t="shared" si="0"/>
        <v>0</v>
      </c>
      <c r="L149" s="23">
        <v>20</v>
      </c>
      <c r="M149" s="27">
        <f t="shared" si="1"/>
        <v>0</v>
      </c>
      <c r="N149" s="104"/>
      <c r="O149" s="104"/>
      <c r="P149" s="104"/>
      <c r="Q149" s="27" t="e">
        <f t="shared" si="2"/>
        <v>#DIV/0!</v>
      </c>
      <c r="R149" s="205"/>
    </row>
    <row r="150" spans="1:18" ht="14.25" customHeight="1" x14ac:dyDescent="0.2">
      <c r="A150" s="172" t="s">
        <v>466</v>
      </c>
      <c r="B150" s="24" t="s">
        <v>467</v>
      </c>
      <c r="C150" s="25" t="s">
        <v>468</v>
      </c>
      <c r="D150" s="23">
        <v>47236</v>
      </c>
      <c r="E150" s="23" t="s">
        <v>56</v>
      </c>
      <c r="F150" s="104"/>
      <c r="G150" s="104"/>
      <c r="H150" s="104"/>
      <c r="I150" s="105"/>
      <c r="J150" s="105"/>
      <c r="K150" s="27">
        <f t="shared" si="0"/>
        <v>0</v>
      </c>
      <c r="L150" s="23">
        <v>44</v>
      </c>
      <c r="M150" s="27">
        <f t="shared" si="1"/>
        <v>0</v>
      </c>
      <c r="N150" s="104"/>
      <c r="O150" s="104"/>
      <c r="P150" s="104"/>
      <c r="Q150" s="27" t="e">
        <f t="shared" si="2"/>
        <v>#DIV/0!</v>
      </c>
      <c r="R150" s="205"/>
    </row>
    <row r="151" spans="1:18" ht="14.25" customHeight="1" x14ac:dyDescent="0.2">
      <c r="A151" s="172" t="s">
        <v>469</v>
      </c>
      <c r="B151" s="24" t="s">
        <v>470</v>
      </c>
      <c r="C151" s="25" t="s">
        <v>471</v>
      </c>
      <c r="D151" s="23">
        <v>234</v>
      </c>
      <c r="E151" s="23" t="s">
        <v>56</v>
      </c>
      <c r="F151" s="104"/>
      <c r="G151" s="104"/>
      <c r="H151" s="104"/>
      <c r="I151" s="105"/>
      <c r="J151" s="105"/>
      <c r="K151" s="27">
        <f t="shared" si="0"/>
        <v>0</v>
      </c>
      <c r="L151" s="23">
        <v>91</v>
      </c>
      <c r="M151" s="27">
        <f t="shared" si="1"/>
        <v>0</v>
      </c>
      <c r="N151" s="104"/>
      <c r="O151" s="104"/>
      <c r="P151" s="104"/>
      <c r="Q151" s="27" t="e">
        <f t="shared" si="2"/>
        <v>#DIV/0!</v>
      </c>
      <c r="R151" s="205"/>
    </row>
    <row r="152" spans="1:18" ht="14.25" customHeight="1" x14ac:dyDescent="0.2">
      <c r="A152" s="172" t="s">
        <v>472</v>
      </c>
      <c r="B152" s="24" t="s">
        <v>473</v>
      </c>
      <c r="C152" s="25" t="s">
        <v>100</v>
      </c>
      <c r="D152" s="23" t="s">
        <v>474</v>
      </c>
      <c r="E152" s="23" t="s">
        <v>56</v>
      </c>
      <c r="F152" s="104"/>
      <c r="G152" s="104"/>
      <c r="H152" s="104"/>
      <c r="I152" s="105"/>
      <c r="J152" s="105"/>
      <c r="K152" s="27">
        <f t="shared" si="0"/>
        <v>0</v>
      </c>
      <c r="L152" s="23">
        <v>376</v>
      </c>
      <c r="M152" s="27">
        <f t="shared" si="1"/>
        <v>0</v>
      </c>
      <c r="N152" s="104"/>
      <c r="O152" s="104"/>
      <c r="P152" s="104"/>
      <c r="Q152" s="27" t="e">
        <f t="shared" si="2"/>
        <v>#DIV/0!</v>
      </c>
      <c r="R152" s="205"/>
    </row>
    <row r="153" spans="1:18" ht="14.25" customHeight="1" x14ac:dyDescent="0.2">
      <c r="A153" s="172" t="s">
        <v>475</v>
      </c>
      <c r="B153" s="24" t="s">
        <v>476</v>
      </c>
      <c r="C153" s="25" t="s">
        <v>477</v>
      </c>
      <c r="D153" s="29">
        <v>7084411120001</v>
      </c>
      <c r="E153" s="23" t="s">
        <v>56</v>
      </c>
      <c r="F153" s="104"/>
      <c r="G153" s="104"/>
      <c r="H153" s="104"/>
      <c r="I153" s="105"/>
      <c r="J153" s="105"/>
      <c r="K153" s="27">
        <f t="shared" si="0"/>
        <v>0</v>
      </c>
      <c r="L153" s="23">
        <v>40</v>
      </c>
      <c r="M153" s="27">
        <f t="shared" si="1"/>
        <v>0</v>
      </c>
      <c r="N153" s="104"/>
      <c r="O153" s="104"/>
      <c r="P153" s="104"/>
      <c r="Q153" s="27" t="e">
        <f t="shared" si="2"/>
        <v>#DIV/0!</v>
      </c>
      <c r="R153" s="205"/>
    </row>
    <row r="154" spans="1:18" ht="14.25" customHeight="1" x14ac:dyDescent="0.2">
      <c r="A154" s="172" t="s">
        <v>478</v>
      </c>
      <c r="B154" s="37" t="s">
        <v>479</v>
      </c>
      <c r="C154" s="37" t="s">
        <v>477</v>
      </c>
      <c r="D154" s="38">
        <v>47383</v>
      </c>
      <c r="E154" s="38" t="s">
        <v>56</v>
      </c>
      <c r="F154" s="120"/>
      <c r="G154" s="120"/>
      <c r="H154" s="120"/>
      <c r="I154" s="121"/>
      <c r="J154" s="121"/>
      <c r="K154" s="40">
        <f t="shared" si="0"/>
        <v>0</v>
      </c>
      <c r="L154" s="38">
        <v>53</v>
      </c>
      <c r="M154" s="40">
        <f t="shared" si="1"/>
        <v>0</v>
      </c>
      <c r="N154" s="120"/>
      <c r="O154" s="120"/>
      <c r="P154" s="120"/>
      <c r="Q154" s="39" t="e">
        <f t="shared" si="2"/>
        <v>#DIV/0!</v>
      </c>
      <c r="R154" s="244"/>
    </row>
    <row r="155" spans="1:18" ht="14.25" customHeight="1" x14ac:dyDescent="0.2">
      <c r="A155" s="172" t="s">
        <v>480</v>
      </c>
      <c r="B155" s="24" t="s">
        <v>481</v>
      </c>
      <c r="C155" s="25" t="s">
        <v>100</v>
      </c>
      <c r="D155" s="23" t="s">
        <v>482</v>
      </c>
      <c r="E155" s="23" t="s">
        <v>56</v>
      </c>
      <c r="F155" s="104"/>
      <c r="G155" s="104"/>
      <c r="H155" s="104"/>
      <c r="I155" s="105"/>
      <c r="J155" s="105"/>
      <c r="K155" s="27">
        <f t="shared" si="0"/>
        <v>0</v>
      </c>
      <c r="L155" s="23">
        <v>64</v>
      </c>
      <c r="M155" s="27">
        <f t="shared" si="1"/>
        <v>0</v>
      </c>
      <c r="N155" s="104"/>
      <c r="O155" s="104"/>
      <c r="P155" s="104"/>
      <c r="Q155" s="27" t="e">
        <f t="shared" si="2"/>
        <v>#DIV/0!</v>
      </c>
      <c r="R155" s="205"/>
    </row>
    <row r="156" spans="1:18" ht="14.25" customHeight="1" x14ac:dyDescent="0.2">
      <c r="A156" s="172" t="s">
        <v>483</v>
      </c>
      <c r="B156" s="24" t="s">
        <v>484</v>
      </c>
      <c r="C156" s="25" t="s">
        <v>100</v>
      </c>
      <c r="D156" s="23" t="s">
        <v>485</v>
      </c>
      <c r="E156" s="23" t="s">
        <v>56</v>
      </c>
      <c r="F156" s="104"/>
      <c r="G156" s="104"/>
      <c r="H156" s="104"/>
      <c r="I156" s="105"/>
      <c r="J156" s="105"/>
      <c r="K156" s="27">
        <f t="shared" si="0"/>
        <v>0</v>
      </c>
      <c r="L156" s="23">
        <v>19</v>
      </c>
      <c r="M156" s="27">
        <f t="shared" si="1"/>
        <v>0</v>
      </c>
      <c r="N156" s="104"/>
      <c r="O156" s="104"/>
      <c r="P156" s="104"/>
      <c r="Q156" s="27" t="e">
        <f t="shared" si="2"/>
        <v>#DIV/0!</v>
      </c>
      <c r="R156" s="205"/>
    </row>
    <row r="157" spans="1:18" ht="14.25" customHeight="1" x14ac:dyDescent="0.2">
      <c r="A157" s="172" t="s">
        <v>486</v>
      </c>
      <c r="B157" s="24" t="s">
        <v>487</v>
      </c>
      <c r="C157" s="25" t="s">
        <v>488</v>
      </c>
      <c r="D157" s="23">
        <v>41381</v>
      </c>
      <c r="E157" s="23" t="s">
        <v>56</v>
      </c>
      <c r="F157" s="104"/>
      <c r="G157" s="104"/>
      <c r="H157" s="104"/>
      <c r="I157" s="105"/>
      <c r="J157" s="105"/>
      <c r="K157" s="27">
        <f t="shared" si="0"/>
        <v>0</v>
      </c>
      <c r="L157" s="23">
        <v>2553</v>
      </c>
      <c r="M157" s="27">
        <f t="shared" si="1"/>
        <v>0</v>
      </c>
      <c r="N157" s="104"/>
      <c r="O157" s="104"/>
      <c r="P157" s="104"/>
      <c r="Q157" s="27" t="e">
        <f t="shared" si="2"/>
        <v>#DIV/0!</v>
      </c>
      <c r="R157" s="205"/>
    </row>
    <row r="158" spans="1:18" ht="14.25" customHeight="1" x14ac:dyDescent="0.2">
      <c r="A158" s="172" t="s">
        <v>489</v>
      </c>
      <c r="B158" s="24" t="s">
        <v>490</v>
      </c>
      <c r="C158" s="25" t="s">
        <v>488</v>
      </c>
      <c r="D158" s="23">
        <v>41391</v>
      </c>
      <c r="E158" s="23" t="s">
        <v>56</v>
      </c>
      <c r="F158" s="104"/>
      <c r="G158" s="104"/>
      <c r="H158" s="104"/>
      <c r="I158" s="105"/>
      <c r="J158" s="105"/>
      <c r="K158" s="27">
        <f t="shared" si="0"/>
        <v>0</v>
      </c>
      <c r="L158" s="23">
        <v>2285</v>
      </c>
      <c r="M158" s="27">
        <f t="shared" si="1"/>
        <v>0</v>
      </c>
      <c r="N158" s="104"/>
      <c r="O158" s="104"/>
      <c r="P158" s="104"/>
      <c r="Q158" s="27" t="e">
        <f t="shared" si="2"/>
        <v>#DIV/0!</v>
      </c>
      <c r="R158" s="205"/>
    </row>
    <row r="159" spans="1:18" ht="14.25" customHeight="1" x14ac:dyDescent="0.2">
      <c r="A159" s="172" t="s">
        <v>491</v>
      </c>
      <c r="B159" s="24" t="s">
        <v>492</v>
      </c>
      <c r="C159" s="25" t="s">
        <v>488</v>
      </c>
      <c r="D159" s="23">
        <v>41382</v>
      </c>
      <c r="E159" s="23" t="s">
        <v>56</v>
      </c>
      <c r="F159" s="104"/>
      <c r="G159" s="104"/>
      <c r="H159" s="104"/>
      <c r="I159" s="105"/>
      <c r="J159" s="105"/>
      <c r="K159" s="27">
        <f t="shared" si="0"/>
        <v>0</v>
      </c>
      <c r="L159" s="23">
        <v>1826</v>
      </c>
      <c r="M159" s="27">
        <f t="shared" si="1"/>
        <v>0</v>
      </c>
      <c r="N159" s="104"/>
      <c r="O159" s="104"/>
      <c r="P159" s="104"/>
      <c r="Q159" s="27" t="e">
        <f t="shared" si="2"/>
        <v>#DIV/0!</v>
      </c>
      <c r="R159" s="205"/>
    </row>
    <row r="160" spans="1:18" ht="14.25" customHeight="1" x14ac:dyDescent="0.2">
      <c r="A160" s="172" t="s">
        <v>493</v>
      </c>
      <c r="B160" s="24" t="s">
        <v>494</v>
      </c>
      <c r="C160" s="25" t="s">
        <v>495</v>
      </c>
      <c r="D160" s="23">
        <v>23060025</v>
      </c>
      <c r="E160" s="23" t="s">
        <v>56</v>
      </c>
      <c r="F160" s="104"/>
      <c r="G160" s="104"/>
      <c r="H160" s="104"/>
      <c r="I160" s="105"/>
      <c r="J160" s="105"/>
      <c r="K160" s="27">
        <f t="shared" si="0"/>
        <v>0</v>
      </c>
      <c r="L160" s="23">
        <v>250</v>
      </c>
      <c r="M160" s="27">
        <f t="shared" si="1"/>
        <v>0</v>
      </c>
      <c r="N160" s="104"/>
      <c r="O160" s="104"/>
      <c r="P160" s="104"/>
      <c r="Q160" s="27" t="e">
        <f t="shared" si="2"/>
        <v>#DIV/0!</v>
      </c>
      <c r="R160" s="205"/>
    </row>
    <row r="161" spans="1:18" ht="14.25" customHeight="1" x14ac:dyDescent="0.2">
      <c r="A161" s="172" t="s">
        <v>496</v>
      </c>
      <c r="B161" s="24" t="s">
        <v>497</v>
      </c>
      <c r="C161" s="25" t="s">
        <v>488</v>
      </c>
      <c r="D161" s="23">
        <v>41380</v>
      </c>
      <c r="E161" s="23" t="s">
        <v>56</v>
      </c>
      <c r="F161" s="104"/>
      <c r="G161" s="104"/>
      <c r="H161" s="104"/>
      <c r="I161" s="105"/>
      <c r="J161" s="105"/>
      <c r="K161" s="27">
        <f t="shared" si="0"/>
        <v>0</v>
      </c>
      <c r="L161" s="23">
        <v>1219</v>
      </c>
      <c r="M161" s="27">
        <f t="shared" si="1"/>
        <v>0</v>
      </c>
      <c r="N161" s="104"/>
      <c r="O161" s="104"/>
      <c r="P161" s="104"/>
      <c r="Q161" s="27" t="e">
        <f t="shared" si="2"/>
        <v>#DIV/0!</v>
      </c>
      <c r="R161" s="205"/>
    </row>
    <row r="162" spans="1:18" ht="14.25" customHeight="1" x14ac:dyDescent="0.2">
      <c r="A162" s="172" t="s">
        <v>498</v>
      </c>
      <c r="B162" s="24" t="s">
        <v>499</v>
      </c>
      <c r="C162" s="25" t="s">
        <v>495</v>
      </c>
      <c r="D162" s="23">
        <v>23060020</v>
      </c>
      <c r="E162" s="23" t="s">
        <v>56</v>
      </c>
      <c r="F162" s="104"/>
      <c r="G162" s="104"/>
      <c r="H162" s="104"/>
      <c r="I162" s="105"/>
      <c r="J162" s="105"/>
      <c r="K162" s="27">
        <f t="shared" si="0"/>
        <v>0</v>
      </c>
      <c r="L162" s="23">
        <v>250</v>
      </c>
      <c r="M162" s="27">
        <f t="shared" si="1"/>
        <v>0</v>
      </c>
      <c r="N162" s="104"/>
      <c r="O162" s="104"/>
      <c r="P162" s="104"/>
      <c r="Q162" s="27" t="e">
        <f t="shared" si="2"/>
        <v>#DIV/0!</v>
      </c>
      <c r="R162" s="205"/>
    </row>
    <row r="163" spans="1:18" ht="14.25" customHeight="1" x14ac:dyDescent="0.2">
      <c r="A163" s="172" t="s">
        <v>500</v>
      </c>
      <c r="B163" s="24" t="s">
        <v>501</v>
      </c>
      <c r="C163" s="25" t="s">
        <v>495</v>
      </c>
      <c r="D163" s="23">
        <v>23060015</v>
      </c>
      <c r="E163" s="23" t="s">
        <v>56</v>
      </c>
      <c r="F163" s="104"/>
      <c r="G163" s="104"/>
      <c r="H163" s="104"/>
      <c r="I163" s="105"/>
      <c r="J163" s="105"/>
      <c r="K163" s="27">
        <f t="shared" si="0"/>
        <v>0</v>
      </c>
      <c r="L163" s="23">
        <v>250</v>
      </c>
      <c r="M163" s="27">
        <f t="shared" si="1"/>
        <v>0</v>
      </c>
      <c r="N163" s="104"/>
      <c r="O163" s="104"/>
      <c r="P163" s="104"/>
      <c r="Q163" s="27" t="e">
        <f t="shared" si="2"/>
        <v>#DIV/0!</v>
      </c>
      <c r="R163" s="205"/>
    </row>
    <row r="164" spans="1:18" ht="14.25" customHeight="1" x14ac:dyDescent="0.2">
      <c r="A164" s="172" t="s">
        <v>502</v>
      </c>
      <c r="B164" s="24" t="s">
        <v>503</v>
      </c>
      <c r="C164" s="25" t="s">
        <v>495</v>
      </c>
      <c r="D164" s="23">
        <v>23060000</v>
      </c>
      <c r="E164" s="23" t="s">
        <v>56</v>
      </c>
      <c r="F164" s="104"/>
      <c r="G164" s="104"/>
      <c r="H164" s="104"/>
      <c r="I164" s="105"/>
      <c r="J164" s="105"/>
      <c r="K164" s="27">
        <f t="shared" si="0"/>
        <v>0</v>
      </c>
      <c r="L164" s="23">
        <v>250</v>
      </c>
      <c r="M164" s="27">
        <f t="shared" si="1"/>
        <v>0</v>
      </c>
      <c r="N164" s="104"/>
      <c r="O164" s="104"/>
      <c r="P164" s="104"/>
      <c r="Q164" s="27" t="e">
        <f t="shared" si="2"/>
        <v>#DIV/0!</v>
      </c>
      <c r="R164" s="205"/>
    </row>
    <row r="165" spans="1:18" ht="14.25" customHeight="1" x14ac:dyDescent="0.2">
      <c r="A165" s="172" t="s">
        <v>504</v>
      </c>
      <c r="B165" s="24" t="s">
        <v>505</v>
      </c>
      <c r="C165" s="25" t="s">
        <v>506</v>
      </c>
      <c r="D165" s="23"/>
      <c r="E165" s="23" t="s">
        <v>56</v>
      </c>
      <c r="F165" s="104"/>
      <c r="G165" s="104"/>
      <c r="H165" s="104"/>
      <c r="I165" s="105"/>
      <c r="J165" s="105"/>
      <c r="K165" s="27">
        <f t="shared" si="0"/>
        <v>0</v>
      </c>
      <c r="L165" s="23">
        <v>250</v>
      </c>
      <c r="M165" s="27">
        <f t="shared" si="1"/>
        <v>0</v>
      </c>
      <c r="N165" s="104"/>
      <c r="O165" s="104"/>
      <c r="P165" s="104"/>
      <c r="Q165" s="27" t="e">
        <f t="shared" si="2"/>
        <v>#DIV/0!</v>
      </c>
      <c r="R165" s="205"/>
    </row>
    <row r="166" spans="1:18" ht="14.25" customHeight="1" x14ac:dyDescent="0.2">
      <c r="A166" s="172" t="s">
        <v>507</v>
      </c>
      <c r="B166" s="24" t="s">
        <v>508</v>
      </c>
      <c r="C166" s="25" t="s">
        <v>506</v>
      </c>
      <c r="D166" s="23">
        <v>45710</v>
      </c>
      <c r="E166" s="23" t="s">
        <v>56</v>
      </c>
      <c r="F166" s="104"/>
      <c r="G166" s="104"/>
      <c r="H166" s="104"/>
      <c r="I166" s="105"/>
      <c r="J166" s="105"/>
      <c r="K166" s="27">
        <f t="shared" si="0"/>
        <v>0</v>
      </c>
      <c r="L166" s="23">
        <v>1030</v>
      </c>
      <c r="M166" s="27">
        <f t="shared" si="1"/>
        <v>0</v>
      </c>
      <c r="N166" s="104"/>
      <c r="O166" s="104"/>
      <c r="P166" s="104"/>
      <c r="Q166" s="27" t="e">
        <f t="shared" si="2"/>
        <v>#DIV/0!</v>
      </c>
      <c r="R166" s="205"/>
    </row>
    <row r="167" spans="1:18" ht="14.25" customHeight="1" x14ac:dyDescent="0.2">
      <c r="A167" s="172" t="s">
        <v>509</v>
      </c>
      <c r="B167" s="24" t="s">
        <v>510</v>
      </c>
      <c r="C167" s="25" t="s">
        <v>506</v>
      </c>
      <c r="D167" s="23">
        <v>45711</v>
      </c>
      <c r="E167" s="23" t="s">
        <v>56</v>
      </c>
      <c r="F167" s="104"/>
      <c r="G167" s="104"/>
      <c r="H167" s="104"/>
      <c r="I167" s="105"/>
      <c r="J167" s="105"/>
      <c r="K167" s="27">
        <f t="shared" si="0"/>
        <v>0</v>
      </c>
      <c r="L167" s="23">
        <v>505</v>
      </c>
      <c r="M167" s="27">
        <f t="shared" si="1"/>
        <v>0</v>
      </c>
      <c r="N167" s="104"/>
      <c r="O167" s="104"/>
      <c r="P167" s="104"/>
      <c r="Q167" s="27" t="e">
        <f t="shared" si="2"/>
        <v>#DIV/0!</v>
      </c>
      <c r="R167" s="205"/>
    </row>
    <row r="168" spans="1:18" ht="14.25" customHeight="1" x14ac:dyDescent="0.2">
      <c r="A168" s="172" t="s">
        <v>511</v>
      </c>
      <c r="B168" s="24" t="s">
        <v>512</v>
      </c>
      <c r="C168" s="25" t="s">
        <v>513</v>
      </c>
      <c r="D168" s="28">
        <v>10146</v>
      </c>
      <c r="E168" s="23" t="s">
        <v>56</v>
      </c>
      <c r="F168" s="104"/>
      <c r="G168" s="104"/>
      <c r="H168" s="104"/>
      <c r="I168" s="105"/>
      <c r="J168" s="105"/>
      <c r="K168" s="27">
        <f t="shared" si="0"/>
        <v>0</v>
      </c>
      <c r="L168" s="23">
        <v>165</v>
      </c>
      <c r="M168" s="27">
        <f t="shared" si="1"/>
        <v>0</v>
      </c>
      <c r="N168" s="104"/>
      <c r="O168" s="104"/>
      <c r="P168" s="104"/>
      <c r="Q168" s="27" t="e">
        <f t="shared" si="2"/>
        <v>#DIV/0!</v>
      </c>
      <c r="R168" s="205"/>
    </row>
    <row r="169" spans="1:18" ht="14.25" customHeight="1" x14ac:dyDescent="0.2">
      <c r="A169" s="172" t="s">
        <v>514</v>
      </c>
      <c r="B169" s="24" t="s">
        <v>515</v>
      </c>
      <c r="C169" s="25" t="s">
        <v>513</v>
      </c>
      <c r="D169" s="28">
        <v>10144</v>
      </c>
      <c r="E169" s="23" t="s">
        <v>56</v>
      </c>
      <c r="F169" s="104"/>
      <c r="G169" s="104"/>
      <c r="H169" s="104"/>
      <c r="I169" s="105"/>
      <c r="J169" s="105"/>
      <c r="K169" s="27">
        <f t="shared" si="0"/>
        <v>0</v>
      </c>
      <c r="L169" s="23">
        <v>110</v>
      </c>
      <c r="M169" s="27">
        <f t="shared" si="1"/>
        <v>0</v>
      </c>
      <c r="N169" s="104"/>
      <c r="O169" s="104"/>
      <c r="P169" s="104"/>
      <c r="Q169" s="27" t="e">
        <f t="shared" si="2"/>
        <v>#DIV/0!</v>
      </c>
      <c r="R169" s="205"/>
    </row>
    <row r="170" spans="1:18" ht="14.25" customHeight="1" x14ac:dyDescent="0.2">
      <c r="A170" s="172" t="s">
        <v>516</v>
      </c>
      <c r="B170" s="24" t="s">
        <v>517</v>
      </c>
      <c r="C170" s="25" t="s">
        <v>518</v>
      </c>
      <c r="D170" s="28">
        <v>9899780645</v>
      </c>
      <c r="E170" s="23" t="s">
        <v>56</v>
      </c>
      <c r="F170" s="104"/>
      <c r="G170" s="104"/>
      <c r="H170" s="104"/>
      <c r="I170" s="105"/>
      <c r="J170" s="105"/>
      <c r="K170" s="27">
        <f t="shared" si="0"/>
        <v>0</v>
      </c>
      <c r="L170" s="23">
        <v>20</v>
      </c>
      <c r="M170" s="27">
        <f t="shared" si="1"/>
        <v>0</v>
      </c>
      <c r="N170" s="104"/>
      <c r="O170" s="104"/>
      <c r="P170" s="104"/>
      <c r="Q170" s="27" t="e">
        <f t="shared" si="2"/>
        <v>#DIV/0!</v>
      </c>
      <c r="R170" s="205"/>
    </row>
    <row r="171" spans="1:18" ht="14.25" customHeight="1" x14ac:dyDescent="0.2">
      <c r="A171" s="172" t="s">
        <v>519</v>
      </c>
      <c r="B171" s="24" t="s">
        <v>520</v>
      </c>
      <c r="C171" s="25" t="s">
        <v>521</v>
      </c>
      <c r="D171" s="23">
        <v>41322</v>
      </c>
      <c r="E171" s="23" t="s">
        <v>56</v>
      </c>
      <c r="F171" s="104"/>
      <c r="G171" s="104"/>
      <c r="H171" s="104"/>
      <c r="I171" s="105"/>
      <c r="J171" s="105"/>
      <c r="K171" s="27">
        <f t="shared" si="0"/>
        <v>0</v>
      </c>
      <c r="L171" s="23">
        <v>50</v>
      </c>
      <c r="M171" s="27">
        <f t="shared" si="1"/>
        <v>0</v>
      </c>
      <c r="N171" s="104"/>
      <c r="O171" s="104"/>
      <c r="P171" s="104"/>
      <c r="Q171" s="27" t="e">
        <f t="shared" si="2"/>
        <v>#DIV/0!</v>
      </c>
      <c r="R171" s="205"/>
    </row>
    <row r="172" spans="1:18" ht="14.25" customHeight="1" x14ac:dyDescent="0.2">
      <c r="A172" s="172" t="s">
        <v>522</v>
      </c>
      <c r="B172" s="24" t="s">
        <v>523</v>
      </c>
      <c r="C172" s="25" t="s">
        <v>524</v>
      </c>
      <c r="D172" s="23">
        <v>10147</v>
      </c>
      <c r="E172" s="23" t="s">
        <v>56</v>
      </c>
      <c r="F172" s="104"/>
      <c r="G172" s="104"/>
      <c r="H172" s="104"/>
      <c r="I172" s="105"/>
      <c r="J172" s="105"/>
      <c r="K172" s="27">
        <f t="shared" si="0"/>
        <v>0</v>
      </c>
      <c r="L172" s="23">
        <v>165</v>
      </c>
      <c r="M172" s="27">
        <f t="shared" si="1"/>
        <v>0</v>
      </c>
      <c r="N172" s="104"/>
      <c r="O172" s="104"/>
      <c r="P172" s="104"/>
      <c r="Q172" s="27" t="e">
        <f t="shared" si="2"/>
        <v>#DIV/0!</v>
      </c>
      <c r="R172" s="205"/>
    </row>
    <row r="173" spans="1:18" ht="14.25" customHeight="1" x14ac:dyDescent="0.2">
      <c r="A173" s="172" t="s">
        <v>525</v>
      </c>
      <c r="B173" s="24" t="s">
        <v>526</v>
      </c>
      <c r="C173" s="25" t="s">
        <v>513</v>
      </c>
      <c r="D173" s="28">
        <v>10145</v>
      </c>
      <c r="E173" s="23" t="s">
        <v>56</v>
      </c>
      <c r="F173" s="104"/>
      <c r="G173" s="104"/>
      <c r="H173" s="104"/>
      <c r="I173" s="105"/>
      <c r="J173" s="105"/>
      <c r="K173" s="27">
        <f t="shared" si="0"/>
        <v>0</v>
      </c>
      <c r="L173" s="23">
        <v>698</v>
      </c>
      <c r="M173" s="27">
        <f t="shared" si="1"/>
        <v>0</v>
      </c>
      <c r="N173" s="104"/>
      <c r="O173" s="104"/>
      <c r="P173" s="104"/>
      <c r="Q173" s="27" t="e">
        <f t="shared" si="2"/>
        <v>#DIV/0!</v>
      </c>
      <c r="R173" s="205"/>
    </row>
    <row r="174" spans="1:18" ht="14.25" customHeight="1" x14ac:dyDescent="0.2">
      <c r="A174" s="172" t="s">
        <v>527</v>
      </c>
      <c r="B174" s="24" t="s">
        <v>528</v>
      </c>
      <c r="C174" s="25" t="s">
        <v>529</v>
      </c>
      <c r="D174" s="28">
        <v>10149</v>
      </c>
      <c r="E174" s="23" t="s">
        <v>56</v>
      </c>
      <c r="F174" s="104"/>
      <c r="G174" s="104"/>
      <c r="H174" s="104"/>
      <c r="I174" s="105"/>
      <c r="J174" s="105"/>
      <c r="K174" s="27">
        <f t="shared" si="0"/>
        <v>0</v>
      </c>
      <c r="L174" s="23">
        <v>92</v>
      </c>
      <c r="M174" s="27">
        <f t="shared" si="1"/>
        <v>0</v>
      </c>
      <c r="N174" s="104"/>
      <c r="O174" s="104"/>
      <c r="P174" s="104"/>
      <c r="Q174" s="27" t="e">
        <f t="shared" si="2"/>
        <v>#DIV/0!</v>
      </c>
      <c r="R174" s="205"/>
    </row>
    <row r="175" spans="1:18" ht="14.25" customHeight="1" x14ac:dyDescent="0.2">
      <c r="A175" s="172" t="s">
        <v>530</v>
      </c>
      <c r="B175" s="24" t="s">
        <v>531</v>
      </c>
      <c r="C175" s="25" t="s">
        <v>532</v>
      </c>
      <c r="D175" s="23" t="s">
        <v>533</v>
      </c>
      <c r="E175" s="23" t="s">
        <v>56</v>
      </c>
      <c r="F175" s="104"/>
      <c r="G175" s="104"/>
      <c r="H175" s="104"/>
      <c r="I175" s="105"/>
      <c r="J175" s="105"/>
      <c r="K175" s="27">
        <f t="shared" si="0"/>
        <v>0</v>
      </c>
      <c r="L175" s="23">
        <v>13</v>
      </c>
      <c r="M175" s="27">
        <f t="shared" si="1"/>
        <v>0</v>
      </c>
      <c r="N175" s="104"/>
      <c r="O175" s="104"/>
      <c r="P175" s="104"/>
      <c r="Q175" s="27" t="e">
        <f t="shared" si="2"/>
        <v>#DIV/0!</v>
      </c>
      <c r="R175" s="205"/>
    </row>
    <row r="176" spans="1:18" ht="14.25" customHeight="1" x14ac:dyDescent="0.2">
      <c r="A176" s="172" t="s">
        <v>534</v>
      </c>
      <c r="B176" s="24" t="s">
        <v>535</v>
      </c>
      <c r="C176" s="25" t="s">
        <v>536</v>
      </c>
      <c r="D176" s="23">
        <v>117879</v>
      </c>
      <c r="E176" s="23" t="s">
        <v>56</v>
      </c>
      <c r="F176" s="104"/>
      <c r="G176" s="104"/>
      <c r="H176" s="104"/>
      <c r="I176" s="105"/>
      <c r="J176" s="105"/>
      <c r="K176" s="27">
        <f t="shared" si="0"/>
        <v>0</v>
      </c>
      <c r="L176" s="23">
        <v>129</v>
      </c>
      <c r="M176" s="27">
        <f t="shared" si="1"/>
        <v>0</v>
      </c>
      <c r="N176" s="104"/>
      <c r="O176" s="104"/>
      <c r="P176" s="104"/>
      <c r="Q176" s="27" t="e">
        <f t="shared" si="2"/>
        <v>#DIV/0!</v>
      </c>
      <c r="R176" s="205"/>
    </row>
    <row r="177" spans="1:18" ht="14.25" customHeight="1" x14ac:dyDescent="0.2">
      <c r="A177" s="172" t="s">
        <v>537</v>
      </c>
      <c r="B177" s="24" t="s">
        <v>538</v>
      </c>
      <c r="C177" s="25" t="s">
        <v>539</v>
      </c>
      <c r="D177" s="28">
        <v>111113000</v>
      </c>
      <c r="E177" s="23" t="s">
        <v>56</v>
      </c>
      <c r="F177" s="104"/>
      <c r="G177" s="104"/>
      <c r="H177" s="104"/>
      <c r="I177" s="105"/>
      <c r="J177" s="105"/>
      <c r="K177" s="27">
        <f t="shared" si="0"/>
        <v>0</v>
      </c>
      <c r="L177" s="23">
        <v>15</v>
      </c>
      <c r="M177" s="27">
        <f t="shared" si="1"/>
        <v>0</v>
      </c>
      <c r="N177" s="104"/>
      <c r="O177" s="104"/>
      <c r="P177" s="104"/>
      <c r="Q177" s="27" t="e">
        <f t="shared" si="2"/>
        <v>#DIV/0!</v>
      </c>
      <c r="R177" s="205"/>
    </row>
    <row r="178" spans="1:18" ht="14.25" customHeight="1" x14ac:dyDescent="0.2">
      <c r="A178" s="172" t="s">
        <v>540</v>
      </c>
      <c r="B178" s="24" t="s">
        <v>541</v>
      </c>
      <c r="C178" s="25" t="s">
        <v>542</v>
      </c>
      <c r="D178" s="28">
        <v>111114000</v>
      </c>
      <c r="E178" s="23" t="s">
        <v>56</v>
      </c>
      <c r="F178" s="104"/>
      <c r="G178" s="104"/>
      <c r="H178" s="104"/>
      <c r="I178" s="105"/>
      <c r="J178" s="105"/>
      <c r="K178" s="27">
        <f t="shared" si="0"/>
        <v>0</v>
      </c>
      <c r="L178" s="23">
        <v>10</v>
      </c>
      <c r="M178" s="27">
        <f t="shared" si="1"/>
        <v>0</v>
      </c>
      <c r="N178" s="104"/>
      <c r="O178" s="104"/>
      <c r="P178" s="104"/>
      <c r="Q178" s="27" t="e">
        <f t="shared" si="2"/>
        <v>#DIV/0!</v>
      </c>
      <c r="R178" s="205"/>
    </row>
    <row r="179" spans="1:18" ht="14.25" customHeight="1" x14ac:dyDescent="0.2">
      <c r="A179" s="172" t="s">
        <v>543</v>
      </c>
      <c r="B179" s="24" t="s">
        <v>544</v>
      </c>
      <c r="C179" s="25" t="s">
        <v>545</v>
      </c>
      <c r="D179" s="28">
        <v>63136</v>
      </c>
      <c r="E179" s="23" t="s">
        <v>56</v>
      </c>
      <c r="F179" s="104"/>
      <c r="G179" s="104"/>
      <c r="H179" s="104"/>
      <c r="I179" s="105"/>
      <c r="J179" s="105"/>
      <c r="K179" s="27">
        <f t="shared" si="0"/>
        <v>0</v>
      </c>
      <c r="L179" s="23">
        <v>53</v>
      </c>
      <c r="M179" s="27">
        <f t="shared" si="1"/>
        <v>0</v>
      </c>
      <c r="N179" s="104"/>
      <c r="O179" s="104"/>
      <c r="P179" s="104"/>
      <c r="Q179" s="27" t="e">
        <f t="shared" si="2"/>
        <v>#DIV/0!</v>
      </c>
      <c r="R179" s="205"/>
    </row>
    <row r="180" spans="1:18" ht="14.25" customHeight="1" x14ac:dyDescent="0.2">
      <c r="A180" s="172" t="s">
        <v>546</v>
      </c>
      <c r="B180" s="24" t="s">
        <v>547</v>
      </c>
      <c r="C180" s="25" t="s">
        <v>545</v>
      </c>
      <c r="D180" s="28">
        <v>63186</v>
      </c>
      <c r="E180" s="23" t="s">
        <v>56</v>
      </c>
      <c r="F180" s="104"/>
      <c r="G180" s="104"/>
      <c r="H180" s="104"/>
      <c r="I180" s="105"/>
      <c r="J180" s="105"/>
      <c r="K180" s="27">
        <f t="shared" si="0"/>
        <v>0</v>
      </c>
      <c r="L180" s="23">
        <v>86</v>
      </c>
      <c r="M180" s="27">
        <f t="shared" si="1"/>
        <v>0</v>
      </c>
      <c r="N180" s="104"/>
      <c r="O180" s="104"/>
      <c r="P180" s="104"/>
      <c r="Q180" s="27" t="e">
        <f t="shared" si="2"/>
        <v>#DIV/0!</v>
      </c>
      <c r="R180" s="205"/>
    </row>
    <row r="181" spans="1:18" ht="14.25" customHeight="1" x14ac:dyDescent="0.2">
      <c r="A181" s="172" t="s">
        <v>548</v>
      </c>
      <c r="B181" s="24" t="s">
        <v>549</v>
      </c>
      <c r="C181" s="25" t="s">
        <v>513</v>
      </c>
      <c r="D181" s="28">
        <v>10143</v>
      </c>
      <c r="E181" s="23" t="s">
        <v>56</v>
      </c>
      <c r="F181" s="104"/>
      <c r="G181" s="104"/>
      <c r="H181" s="104"/>
      <c r="I181" s="105"/>
      <c r="J181" s="105"/>
      <c r="K181" s="27">
        <f t="shared" si="0"/>
        <v>0</v>
      </c>
      <c r="L181" s="23">
        <v>573</v>
      </c>
      <c r="M181" s="27">
        <f t="shared" si="1"/>
        <v>0</v>
      </c>
      <c r="N181" s="104"/>
      <c r="O181" s="104"/>
      <c r="P181" s="104"/>
      <c r="Q181" s="27" t="e">
        <f t="shared" si="2"/>
        <v>#DIV/0!</v>
      </c>
      <c r="R181" s="205"/>
    </row>
    <row r="182" spans="1:18" ht="14.25" customHeight="1" x14ac:dyDescent="0.2">
      <c r="A182" s="172" t="s">
        <v>550</v>
      </c>
      <c r="B182" s="24" t="s">
        <v>551</v>
      </c>
      <c r="C182" s="25" t="s">
        <v>552</v>
      </c>
      <c r="D182" s="23">
        <v>23050210</v>
      </c>
      <c r="E182" s="23" t="s">
        <v>56</v>
      </c>
      <c r="F182" s="104"/>
      <c r="G182" s="104"/>
      <c r="H182" s="104"/>
      <c r="I182" s="105"/>
      <c r="J182" s="105"/>
      <c r="K182" s="27">
        <f t="shared" si="0"/>
        <v>0</v>
      </c>
      <c r="L182" s="23">
        <v>75</v>
      </c>
      <c r="M182" s="27">
        <f t="shared" si="1"/>
        <v>0</v>
      </c>
      <c r="N182" s="104"/>
      <c r="O182" s="104"/>
      <c r="P182" s="104"/>
      <c r="Q182" s="27" t="e">
        <f t="shared" si="2"/>
        <v>#DIV/0!</v>
      </c>
      <c r="R182" s="205"/>
    </row>
    <row r="183" spans="1:18" ht="14.25" customHeight="1" x14ac:dyDescent="0.2">
      <c r="A183" s="172" t="s">
        <v>553</v>
      </c>
      <c r="B183" s="24" t="s">
        <v>554</v>
      </c>
      <c r="C183" s="25" t="s">
        <v>555</v>
      </c>
      <c r="D183" s="23">
        <v>86265</v>
      </c>
      <c r="E183" s="23" t="s">
        <v>56</v>
      </c>
      <c r="F183" s="104"/>
      <c r="G183" s="104"/>
      <c r="H183" s="104"/>
      <c r="I183" s="105"/>
      <c r="J183" s="105"/>
      <c r="K183" s="27">
        <f t="shared" si="0"/>
        <v>0</v>
      </c>
      <c r="L183" s="23">
        <v>108</v>
      </c>
      <c r="M183" s="27">
        <f t="shared" si="1"/>
        <v>0</v>
      </c>
      <c r="N183" s="104"/>
      <c r="O183" s="104"/>
      <c r="P183" s="104"/>
      <c r="Q183" s="27" t="e">
        <f t="shared" si="2"/>
        <v>#DIV/0!</v>
      </c>
      <c r="R183" s="201"/>
    </row>
    <row r="184" spans="1:18" ht="14.25" customHeight="1" x14ac:dyDescent="0.2">
      <c r="A184" s="172" t="s">
        <v>556</v>
      </c>
      <c r="B184" s="24" t="s">
        <v>557</v>
      </c>
      <c r="C184" s="25" t="s">
        <v>437</v>
      </c>
      <c r="D184" s="23">
        <v>42570</v>
      </c>
      <c r="E184" s="23" t="s">
        <v>56</v>
      </c>
      <c r="F184" s="104"/>
      <c r="G184" s="104"/>
      <c r="H184" s="104"/>
      <c r="I184" s="105"/>
      <c r="J184" s="105"/>
      <c r="K184" s="27">
        <f t="shared" si="0"/>
        <v>0</v>
      </c>
      <c r="L184" s="23">
        <v>100</v>
      </c>
      <c r="M184" s="27">
        <f t="shared" si="1"/>
        <v>0</v>
      </c>
      <c r="N184" s="104"/>
      <c r="O184" s="104"/>
      <c r="P184" s="104"/>
      <c r="Q184" s="27" t="e">
        <f t="shared" si="2"/>
        <v>#DIV/0!</v>
      </c>
      <c r="R184" s="201"/>
    </row>
    <row r="185" spans="1:18" ht="14.25" customHeight="1" x14ac:dyDescent="0.2">
      <c r="A185" s="172" t="s">
        <v>558</v>
      </c>
      <c r="B185" s="24" t="s">
        <v>559</v>
      </c>
      <c r="C185" s="25" t="s">
        <v>560</v>
      </c>
      <c r="D185" s="23">
        <v>33504</v>
      </c>
      <c r="E185" s="23" t="s">
        <v>56</v>
      </c>
      <c r="F185" s="104"/>
      <c r="G185" s="104"/>
      <c r="H185" s="104"/>
      <c r="I185" s="105"/>
      <c r="J185" s="105"/>
      <c r="K185" s="27">
        <f t="shared" si="0"/>
        <v>0</v>
      </c>
      <c r="L185" s="23">
        <v>82</v>
      </c>
      <c r="M185" s="27">
        <f t="shared" si="1"/>
        <v>0</v>
      </c>
      <c r="N185" s="104"/>
      <c r="O185" s="104"/>
      <c r="P185" s="104"/>
      <c r="Q185" s="27" t="e">
        <f t="shared" si="2"/>
        <v>#DIV/0!</v>
      </c>
      <c r="R185" s="205"/>
    </row>
    <row r="186" spans="1:18" ht="14.25" customHeight="1" x14ac:dyDescent="0.2">
      <c r="A186" s="172" t="s">
        <v>561</v>
      </c>
      <c r="B186" s="24" t="s">
        <v>562</v>
      </c>
      <c r="C186" s="25" t="s">
        <v>563</v>
      </c>
      <c r="D186" s="23">
        <v>3800092562</v>
      </c>
      <c r="E186" s="23" t="s">
        <v>56</v>
      </c>
      <c r="F186" s="104"/>
      <c r="G186" s="104"/>
      <c r="H186" s="104"/>
      <c r="I186" s="105"/>
      <c r="J186" s="105"/>
      <c r="K186" s="27">
        <f t="shared" si="0"/>
        <v>0</v>
      </c>
      <c r="L186" s="23">
        <v>26</v>
      </c>
      <c r="M186" s="27">
        <f t="shared" si="1"/>
        <v>0</v>
      </c>
      <c r="N186" s="104"/>
      <c r="O186" s="104"/>
      <c r="P186" s="104"/>
      <c r="Q186" s="27" t="e">
        <f t="shared" si="2"/>
        <v>#DIV/0!</v>
      </c>
      <c r="R186" s="205"/>
    </row>
    <row r="187" spans="1:18" ht="14.25" customHeight="1" x14ac:dyDescent="0.2">
      <c r="A187" s="172" t="s">
        <v>564</v>
      </c>
      <c r="B187" s="24" t="s">
        <v>565</v>
      </c>
      <c r="C187" s="25" t="s">
        <v>566</v>
      </c>
      <c r="D187" s="23">
        <v>6861518037</v>
      </c>
      <c r="E187" s="23" t="s">
        <v>56</v>
      </c>
      <c r="F187" s="104"/>
      <c r="G187" s="104"/>
      <c r="H187" s="104"/>
      <c r="I187" s="105"/>
      <c r="J187" s="105"/>
      <c r="K187" s="27">
        <f t="shared" si="0"/>
        <v>0</v>
      </c>
      <c r="L187" s="23">
        <v>83</v>
      </c>
      <c r="M187" s="27">
        <f t="shared" si="1"/>
        <v>0</v>
      </c>
      <c r="N187" s="104"/>
      <c r="O187" s="104"/>
      <c r="P187" s="104"/>
      <c r="Q187" s="27" t="e">
        <f t="shared" si="2"/>
        <v>#DIV/0!</v>
      </c>
      <c r="R187" s="205"/>
    </row>
    <row r="188" spans="1:18" ht="14.25" customHeight="1" x14ac:dyDescent="0.2">
      <c r="A188" s="172" t="s">
        <v>567</v>
      </c>
      <c r="B188" s="24" t="s">
        <v>568</v>
      </c>
      <c r="C188" s="25" t="s">
        <v>569</v>
      </c>
      <c r="D188" s="23">
        <v>4130815000</v>
      </c>
      <c r="E188" s="23" t="s">
        <v>56</v>
      </c>
      <c r="F188" s="104"/>
      <c r="G188" s="104"/>
      <c r="H188" s="104"/>
      <c r="I188" s="105"/>
      <c r="J188" s="105"/>
      <c r="K188" s="27">
        <f t="shared" si="0"/>
        <v>0</v>
      </c>
      <c r="L188" s="23">
        <v>29</v>
      </c>
      <c r="M188" s="27">
        <f t="shared" si="1"/>
        <v>0</v>
      </c>
      <c r="N188" s="104"/>
      <c r="O188" s="104"/>
      <c r="P188" s="104"/>
      <c r="Q188" s="27" t="e">
        <f t="shared" si="2"/>
        <v>#DIV/0!</v>
      </c>
      <c r="R188" s="205"/>
    </row>
    <row r="189" spans="1:18" ht="14.25" customHeight="1" x14ac:dyDescent="0.2">
      <c r="A189" s="172" t="s">
        <v>570</v>
      </c>
      <c r="B189" s="24" t="s">
        <v>571</v>
      </c>
      <c r="C189" s="25" t="s">
        <v>572</v>
      </c>
      <c r="D189" s="23" t="s">
        <v>573</v>
      </c>
      <c r="E189" s="23" t="s">
        <v>56</v>
      </c>
      <c r="F189" s="104"/>
      <c r="G189" s="104"/>
      <c r="H189" s="104"/>
      <c r="I189" s="105"/>
      <c r="J189" s="105"/>
      <c r="K189" s="27">
        <f t="shared" si="0"/>
        <v>0</v>
      </c>
      <c r="L189" s="23">
        <v>61</v>
      </c>
      <c r="M189" s="27">
        <f t="shared" si="1"/>
        <v>0</v>
      </c>
      <c r="N189" s="104"/>
      <c r="O189" s="104"/>
      <c r="P189" s="104"/>
      <c r="Q189" s="27" t="e">
        <f t="shared" si="2"/>
        <v>#DIV/0!</v>
      </c>
      <c r="R189" s="205"/>
    </row>
    <row r="190" spans="1:18" ht="14.25" customHeight="1" x14ac:dyDescent="0.2">
      <c r="A190" s="172" t="s">
        <v>574</v>
      </c>
      <c r="B190" s="24" t="s">
        <v>575</v>
      </c>
      <c r="C190" s="25" t="s">
        <v>576</v>
      </c>
      <c r="D190" s="23">
        <v>4130826017</v>
      </c>
      <c r="E190" s="23" t="s">
        <v>56</v>
      </c>
      <c r="F190" s="104"/>
      <c r="G190" s="104"/>
      <c r="H190" s="104"/>
      <c r="I190" s="105"/>
      <c r="J190" s="105"/>
      <c r="K190" s="27">
        <f t="shared" si="0"/>
        <v>0</v>
      </c>
      <c r="L190" s="23">
        <v>52</v>
      </c>
      <c r="M190" s="27">
        <f t="shared" si="1"/>
        <v>0</v>
      </c>
      <c r="N190" s="104"/>
      <c r="O190" s="104"/>
      <c r="P190" s="104"/>
      <c r="Q190" s="27" t="e">
        <f t="shared" si="2"/>
        <v>#DIV/0!</v>
      </c>
      <c r="R190" s="205"/>
    </row>
    <row r="191" spans="1:18" ht="14.25" customHeight="1" x14ac:dyDescent="0.2">
      <c r="A191" s="172" t="s">
        <v>577</v>
      </c>
      <c r="B191" s="24" t="s">
        <v>578</v>
      </c>
      <c r="C191" s="25" t="s">
        <v>579</v>
      </c>
      <c r="D191" s="23">
        <v>4130826000</v>
      </c>
      <c r="E191" s="23" t="s">
        <v>56</v>
      </c>
      <c r="F191" s="104"/>
      <c r="G191" s="104"/>
      <c r="H191" s="104"/>
      <c r="I191" s="105"/>
      <c r="J191" s="105"/>
      <c r="K191" s="27">
        <f t="shared" si="0"/>
        <v>0</v>
      </c>
      <c r="L191" s="23">
        <v>6</v>
      </c>
      <c r="M191" s="27">
        <f t="shared" si="1"/>
        <v>0</v>
      </c>
      <c r="N191" s="104"/>
      <c r="O191" s="104"/>
      <c r="P191" s="104"/>
      <c r="Q191" s="27" t="e">
        <f t="shared" si="2"/>
        <v>#DIV/0!</v>
      </c>
      <c r="R191" s="205"/>
    </row>
    <row r="192" spans="1:18" ht="14.25" customHeight="1" x14ac:dyDescent="0.2">
      <c r="A192" s="172" t="s">
        <v>580</v>
      </c>
      <c r="B192" s="24" t="s">
        <v>581</v>
      </c>
      <c r="C192" s="25" t="s">
        <v>582</v>
      </c>
      <c r="D192" s="23">
        <v>27600</v>
      </c>
      <c r="E192" s="23" t="s">
        <v>56</v>
      </c>
      <c r="F192" s="104"/>
      <c r="G192" s="104"/>
      <c r="H192" s="104"/>
      <c r="I192" s="105"/>
      <c r="J192" s="105"/>
      <c r="K192" s="27">
        <f t="shared" si="0"/>
        <v>0</v>
      </c>
      <c r="L192" s="23">
        <v>57</v>
      </c>
      <c r="M192" s="27">
        <f t="shared" si="1"/>
        <v>0</v>
      </c>
      <c r="N192" s="104"/>
      <c r="O192" s="104"/>
      <c r="P192" s="104"/>
      <c r="Q192" s="27" t="e">
        <f t="shared" si="2"/>
        <v>#DIV/0!</v>
      </c>
      <c r="R192" s="205"/>
    </row>
    <row r="193" spans="1:18" ht="14.25" customHeight="1" x14ac:dyDescent="0.2">
      <c r="A193" s="172" t="s">
        <v>583</v>
      </c>
      <c r="B193" s="24" t="s">
        <v>584</v>
      </c>
      <c r="C193" s="25" t="s">
        <v>585</v>
      </c>
      <c r="D193" s="29">
        <v>20027815220144</v>
      </c>
      <c r="E193" s="23" t="s">
        <v>56</v>
      </c>
      <c r="F193" s="104"/>
      <c r="G193" s="104"/>
      <c r="H193" s="104"/>
      <c r="I193" s="105"/>
      <c r="J193" s="105"/>
      <c r="K193" s="27">
        <f t="shared" si="0"/>
        <v>0</v>
      </c>
      <c r="L193" s="23">
        <v>12</v>
      </c>
      <c r="M193" s="27">
        <f t="shared" si="1"/>
        <v>0</v>
      </c>
      <c r="N193" s="104"/>
      <c r="O193" s="104"/>
      <c r="P193" s="104"/>
      <c r="Q193" s="27" t="e">
        <f t="shared" si="2"/>
        <v>#DIV/0!</v>
      </c>
      <c r="R193" s="205"/>
    </row>
    <row r="194" spans="1:18" ht="14.25" customHeight="1" x14ac:dyDescent="0.2">
      <c r="A194" s="172" t="s">
        <v>586</v>
      </c>
      <c r="B194" s="24" t="s">
        <v>587</v>
      </c>
      <c r="C194" s="25" t="s">
        <v>588</v>
      </c>
      <c r="D194" s="23">
        <v>20588</v>
      </c>
      <c r="E194" s="23" t="s">
        <v>56</v>
      </c>
      <c r="F194" s="104"/>
      <c r="G194" s="104"/>
      <c r="H194" s="104"/>
      <c r="I194" s="105"/>
      <c r="J194" s="105"/>
      <c r="K194" s="27">
        <f t="shared" si="0"/>
        <v>0</v>
      </c>
      <c r="L194" s="23">
        <v>4</v>
      </c>
      <c r="M194" s="27">
        <f t="shared" si="1"/>
        <v>0</v>
      </c>
      <c r="N194" s="104"/>
      <c r="O194" s="104"/>
      <c r="P194" s="104"/>
      <c r="Q194" s="27" t="e">
        <f t="shared" si="2"/>
        <v>#DIV/0!</v>
      </c>
      <c r="R194" s="205"/>
    </row>
    <row r="195" spans="1:18" ht="14.25" customHeight="1" x14ac:dyDescent="0.2">
      <c r="A195" s="172" t="s">
        <v>589</v>
      </c>
      <c r="B195" s="24" t="s">
        <v>590</v>
      </c>
      <c r="C195" s="25" t="s">
        <v>591</v>
      </c>
      <c r="D195" s="23">
        <v>82458</v>
      </c>
      <c r="E195" s="23" t="s">
        <v>56</v>
      </c>
      <c r="F195" s="104"/>
      <c r="G195" s="104"/>
      <c r="H195" s="104"/>
      <c r="I195" s="105"/>
      <c r="J195" s="105"/>
      <c r="K195" s="27">
        <f t="shared" si="0"/>
        <v>0</v>
      </c>
      <c r="L195" s="23">
        <v>3</v>
      </c>
      <c r="M195" s="27">
        <f t="shared" si="1"/>
        <v>0</v>
      </c>
      <c r="N195" s="104"/>
      <c r="O195" s="104"/>
      <c r="P195" s="104"/>
      <c r="Q195" s="27" t="e">
        <f t="shared" si="2"/>
        <v>#DIV/0!</v>
      </c>
      <c r="R195" s="205"/>
    </row>
    <row r="196" spans="1:18" ht="14.25" customHeight="1" x14ac:dyDescent="0.2">
      <c r="A196" s="172" t="s">
        <v>592</v>
      </c>
      <c r="B196" s="25" t="s">
        <v>593</v>
      </c>
      <c r="C196" s="25" t="s">
        <v>594</v>
      </c>
      <c r="D196" s="23" t="s">
        <v>595</v>
      </c>
      <c r="E196" s="23" t="s">
        <v>56</v>
      </c>
      <c r="F196" s="104"/>
      <c r="G196" s="104"/>
      <c r="H196" s="104"/>
      <c r="I196" s="105"/>
      <c r="J196" s="105"/>
      <c r="K196" s="27">
        <f t="shared" si="0"/>
        <v>0</v>
      </c>
      <c r="L196" s="23">
        <v>267</v>
      </c>
      <c r="M196" s="27">
        <f t="shared" si="1"/>
        <v>0</v>
      </c>
      <c r="N196" s="104"/>
      <c r="O196" s="104"/>
      <c r="P196" s="104"/>
      <c r="Q196" s="27" t="e">
        <f t="shared" si="2"/>
        <v>#DIV/0!</v>
      </c>
      <c r="R196" s="205"/>
    </row>
    <row r="197" spans="1:18" ht="14.25" customHeight="1" x14ac:dyDescent="0.2">
      <c r="A197" s="172" t="s">
        <v>596</v>
      </c>
      <c r="B197" s="24" t="s">
        <v>597</v>
      </c>
      <c r="C197" s="25" t="s">
        <v>598</v>
      </c>
      <c r="D197" s="23">
        <v>73158</v>
      </c>
      <c r="E197" s="23" t="s">
        <v>56</v>
      </c>
      <c r="F197" s="104"/>
      <c r="G197" s="104"/>
      <c r="H197" s="104"/>
      <c r="I197" s="105"/>
      <c r="J197" s="105"/>
      <c r="K197" s="27">
        <f t="shared" si="0"/>
        <v>0</v>
      </c>
      <c r="L197" s="23">
        <v>42</v>
      </c>
      <c r="M197" s="27">
        <f t="shared" si="1"/>
        <v>0</v>
      </c>
      <c r="N197" s="104"/>
      <c r="O197" s="104"/>
      <c r="P197" s="104"/>
      <c r="Q197" s="27" t="e">
        <f t="shared" si="2"/>
        <v>#DIV/0!</v>
      </c>
      <c r="R197" s="205"/>
    </row>
    <row r="198" spans="1:18" ht="14.25" customHeight="1" x14ac:dyDescent="0.2">
      <c r="A198" s="172" t="s">
        <v>599</v>
      </c>
      <c r="B198" s="25" t="s">
        <v>600</v>
      </c>
      <c r="C198" s="25" t="s">
        <v>601</v>
      </c>
      <c r="D198" s="23">
        <v>68523</v>
      </c>
      <c r="E198" s="23" t="s">
        <v>56</v>
      </c>
      <c r="F198" s="104"/>
      <c r="G198" s="104"/>
      <c r="H198" s="104"/>
      <c r="I198" s="105"/>
      <c r="J198" s="105"/>
      <c r="K198" s="27">
        <f t="shared" si="0"/>
        <v>0</v>
      </c>
      <c r="L198" s="23">
        <v>400</v>
      </c>
      <c r="M198" s="27">
        <f t="shared" si="1"/>
        <v>0</v>
      </c>
      <c r="N198" s="104"/>
      <c r="O198" s="104"/>
      <c r="P198" s="104"/>
      <c r="Q198" s="27" t="e">
        <f t="shared" si="2"/>
        <v>#DIV/0!</v>
      </c>
      <c r="R198" s="205"/>
    </row>
    <row r="199" spans="1:18" ht="14.25" customHeight="1" x14ac:dyDescent="0.2">
      <c r="A199" s="172" t="s">
        <v>602</v>
      </c>
      <c r="B199" s="25" t="s">
        <v>603</v>
      </c>
      <c r="C199" s="25" t="s">
        <v>604</v>
      </c>
      <c r="D199" s="23">
        <v>78356</v>
      </c>
      <c r="E199" s="23" t="s">
        <v>56</v>
      </c>
      <c r="F199" s="104"/>
      <c r="G199" s="104"/>
      <c r="H199" s="104"/>
      <c r="I199" s="105"/>
      <c r="J199" s="105"/>
      <c r="K199" s="27">
        <f t="shared" si="0"/>
        <v>0</v>
      </c>
      <c r="L199" s="23">
        <v>60</v>
      </c>
      <c r="M199" s="27">
        <f t="shared" si="1"/>
        <v>0</v>
      </c>
      <c r="N199" s="104"/>
      <c r="O199" s="104"/>
      <c r="P199" s="104"/>
      <c r="Q199" s="27" t="e">
        <f t="shared" si="2"/>
        <v>#DIV/0!</v>
      </c>
      <c r="R199" s="205"/>
    </row>
    <row r="200" spans="1:18" ht="14.25" customHeight="1" x14ac:dyDescent="0.2">
      <c r="A200" s="172" t="s">
        <v>605</v>
      </c>
      <c r="B200" s="25" t="s">
        <v>606</v>
      </c>
      <c r="C200" s="25" t="s">
        <v>607</v>
      </c>
      <c r="D200" s="23" t="s">
        <v>608</v>
      </c>
      <c r="E200" s="23" t="s">
        <v>56</v>
      </c>
      <c r="F200" s="104"/>
      <c r="G200" s="104"/>
      <c r="H200" s="104"/>
      <c r="I200" s="105"/>
      <c r="J200" s="105"/>
      <c r="K200" s="27">
        <f t="shared" si="0"/>
        <v>0</v>
      </c>
      <c r="L200" s="23">
        <v>60</v>
      </c>
      <c r="M200" s="27">
        <f t="shared" si="1"/>
        <v>0</v>
      </c>
      <c r="N200" s="104"/>
      <c r="O200" s="104"/>
      <c r="P200" s="104"/>
      <c r="Q200" s="27" t="e">
        <f t="shared" si="2"/>
        <v>#DIV/0!</v>
      </c>
      <c r="R200" s="205"/>
    </row>
    <row r="201" spans="1:18" ht="14.25" customHeight="1" x14ac:dyDescent="0.2">
      <c r="A201" s="172" t="s">
        <v>609</v>
      </c>
      <c r="B201" s="25" t="s">
        <v>610</v>
      </c>
      <c r="C201" s="25" t="s">
        <v>611</v>
      </c>
      <c r="D201" s="23" t="s">
        <v>612</v>
      </c>
      <c r="E201" s="23" t="s">
        <v>56</v>
      </c>
      <c r="F201" s="104"/>
      <c r="G201" s="104"/>
      <c r="H201" s="104"/>
      <c r="I201" s="105"/>
      <c r="J201" s="105"/>
      <c r="K201" s="27">
        <f t="shared" si="0"/>
        <v>0</v>
      </c>
      <c r="L201" s="23">
        <v>140</v>
      </c>
      <c r="M201" s="27">
        <f t="shared" si="1"/>
        <v>0</v>
      </c>
      <c r="N201" s="104"/>
      <c r="O201" s="104"/>
      <c r="P201" s="104"/>
      <c r="Q201" s="27" t="e">
        <f t="shared" si="2"/>
        <v>#DIV/0!</v>
      </c>
      <c r="R201" s="205"/>
    </row>
    <row r="202" spans="1:18" ht="14.25" customHeight="1" x14ac:dyDescent="0.2">
      <c r="A202" s="172" t="s">
        <v>613</v>
      </c>
      <c r="B202" s="25" t="s">
        <v>614</v>
      </c>
      <c r="C202" s="25" t="s">
        <v>615</v>
      </c>
      <c r="D202" s="23">
        <v>7738712716</v>
      </c>
      <c r="E202" s="23" t="s">
        <v>56</v>
      </c>
      <c r="F202" s="104"/>
      <c r="G202" s="104"/>
      <c r="H202" s="104"/>
      <c r="I202" s="105"/>
      <c r="J202" s="105"/>
      <c r="K202" s="27">
        <f t="shared" si="0"/>
        <v>0</v>
      </c>
      <c r="L202" s="23">
        <v>36</v>
      </c>
      <c r="M202" s="27">
        <f t="shared" si="1"/>
        <v>0</v>
      </c>
      <c r="N202" s="104"/>
      <c r="O202" s="104"/>
      <c r="P202" s="104"/>
      <c r="Q202" s="27" t="e">
        <f t="shared" si="2"/>
        <v>#DIV/0!</v>
      </c>
      <c r="R202" s="205"/>
    </row>
    <row r="203" spans="1:18" ht="14.25" customHeight="1" x14ac:dyDescent="0.2">
      <c r="A203" s="172" t="s">
        <v>616</v>
      </c>
      <c r="B203" s="25" t="s">
        <v>617</v>
      </c>
      <c r="C203" s="25" t="s">
        <v>618</v>
      </c>
      <c r="D203" s="23" t="s">
        <v>619</v>
      </c>
      <c r="E203" s="23" t="s">
        <v>56</v>
      </c>
      <c r="F203" s="104"/>
      <c r="G203" s="104"/>
      <c r="H203" s="104"/>
      <c r="I203" s="105"/>
      <c r="J203" s="105"/>
      <c r="K203" s="27">
        <f t="shared" si="0"/>
        <v>0</v>
      </c>
      <c r="L203" s="23">
        <v>96</v>
      </c>
      <c r="M203" s="27">
        <f t="shared" si="1"/>
        <v>0</v>
      </c>
      <c r="N203" s="104"/>
      <c r="O203" s="104"/>
      <c r="P203" s="104"/>
      <c r="Q203" s="27" t="e">
        <f t="shared" si="2"/>
        <v>#DIV/0!</v>
      </c>
      <c r="R203" s="205"/>
    </row>
    <row r="204" spans="1:18" ht="14.25" customHeight="1" x14ac:dyDescent="0.2">
      <c r="A204" s="172" t="s">
        <v>620</v>
      </c>
      <c r="B204" s="24" t="s">
        <v>621</v>
      </c>
      <c r="C204" s="25" t="s">
        <v>622</v>
      </c>
      <c r="D204" s="23">
        <v>10000044531</v>
      </c>
      <c r="E204" s="23" t="s">
        <v>56</v>
      </c>
      <c r="F204" s="104"/>
      <c r="G204" s="104"/>
      <c r="H204" s="104"/>
      <c r="I204" s="105"/>
      <c r="J204" s="105"/>
      <c r="K204" s="27">
        <f t="shared" si="0"/>
        <v>0</v>
      </c>
      <c r="L204" s="23">
        <v>40</v>
      </c>
      <c r="M204" s="27">
        <f t="shared" si="1"/>
        <v>0</v>
      </c>
      <c r="N204" s="104"/>
      <c r="O204" s="104"/>
      <c r="P204" s="104"/>
      <c r="Q204" s="27" t="e">
        <f t="shared" si="2"/>
        <v>#DIV/0!</v>
      </c>
      <c r="R204" s="205"/>
    </row>
    <row r="205" spans="1:18" ht="14.25" customHeight="1" x14ac:dyDescent="0.2">
      <c r="A205" s="172" t="s">
        <v>623</v>
      </c>
      <c r="B205" s="24" t="s">
        <v>624</v>
      </c>
      <c r="C205" s="25" t="s">
        <v>625</v>
      </c>
      <c r="D205" s="23">
        <v>37785</v>
      </c>
      <c r="E205" s="23" t="s">
        <v>56</v>
      </c>
      <c r="F205" s="104"/>
      <c r="G205" s="104"/>
      <c r="H205" s="104"/>
      <c r="I205" s="105"/>
      <c r="J205" s="105"/>
      <c r="K205" s="27">
        <f t="shared" si="0"/>
        <v>0</v>
      </c>
      <c r="L205" s="23">
        <v>77</v>
      </c>
      <c r="M205" s="27">
        <f t="shared" si="1"/>
        <v>0</v>
      </c>
      <c r="N205" s="104"/>
      <c r="O205" s="104"/>
      <c r="P205" s="104"/>
      <c r="Q205" s="27" t="e">
        <f t="shared" si="2"/>
        <v>#DIV/0!</v>
      </c>
      <c r="R205" s="205"/>
    </row>
    <row r="206" spans="1:18" ht="14.25" customHeight="1" x14ac:dyDescent="0.2">
      <c r="A206" s="172" t="s">
        <v>626</v>
      </c>
      <c r="B206" s="24" t="s">
        <v>627</v>
      </c>
      <c r="C206" s="25" t="s">
        <v>628</v>
      </c>
      <c r="D206" s="23" t="s">
        <v>629</v>
      </c>
      <c r="E206" s="23" t="s">
        <v>56</v>
      </c>
      <c r="F206" s="104"/>
      <c r="G206" s="104"/>
      <c r="H206" s="104"/>
      <c r="I206" s="105"/>
      <c r="J206" s="105"/>
      <c r="K206" s="27">
        <f t="shared" si="0"/>
        <v>0</v>
      </c>
      <c r="L206" s="23">
        <v>632</v>
      </c>
      <c r="M206" s="27">
        <f t="shared" si="1"/>
        <v>0</v>
      </c>
      <c r="N206" s="104"/>
      <c r="O206" s="104"/>
      <c r="P206" s="104"/>
      <c r="Q206" s="27" t="e">
        <f t="shared" si="2"/>
        <v>#DIV/0!</v>
      </c>
      <c r="R206" s="205"/>
    </row>
    <row r="207" spans="1:18" ht="14.25" customHeight="1" x14ac:dyDescent="0.2">
      <c r="A207" s="172" t="s">
        <v>630</v>
      </c>
      <c r="B207" s="24" t="s">
        <v>631</v>
      </c>
      <c r="C207" s="25" t="s">
        <v>632</v>
      </c>
      <c r="D207" s="29">
        <v>10071179221227</v>
      </c>
      <c r="E207" s="23" t="s">
        <v>56</v>
      </c>
      <c r="F207" s="104"/>
      <c r="G207" s="104"/>
      <c r="H207" s="104"/>
      <c r="I207" s="105"/>
      <c r="J207" s="105"/>
      <c r="K207" s="27">
        <f t="shared" si="0"/>
        <v>0</v>
      </c>
      <c r="L207" s="23">
        <v>198</v>
      </c>
      <c r="M207" s="27">
        <f t="shared" si="1"/>
        <v>0</v>
      </c>
      <c r="N207" s="104"/>
      <c r="O207" s="104"/>
      <c r="P207" s="104"/>
      <c r="Q207" s="27" t="e">
        <f t="shared" si="2"/>
        <v>#DIV/0!</v>
      </c>
      <c r="R207" s="205"/>
    </row>
    <row r="208" spans="1:18" ht="14.25" customHeight="1" x14ac:dyDescent="0.2">
      <c r="A208" s="172" t="s">
        <v>633</v>
      </c>
      <c r="B208" s="24" t="s">
        <v>634</v>
      </c>
      <c r="C208" s="25" t="s">
        <v>635</v>
      </c>
      <c r="D208" s="190">
        <v>10071179238027</v>
      </c>
      <c r="E208" s="23" t="s">
        <v>56</v>
      </c>
      <c r="F208" s="104"/>
      <c r="G208" s="104"/>
      <c r="H208" s="104"/>
      <c r="I208" s="105"/>
      <c r="J208" s="105"/>
      <c r="K208" s="27">
        <f t="shared" si="0"/>
        <v>0</v>
      </c>
      <c r="L208" s="23">
        <v>240</v>
      </c>
      <c r="M208" s="27">
        <f t="shared" si="1"/>
        <v>0</v>
      </c>
      <c r="N208" s="104"/>
      <c r="O208" s="104"/>
      <c r="P208" s="104"/>
      <c r="Q208" s="27" t="e">
        <f t="shared" si="2"/>
        <v>#DIV/0!</v>
      </c>
      <c r="R208" s="205"/>
    </row>
    <row r="209" spans="1:18" ht="14.25" customHeight="1" x14ac:dyDescent="0.2">
      <c r="A209" s="172" t="s">
        <v>636</v>
      </c>
      <c r="B209" s="24" t="s">
        <v>637</v>
      </c>
      <c r="C209" s="25" t="s">
        <v>632</v>
      </c>
      <c r="D209" s="29">
        <v>10071179430018</v>
      </c>
      <c r="E209" s="23" t="s">
        <v>56</v>
      </c>
      <c r="F209" s="104"/>
      <c r="G209" s="104"/>
      <c r="H209" s="104"/>
      <c r="I209" s="105"/>
      <c r="J209" s="105"/>
      <c r="K209" s="27">
        <f t="shared" si="0"/>
        <v>0</v>
      </c>
      <c r="L209" s="23">
        <v>250</v>
      </c>
      <c r="M209" s="27">
        <f t="shared" si="1"/>
        <v>0</v>
      </c>
      <c r="N209" s="104"/>
      <c r="O209" s="104"/>
      <c r="P209" s="104"/>
      <c r="Q209" s="27" t="e">
        <f t="shared" si="2"/>
        <v>#DIV/0!</v>
      </c>
      <c r="R209" s="205"/>
    </row>
    <row r="210" spans="1:18" ht="14.25" customHeight="1" x14ac:dyDescent="0.2">
      <c r="A210" s="172" t="s">
        <v>638</v>
      </c>
      <c r="B210" s="24" t="s">
        <v>639</v>
      </c>
      <c r="C210" s="25" t="s">
        <v>640</v>
      </c>
      <c r="D210" s="23">
        <v>111213</v>
      </c>
      <c r="E210" s="23" t="s">
        <v>56</v>
      </c>
      <c r="F210" s="104"/>
      <c r="G210" s="104"/>
      <c r="H210" s="104"/>
      <c r="I210" s="105"/>
      <c r="J210" s="105"/>
      <c r="K210" s="27">
        <f t="shared" si="0"/>
        <v>0</v>
      </c>
      <c r="L210" s="23">
        <v>50</v>
      </c>
      <c r="M210" s="27">
        <f t="shared" si="1"/>
        <v>0</v>
      </c>
      <c r="N210" s="104"/>
      <c r="O210" s="104"/>
      <c r="P210" s="104"/>
      <c r="Q210" s="27" t="e">
        <f t="shared" si="2"/>
        <v>#DIV/0!</v>
      </c>
      <c r="R210" s="205"/>
    </row>
    <row r="211" spans="1:18" ht="14.25" customHeight="1" x14ac:dyDescent="0.2">
      <c r="A211" s="172" t="s">
        <v>641</v>
      </c>
      <c r="B211" s="24" t="s">
        <v>642</v>
      </c>
      <c r="C211" s="25" t="s">
        <v>643</v>
      </c>
      <c r="D211" s="23" t="s">
        <v>644</v>
      </c>
      <c r="E211" s="23" t="s">
        <v>56</v>
      </c>
      <c r="F211" s="104"/>
      <c r="G211" s="104"/>
      <c r="H211" s="104"/>
      <c r="I211" s="105"/>
      <c r="J211" s="105"/>
      <c r="K211" s="27">
        <f t="shared" si="0"/>
        <v>0</v>
      </c>
      <c r="L211" s="23">
        <v>38</v>
      </c>
      <c r="M211" s="27">
        <f t="shared" si="1"/>
        <v>0</v>
      </c>
      <c r="N211" s="104"/>
      <c r="O211" s="104"/>
      <c r="P211" s="104"/>
      <c r="Q211" s="27" t="e">
        <f t="shared" si="2"/>
        <v>#DIV/0!</v>
      </c>
      <c r="R211" s="205"/>
    </row>
    <row r="212" spans="1:18" ht="14.25" customHeight="1" x14ac:dyDescent="0.2">
      <c r="A212" s="172" t="s">
        <v>645</v>
      </c>
      <c r="B212" s="24" t="s">
        <v>646</v>
      </c>
      <c r="C212" s="25" t="s">
        <v>647</v>
      </c>
      <c r="D212" s="268" t="s">
        <v>648</v>
      </c>
      <c r="E212" s="23" t="s">
        <v>56</v>
      </c>
      <c r="F212" s="104"/>
      <c r="G212" s="104"/>
      <c r="H212" s="104"/>
      <c r="I212" s="105"/>
      <c r="J212" s="105"/>
      <c r="K212" s="27">
        <f t="shared" si="0"/>
        <v>0</v>
      </c>
      <c r="L212" s="23">
        <v>60</v>
      </c>
      <c r="M212" s="27">
        <f t="shared" si="1"/>
        <v>0</v>
      </c>
      <c r="N212" s="104"/>
      <c r="O212" s="104"/>
      <c r="P212" s="104"/>
      <c r="Q212" s="27" t="e">
        <f t="shared" si="2"/>
        <v>#DIV/0!</v>
      </c>
      <c r="R212" s="205"/>
    </row>
    <row r="213" spans="1:18" ht="14.25" customHeight="1" x14ac:dyDescent="0.2">
      <c r="A213" s="172" t="s">
        <v>649</v>
      </c>
      <c r="B213" s="24" t="s">
        <v>650</v>
      </c>
      <c r="C213" s="267" t="s">
        <v>651</v>
      </c>
      <c r="D213" s="270">
        <v>1000006639</v>
      </c>
      <c r="E213" s="38" t="s">
        <v>56</v>
      </c>
      <c r="F213" s="104"/>
      <c r="G213" s="104"/>
      <c r="H213" s="104"/>
      <c r="I213" s="105"/>
      <c r="J213" s="105"/>
      <c r="K213" s="27">
        <f t="shared" si="0"/>
        <v>0</v>
      </c>
      <c r="L213" s="23">
        <v>26</v>
      </c>
      <c r="M213" s="27">
        <f t="shared" si="1"/>
        <v>0</v>
      </c>
      <c r="N213" s="104"/>
      <c r="O213" s="104"/>
      <c r="P213" s="104"/>
      <c r="Q213" s="27" t="e">
        <f t="shared" si="2"/>
        <v>#DIV/0!</v>
      </c>
      <c r="R213" s="205"/>
    </row>
    <row r="214" spans="1:18" ht="14.25" customHeight="1" x14ac:dyDescent="0.2">
      <c r="A214" s="172" t="s">
        <v>652</v>
      </c>
      <c r="B214" s="24" t="s">
        <v>653</v>
      </c>
      <c r="C214" s="267" t="s">
        <v>632</v>
      </c>
      <c r="D214" s="269">
        <v>10100000000000</v>
      </c>
      <c r="E214" s="38" t="s">
        <v>56</v>
      </c>
      <c r="F214" s="104"/>
      <c r="G214" s="104"/>
      <c r="H214" s="104"/>
      <c r="I214" s="105"/>
      <c r="J214" s="105"/>
      <c r="K214" s="27">
        <f t="shared" si="0"/>
        <v>0</v>
      </c>
      <c r="L214" s="23">
        <v>240</v>
      </c>
      <c r="M214" s="27">
        <f t="shared" si="1"/>
        <v>0</v>
      </c>
      <c r="N214" s="104"/>
      <c r="O214" s="104"/>
      <c r="P214" s="104"/>
      <c r="Q214" s="27" t="e">
        <f t="shared" si="2"/>
        <v>#DIV/0!</v>
      </c>
      <c r="R214" s="205"/>
    </row>
    <row r="215" spans="1:18" ht="14.25" customHeight="1" x14ac:dyDescent="0.2">
      <c r="A215" s="172" t="s">
        <v>654</v>
      </c>
      <c r="B215" s="24" t="s">
        <v>655</v>
      </c>
      <c r="C215" s="25" t="s">
        <v>656</v>
      </c>
      <c r="D215" s="66">
        <v>356267</v>
      </c>
      <c r="E215" s="23" t="s">
        <v>56</v>
      </c>
      <c r="F215" s="104"/>
      <c r="G215" s="104"/>
      <c r="H215" s="104"/>
      <c r="I215" s="105"/>
      <c r="J215" s="105"/>
      <c r="K215" s="27">
        <f t="shared" si="0"/>
        <v>0</v>
      </c>
      <c r="L215" s="23">
        <v>350</v>
      </c>
      <c r="M215" s="27">
        <f t="shared" si="1"/>
        <v>0</v>
      </c>
      <c r="N215" s="104"/>
      <c r="O215" s="104"/>
      <c r="P215" s="104"/>
      <c r="Q215" s="27" t="e">
        <f t="shared" si="2"/>
        <v>#DIV/0!</v>
      </c>
      <c r="R215" s="201"/>
    </row>
    <row r="216" spans="1:18" ht="14.25" customHeight="1" x14ac:dyDescent="0.2">
      <c r="A216" s="172" t="s">
        <v>657</v>
      </c>
      <c r="B216" s="24" t="s">
        <v>658</v>
      </c>
      <c r="C216" s="25" t="s">
        <v>651</v>
      </c>
      <c r="D216" s="23" t="s">
        <v>659</v>
      </c>
      <c r="E216" s="23" t="s">
        <v>56</v>
      </c>
      <c r="F216" s="104"/>
      <c r="G216" s="104"/>
      <c r="H216" s="104"/>
      <c r="I216" s="105"/>
      <c r="J216" s="105"/>
      <c r="K216" s="27">
        <f t="shared" si="0"/>
        <v>0</v>
      </c>
      <c r="L216" s="23">
        <v>103</v>
      </c>
      <c r="M216" s="27">
        <f t="shared" si="1"/>
        <v>0</v>
      </c>
      <c r="N216" s="104"/>
      <c r="O216" s="104"/>
      <c r="P216" s="104"/>
      <c r="Q216" s="27" t="e">
        <f t="shared" si="2"/>
        <v>#DIV/0!</v>
      </c>
      <c r="R216" s="205"/>
    </row>
    <row r="217" spans="1:18" ht="14.25" customHeight="1" x14ac:dyDescent="0.2">
      <c r="A217" s="172" t="s">
        <v>660</v>
      </c>
      <c r="B217" s="24" t="s">
        <v>661</v>
      </c>
      <c r="C217" s="25" t="s">
        <v>632</v>
      </c>
      <c r="D217" s="29">
        <v>10071179004189</v>
      </c>
      <c r="E217" s="23" t="s">
        <v>56</v>
      </c>
      <c r="F217" s="104"/>
      <c r="G217" s="104"/>
      <c r="H217" s="104"/>
      <c r="I217" s="105"/>
      <c r="J217" s="105"/>
      <c r="K217" s="27">
        <f t="shared" si="0"/>
        <v>0</v>
      </c>
      <c r="L217" s="23">
        <v>260</v>
      </c>
      <c r="M217" s="27">
        <f t="shared" si="1"/>
        <v>0</v>
      </c>
      <c r="N217" s="104"/>
      <c r="O217" s="104"/>
      <c r="P217" s="104"/>
      <c r="Q217" s="27" t="e">
        <f t="shared" si="2"/>
        <v>#DIV/0!</v>
      </c>
      <c r="R217" s="205"/>
    </row>
    <row r="218" spans="1:18" ht="14.25" customHeight="1" x14ac:dyDescent="0.2">
      <c r="A218" s="172" t="s">
        <v>662</v>
      </c>
      <c r="B218" s="24" t="s">
        <v>663</v>
      </c>
      <c r="C218" s="25" t="s">
        <v>664</v>
      </c>
      <c r="D218" s="23">
        <v>30110</v>
      </c>
      <c r="E218" s="23" t="s">
        <v>56</v>
      </c>
      <c r="F218" s="104"/>
      <c r="G218" s="104"/>
      <c r="H218" s="104"/>
      <c r="I218" s="105"/>
      <c r="J218" s="105"/>
      <c r="K218" s="27">
        <f t="shared" si="0"/>
        <v>0</v>
      </c>
      <c r="L218" s="23">
        <v>56</v>
      </c>
      <c r="M218" s="27">
        <f t="shared" si="1"/>
        <v>0</v>
      </c>
      <c r="N218" s="104"/>
      <c r="O218" s="104"/>
      <c r="P218" s="104"/>
      <c r="Q218" s="27" t="e">
        <f t="shared" si="2"/>
        <v>#DIV/0!</v>
      </c>
      <c r="R218" s="205"/>
    </row>
    <row r="219" spans="1:18" ht="14.25" customHeight="1" x14ac:dyDescent="0.2">
      <c r="A219" s="172" t="s">
        <v>665</v>
      </c>
      <c r="B219" s="24" t="s">
        <v>666</v>
      </c>
      <c r="C219" s="25" t="s">
        <v>667</v>
      </c>
      <c r="D219" s="23">
        <v>30185</v>
      </c>
      <c r="E219" s="23" t="s">
        <v>56</v>
      </c>
      <c r="F219" s="104"/>
      <c r="G219" s="104"/>
      <c r="H219" s="104"/>
      <c r="I219" s="105"/>
      <c r="J219" s="105"/>
      <c r="K219" s="27">
        <f t="shared" si="0"/>
        <v>0</v>
      </c>
      <c r="L219" s="23">
        <v>27</v>
      </c>
      <c r="M219" s="27">
        <f t="shared" si="1"/>
        <v>0</v>
      </c>
      <c r="N219" s="104"/>
      <c r="O219" s="104"/>
      <c r="P219" s="104"/>
      <c r="Q219" s="27" t="e">
        <f t="shared" si="2"/>
        <v>#DIV/0!</v>
      </c>
      <c r="R219" s="205"/>
    </row>
    <row r="220" spans="1:18" ht="14.25" customHeight="1" x14ac:dyDescent="0.2">
      <c r="A220" s="172" t="s">
        <v>668</v>
      </c>
      <c r="B220" s="24" t="s">
        <v>669</v>
      </c>
      <c r="C220" s="25" t="s">
        <v>670</v>
      </c>
      <c r="D220" s="28">
        <v>12122</v>
      </c>
      <c r="E220" s="23" t="s">
        <v>56</v>
      </c>
      <c r="F220" s="104"/>
      <c r="G220" s="104"/>
      <c r="H220" s="104"/>
      <c r="I220" s="105"/>
      <c r="J220" s="105"/>
      <c r="K220" s="27">
        <f t="shared" si="0"/>
        <v>0</v>
      </c>
      <c r="L220" s="23">
        <v>341</v>
      </c>
      <c r="M220" s="27">
        <f t="shared" si="1"/>
        <v>0</v>
      </c>
      <c r="N220" s="104"/>
      <c r="O220" s="104"/>
      <c r="P220" s="104"/>
      <c r="Q220" s="27" t="e">
        <f t="shared" si="2"/>
        <v>#DIV/0!</v>
      </c>
      <c r="R220" s="205"/>
    </row>
    <row r="221" spans="1:18" ht="14.25" customHeight="1" x14ac:dyDescent="0.2">
      <c r="A221" s="172" t="s">
        <v>671</v>
      </c>
      <c r="B221" s="24" t="s">
        <v>672</v>
      </c>
      <c r="C221" s="25" t="s">
        <v>673</v>
      </c>
      <c r="D221" s="28">
        <v>12121</v>
      </c>
      <c r="E221" s="23" t="s">
        <v>56</v>
      </c>
      <c r="F221" s="104"/>
      <c r="G221" s="104"/>
      <c r="H221" s="104"/>
      <c r="I221" s="105"/>
      <c r="J221" s="105"/>
      <c r="K221" s="27">
        <f t="shared" si="0"/>
        <v>0</v>
      </c>
      <c r="L221" s="23">
        <v>153</v>
      </c>
      <c r="M221" s="27">
        <f t="shared" si="1"/>
        <v>0</v>
      </c>
      <c r="N221" s="104"/>
      <c r="O221" s="104"/>
      <c r="P221" s="104"/>
      <c r="Q221" s="27" t="e">
        <f t="shared" si="2"/>
        <v>#DIV/0!</v>
      </c>
      <c r="R221" s="205"/>
    </row>
    <row r="222" spans="1:18" ht="14.25" customHeight="1" x14ac:dyDescent="0.2">
      <c r="A222" s="172" t="s">
        <v>674</v>
      </c>
      <c r="B222" s="24" t="s">
        <v>675</v>
      </c>
      <c r="C222" s="25" t="s">
        <v>426</v>
      </c>
      <c r="D222" s="28" t="s">
        <v>676</v>
      </c>
      <c r="E222" s="23" t="s">
        <v>56</v>
      </c>
      <c r="F222" s="104"/>
      <c r="G222" s="104"/>
      <c r="H222" s="104"/>
      <c r="I222" s="105"/>
      <c r="J222" s="105"/>
      <c r="K222" s="27">
        <f t="shared" si="0"/>
        <v>0</v>
      </c>
      <c r="L222" s="23">
        <v>409</v>
      </c>
      <c r="M222" s="27">
        <f t="shared" si="1"/>
        <v>0</v>
      </c>
      <c r="N222" s="104"/>
      <c r="O222" s="104"/>
      <c r="P222" s="104"/>
      <c r="Q222" s="27" t="e">
        <f t="shared" si="2"/>
        <v>#DIV/0!</v>
      </c>
      <c r="R222" s="205"/>
    </row>
    <row r="223" spans="1:18" ht="14.25" customHeight="1" x14ac:dyDescent="0.2">
      <c r="A223" s="172" t="s">
        <v>677</v>
      </c>
      <c r="B223" s="24" t="s">
        <v>678</v>
      </c>
      <c r="C223" s="25" t="s">
        <v>679</v>
      </c>
      <c r="D223" s="28">
        <v>31141</v>
      </c>
      <c r="E223" s="23" t="s">
        <v>56</v>
      </c>
      <c r="F223" s="104"/>
      <c r="G223" s="104"/>
      <c r="H223" s="104"/>
      <c r="I223" s="105"/>
      <c r="J223" s="105"/>
      <c r="K223" s="27">
        <f t="shared" si="0"/>
        <v>0</v>
      </c>
      <c r="L223" s="23">
        <v>30</v>
      </c>
      <c r="M223" s="27">
        <f t="shared" si="1"/>
        <v>0</v>
      </c>
      <c r="N223" s="104"/>
      <c r="O223" s="104"/>
      <c r="P223" s="104"/>
      <c r="Q223" s="27" t="e">
        <f t="shared" si="2"/>
        <v>#DIV/0!</v>
      </c>
      <c r="R223" s="205"/>
    </row>
    <row r="224" spans="1:18" ht="14.25" customHeight="1" x14ac:dyDescent="0.2">
      <c r="A224" s="172" t="s">
        <v>680</v>
      </c>
      <c r="B224" s="24" t="s">
        <v>681</v>
      </c>
      <c r="C224" s="25" t="s">
        <v>682</v>
      </c>
      <c r="D224" s="28">
        <v>4816262205</v>
      </c>
      <c r="E224" s="23" t="s">
        <v>56</v>
      </c>
      <c r="F224" s="104"/>
      <c r="G224" s="104"/>
      <c r="H224" s="104"/>
      <c r="I224" s="105"/>
      <c r="J224" s="105"/>
      <c r="K224" s="27">
        <f t="shared" si="0"/>
        <v>0</v>
      </c>
      <c r="L224" s="23">
        <v>20</v>
      </c>
      <c r="M224" s="27">
        <f t="shared" si="1"/>
        <v>0</v>
      </c>
      <c r="N224" s="104"/>
      <c r="O224" s="104"/>
      <c r="P224" s="104"/>
      <c r="Q224" s="27" t="e">
        <f t="shared" si="2"/>
        <v>#DIV/0!</v>
      </c>
      <c r="R224" s="205"/>
    </row>
    <row r="225" spans="1:18" ht="14.25" customHeight="1" x14ac:dyDescent="0.2">
      <c r="A225" s="172" t="s">
        <v>683</v>
      </c>
      <c r="B225" s="24" t="s">
        <v>684</v>
      </c>
      <c r="C225" s="25" t="s">
        <v>685</v>
      </c>
      <c r="D225" s="28">
        <v>33607</v>
      </c>
      <c r="E225" s="23" t="s">
        <v>56</v>
      </c>
      <c r="F225" s="104"/>
      <c r="G225" s="104"/>
      <c r="H225" s="104"/>
      <c r="I225" s="105"/>
      <c r="J225" s="105"/>
      <c r="K225" s="27">
        <f t="shared" si="0"/>
        <v>0</v>
      </c>
      <c r="L225" s="23">
        <v>30</v>
      </c>
      <c r="M225" s="27">
        <f t="shared" si="1"/>
        <v>0</v>
      </c>
      <c r="N225" s="104"/>
      <c r="O225" s="104"/>
      <c r="P225" s="104"/>
      <c r="Q225" s="27" t="e">
        <f t="shared" si="2"/>
        <v>#DIV/0!</v>
      </c>
      <c r="R225" s="205"/>
    </row>
    <row r="226" spans="1:18" ht="14.25" customHeight="1" x14ac:dyDescent="0.2">
      <c r="A226" s="172" t="s">
        <v>686</v>
      </c>
      <c r="B226" s="24" t="s">
        <v>687</v>
      </c>
      <c r="C226" s="25" t="s">
        <v>688</v>
      </c>
      <c r="D226" s="23">
        <v>4816262205</v>
      </c>
      <c r="E226" s="23" t="s">
        <v>56</v>
      </c>
      <c r="F226" s="104"/>
      <c r="G226" s="104"/>
      <c r="H226" s="104"/>
      <c r="I226" s="105"/>
      <c r="J226" s="105"/>
      <c r="K226" s="27">
        <f t="shared" si="0"/>
        <v>0</v>
      </c>
      <c r="L226" s="23">
        <v>20</v>
      </c>
      <c r="M226" s="27">
        <f t="shared" si="1"/>
        <v>0</v>
      </c>
      <c r="N226" s="104"/>
      <c r="O226" s="104"/>
      <c r="P226" s="104"/>
      <c r="Q226" s="27" t="e">
        <f t="shared" si="2"/>
        <v>#DIV/0!</v>
      </c>
      <c r="R226" s="205"/>
    </row>
    <row r="227" spans="1:18" ht="14.25" customHeight="1" x14ac:dyDescent="0.2">
      <c r="A227" s="172" t="s">
        <v>689</v>
      </c>
      <c r="B227" s="24" t="s">
        <v>690</v>
      </c>
      <c r="C227" s="25" t="s">
        <v>691</v>
      </c>
      <c r="D227" s="23">
        <v>3301</v>
      </c>
      <c r="E227" s="23" t="s">
        <v>56</v>
      </c>
      <c r="F227" s="104"/>
      <c r="G227" s="104"/>
      <c r="H227" s="104"/>
      <c r="I227" s="105"/>
      <c r="J227" s="105"/>
      <c r="K227" s="27">
        <f t="shared" si="0"/>
        <v>0</v>
      </c>
      <c r="L227" s="23">
        <v>30</v>
      </c>
      <c r="M227" s="27">
        <f t="shared" si="1"/>
        <v>0</v>
      </c>
      <c r="N227" s="104"/>
      <c r="O227" s="104"/>
      <c r="P227" s="104"/>
      <c r="Q227" s="27" t="e">
        <f t="shared" si="2"/>
        <v>#DIV/0!</v>
      </c>
      <c r="R227" s="205"/>
    </row>
    <row r="228" spans="1:18" ht="14.25" customHeight="1" x14ac:dyDescent="0.2">
      <c r="A228" s="172" t="s">
        <v>692</v>
      </c>
      <c r="B228" s="24" t="s">
        <v>693</v>
      </c>
      <c r="C228" s="25" t="s">
        <v>694</v>
      </c>
      <c r="D228" s="23">
        <v>11782</v>
      </c>
      <c r="E228" s="23" t="s">
        <v>56</v>
      </c>
      <c r="F228" s="104"/>
      <c r="G228" s="104"/>
      <c r="H228" s="104"/>
      <c r="I228" s="105"/>
      <c r="J228" s="105"/>
      <c r="K228" s="27">
        <f t="shared" si="0"/>
        <v>0</v>
      </c>
      <c r="L228" s="23">
        <v>25</v>
      </c>
      <c r="M228" s="27">
        <f t="shared" si="1"/>
        <v>0</v>
      </c>
      <c r="N228" s="104"/>
      <c r="O228" s="104"/>
      <c r="P228" s="104"/>
      <c r="Q228" s="27" t="e">
        <f t="shared" si="2"/>
        <v>#DIV/0!</v>
      </c>
      <c r="R228" s="205"/>
    </row>
    <row r="229" spans="1:18" ht="14.25" customHeight="1" x14ac:dyDescent="0.2">
      <c r="A229" s="172" t="s">
        <v>695</v>
      </c>
      <c r="B229" s="24" t="s">
        <v>696</v>
      </c>
      <c r="C229" s="25" t="s">
        <v>697</v>
      </c>
      <c r="D229" s="23">
        <v>81002</v>
      </c>
      <c r="E229" s="23" t="s">
        <v>56</v>
      </c>
      <c r="F229" s="104"/>
      <c r="G229" s="104"/>
      <c r="H229" s="104"/>
      <c r="I229" s="105"/>
      <c r="J229" s="105"/>
      <c r="K229" s="27">
        <f t="shared" si="0"/>
        <v>0</v>
      </c>
      <c r="L229" s="23">
        <v>150</v>
      </c>
      <c r="M229" s="27">
        <f t="shared" si="1"/>
        <v>0</v>
      </c>
      <c r="N229" s="104"/>
      <c r="O229" s="104"/>
      <c r="P229" s="104"/>
      <c r="Q229" s="27" t="e">
        <f t="shared" si="2"/>
        <v>#DIV/0!</v>
      </c>
      <c r="R229" s="205"/>
    </row>
    <row r="230" spans="1:18" ht="14.25" customHeight="1" x14ac:dyDescent="0.2">
      <c r="A230" s="172" t="s">
        <v>698</v>
      </c>
      <c r="B230" s="24" t="s">
        <v>699</v>
      </c>
      <c r="C230" s="25" t="s">
        <v>700</v>
      </c>
      <c r="D230" s="23">
        <v>703003</v>
      </c>
      <c r="E230" s="23" t="s">
        <v>56</v>
      </c>
      <c r="F230" s="104"/>
      <c r="G230" s="104"/>
      <c r="H230" s="104"/>
      <c r="I230" s="105"/>
      <c r="J230" s="105"/>
      <c r="K230" s="27">
        <f t="shared" si="0"/>
        <v>0</v>
      </c>
      <c r="L230" s="23">
        <v>226</v>
      </c>
      <c r="M230" s="27">
        <f t="shared" si="1"/>
        <v>0</v>
      </c>
      <c r="N230" s="104"/>
      <c r="O230" s="104"/>
      <c r="P230" s="104"/>
      <c r="Q230" s="27" t="e">
        <f t="shared" si="2"/>
        <v>#DIV/0!</v>
      </c>
      <c r="R230" s="205"/>
    </row>
    <row r="231" spans="1:18" ht="14.25" customHeight="1" x14ac:dyDescent="0.2">
      <c r="A231" s="172" t="s">
        <v>701</v>
      </c>
      <c r="B231" s="24" t="s">
        <v>702</v>
      </c>
      <c r="C231" s="25" t="s">
        <v>703</v>
      </c>
      <c r="D231" s="29">
        <v>39453000034500</v>
      </c>
      <c r="E231" s="23" t="s">
        <v>56</v>
      </c>
      <c r="F231" s="104"/>
      <c r="G231" s="104"/>
      <c r="H231" s="104"/>
      <c r="I231" s="105"/>
      <c r="J231" s="105"/>
      <c r="K231" s="27">
        <f t="shared" si="0"/>
        <v>0</v>
      </c>
      <c r="L231" s="23">
        <v>98</v>
      </c>
      <c r="M231" s="27">
        <f t="shared" si="1"/>
        <v>0</v>
      </c>
      <c r="N231" s="104"/>
      <c r="O231" s="104"/>
      <c r="P231" s="104"/>
      <c r="Q231" s="27" t="e">
        <f t="shared" si="2"/>
        <v>#DIV/0!</v>
      </c>
      <c r="R231" s="205"/>
    </row>
    <row r="232" spans="1:18" ht="14.25" customHeight="1" x14ac:dyDescent="0.2">
      <c r="A232" s="172" t="s">
        <v>704</v>
      </c>
      <c r="B232" s="24" t="s">
        <v>705</v>
      </c>
      <c r="C232" s="25" t="s">
        <v>706</v>
      </c>
      <c r="D232" s="23">
        <v>10000031746</v>
      </c>
      <c r="E232" s="23" t="s">
        <v>56</v>
      </c>
      <c r="F232" s="104"/>
      <c r="G232" s="104"/>
      <c r="H232" s="104"/>
      <c r="I232" s="105"/>
      <c r="J232" s="105"/>
      <c r="K232" s="27">
        <f t="shared" si="0"/>
        <v>0</v>
      </c>
      <c r="L232" s="23">
        <v>27</v>
      </c>
      <c r="M232" s="27">
        <f t="shared" si="1"/>
        <v>0</v>
      </c>
      <c r="N232" s="104"/>
      <c r="O232" s="104"/>
      <c r="P232" s="104"/>
      <c r="Q232" s="27" t="e">
        <f t="shared" si="2"/>
        <v>#DIV/0!</v>
      </c>
      <c r="R232" s="205"/>
    </row>
    <row r="233" spans="1:18" ht="14.25" customHeight="1" x14ac:dyDescent="0.2">
      <c r="A233" s="172" t="s">
        <v>707</v>
      </c>
      <c r="B233" s="24" t="s">
        <v>708</v>
      </c>
      <c r="C233" s="25" t="s">
        <v>709</v>
      </c>
      <c r="D233" s="23">
        <v>96169</v>
      </c>
      <c r="E233" s="23" t="s">
        <v>56</v>
      </c>
      <c r="F233" s="104"/>
      <c r="G233" s="104"/>
      <c r="H233" s="104"/>
      <c r="I233" s="105"/>
      <c r="J233" s="105"/>
      <c r="K233" s="27">
        <f t="shared" si="0"/>
        <v>0</v>
      </c>
      <c r="L233" s="23">
        <v>112</v>
      </c>
      <c r="M233" s="27">
        <f t="shared" si="1"/>
        <v>0</v>
      </c>
      <c r="N233" s="104"/>
      <c r="O233" s="104"/>
      <c r="P233" s="104"/>
      <c r="Q233" s="27" t="e">
        <f t="shared" si="2"/>
        <v>#DIV/0!</v>
      </c>
      <c r="R233" s="205"/>
    </row>
    <row r="234" spans="1:18" ht="14.25" customHeight="1" x14ac:dyDescent="0.2">
      <c r="A234" s="172" t="s">
        <v>710</v>
      </c>
      <c r="B234" s="24" t="s">
        <v>711</v>
      </c>
      <c r="C234" s="25" t="s">
        <v>712</v>
      </c>
      <c r="D234" s="23">
        <v>95121</v>
      </c>
      <c r="E234" s="23" t="s">
        <v>56</v>
      </c>
      <c r="F234" s="104"/>
      <c r="G234" s="104"/>
      <c r="H234" s="104"/>
      <c r="I234" s="105"/>
      <c r="J234" s="105"/>
      <c r="K234" s="27">
        <f t="shared" si="0"/>
        <v>0</v>
      </c>
      <c r="L234" s="23">
        <v>226</v>
      </c>
      <c r="M234" s="27">
        <f t="shared" si="1"/>
        <v>0</v>
      </c>
      <c r="N234" s="104"/>
      <c r="O234" s="104"/>
      <c r="P234" s="104"/>
      <c r="Q234" s="27" t="e">
        <f t="shared" si="2"/>
        <v>#DIV/0!</v>
      </c>
      <c r="R234" s="205"/>
    </row>
    <row r="235" spans="1:18" ht="14.25" customHeight="1" x14ac:dyDescent="0.2">
      <c r="A235" s="172" t="s">
        <v>713</v>
      </c>
      <c r="B235" s="24" t="s">
        <v>714</v>
      </c>
      <c r="C235" s="25" t="s">
        <v>715</v>
      </c>
      <c r="D235" s="26">
        <v>10000031196</v>
      </c>
      <c r="E235" s="23" t="s">
        <v>56</v>
      </c>
      <c r="F235" s="104"/>
      <c r="G235" s="104"/>
      <c r="H235" s="104"/>
      <c r="I235" s="105"/>
      <c r="J235" s="105"/>
      <c r="K235" s="27">
        <f t="shared" si="0"/>
        <v>0</v>
      </c>
      <c r="L235" s="23">
        <v>496</v>
      </c>
      <c r="M235" s="27">
        <f t="shared" si="1"/>
        <v>0</v>
      </c>
      <c r="N235" s="104"/>
      <c r="O235" s="104"/>
      <c r="P235" s="104"/>
      <c r="Q235" s="27" t="e">
        <f t="shared" si="2"/>
        <v>#DIV/0!</v>
      </c>
      <c r="R235" s="205"/>
    </row>
    <row r="236" spans="1:18" ht="14.25" customHeight="1" x14ac:dyDescent="0.2">
      <c r="A236" s="172" t="s">
        <v>716</v>
      </c>
      <c r="B236" s="24" t="s">
        <v>717</v>
      </c>
      <c r="C236" s="25" t="s">
        <v>718</v>
      </c>
      <c r="D236" s="23">
        <v>70800182275</v>
      </c>
      <c r="E236" s="23" t="s">
        <v>56</v>
      </c>
      <c r="F236" s="104"/>
      <c r="G236" s="104"/>
      <c r="H236" s="104"/>
      <c r="I236" s="105"/>
      <c r="J236" s="105"/>
      <c r="K236" s="27">
        <f t="shared" si="0"/>
        <v>0</v>
      </c>
      <c r="L236" s="23">
        <v>94</v>
      </c>
      <c r="M236" s="27">
        <f t="shared" si="1"/>
        <v>0</v>
      </c>
      <c r="N236" s="104"/>
      <c r="O236" s="104"/>
      <c r="P236" s="104"/>
      <c r="Q236" s="27" t="e">
        <f t="shared" si="2"/>
        <v>#DIV/0!</v>
      </c>
      <c r="R236" s="205"/>
    </row>
    <row r="237" spans="1:18" ht="14.25" customHeight="1" x14ac:dyDescent="0.2">
      <c r="A237" s="172" t="s">
        <v>719</v>
      </c>
      <c r="B237" s="24" t="s">
        <v>720</v>
      </c>
      <c r="C237" s="25" t="s">
        <v>721</v>
      </c>
      <c r="D237" s="23">
        <v>70247138170</v>
      </c>
      <c r="E237" s="23" t="s">
        <v>56</v>
      </c>
      <c r="F237" s="104"/>
      <c r="G237" s="104"/>
      <c r="H237" s="104"/>
      <c r="I237" s="105"/>
      <c r="J237" s="105"/>
      <c r="K237" s="27">
        <f t="shared" si="0"/>
        <v>0</v>
      </c>
      <c r="L237" s="23">
        <v>190</v>
      </c>
      <c r="M237" s="27">
        <f t="shared" si="1"/>
        <v>0</v>
      </c>
      <c r="N237" s="104"/>
      <c r="O237" s="104"/>
      <c r="P237" s="104"/>
      <c r="Q237" s="27" t="e">
        <f t="shared" si="2"/>
        <v>#DIV/0!</v>
      </c>
      <c r="R237" s="205"/>
    </row>
    <row r="238" spans="1:18" ht="14.25" customHeight="1" x14ac:dyDescent="0.2">
      <c r="A238" s="172" t="s">
        <v>722</v>
      </c>
      <c r="B238" s="24" t="s">
        <v>723</v>
      </c>
      <c r="C238" s="25" t="s">
        <v>724</v>
      </c>
      <c r="D238" s="23">
        <v>70247138149</v>
      </c>
      <c r="E238" s="23" t="s">
        <v>56</v>
      </c>
      <c r="F238" s="104"/>
      <c r="G238" s="104"/>
      <c r="H238" s="104"/>
      <c r="I238" s="105"/>
      <c r="J238" s="105"/>
      <c r="K238" s="27">
        <f t="shared" si="0"/>
        <v>0</v>
      </c>
      <c r="L238" s="23">
        <v>199</v>
      </c>
      <c r="M238" s="27">
        <f t="shared" si="1"/>
        <v>0</v>
      </c>
      <c r="N238" s="104"/>
      <c r="O238" s="104"/>
      <c r="P238" s="104"/>
      <c r="Q238" s="27" t="e">
        <f t="shared" si="2"/>
        <v>#DIV/0!</v>
      </c>
      <c r="R238" s="205"/>
    </row>
    <row r="239" spans="1:18" ht="14.25" customHeight="1" x14ac:dyDescent="0.2">
      <c r="A239" s="172" t="s">
        <v>725</v>
      </c>
      <c r="B239" s="24" t="s">
        <v>726</v>
      </c>
      <c r="C239" s="25" t="s">
        <v>727</v>
      </c>
      <c r="D239" s="23">
        <v>70247138156</v>
      </c>
      <c r="E239" s="23" t="s">
        <v>56</v>
      </c>
      <c r="F239" s="104"/>
      <c r="G239" s="104"/>
      <c r="H239" s="104"/>
      <c r="I239" s="105"/>
      <c r="J239" s="105"/>
      <c r="K239" s="27">
        <f t="shared" si="0"/>
        <v>0</v>
      </c>
      <c r="L239" s="23">
        <v>106</v>
      </c>
      <c r="M239" s="27">
        <f t="shared" si="1"/>
        <v>0</v>
      </c>
      <c r="N239" s="104"/>
      <c r="O239" s="104"/>
      <c r="P239" s="104"/>
      <c r="Q239" s="27" t="e">
        <f t="shared" si="2"/>
        <v>#DIV/0!</v>
      </c>
      <c r="R239" s="205"/>
    </row>
    <row r="240" spans="1:18" ht="14.25" customHeight="1" x14ac:dyDescent="0.2">
      <c r="A240" s="172" t="s">
        <v>728</v>
      </c>
      <c r="B240" s="24" t="s">
        <v>729</v>
      </c>
      <c r="C240" s="25" t="s">
        <v>730</v>
      </c>
      <c r="D240" s="23">
        <v>19110</v>
      </c>
      <c r="E240" s="23" t="s">
        <v>56</v>
      </c>
      <c r="F240" s="104"/>
      <c r="G240" s="104"/>
      <c r="H240" s="104"/>
      <c r="I240" s="105"/>
      <c r="J240" s="105"/>
      <c r="K240" s="27">
        <f t="shared" si="0"/>
        <v>0</v>
      </c>
      <c r="L240" s="23">
        <v>8</v>
      </c>
      <c r="M240" s="27">
        <f t="shared" si="1"/>
        <v>0</v>
      </c>
      <c r="N240" s="104"/>
      <c r="O240" s="104"/>
      <c r="P240" s="104"/>
      <c r="Q240" s="27" t="e">
        <f t="shared" si="2"/>
        <v>#DIV/0!</v>
      </c>
      <c r="R240" s="205"/>
    </row>
    <row r="241" spans="1:18" ht="14.25" customHeight="1" x14ac:dyDescent="0.2">
      <c r="A241" s="172" t="s">
        <v>731</v>
      </c>
      <c r="B241" s="24" t="s">
        <v>732</v>
      </c>
      <c r="C241" s="25" t="s">
        <v>733</v>
      </c>
      <c r="D241" s="23">
        <v>26242</v>
      </c>
      <c r="E241" s="23" t="s">
        <v>56</v>
      </c>
      <c r="F241" s="104"/>
      <c r="G241" s="104"/>
      <c r="H241" s="104"/>
      <c r="I241" s="105"/>
      <c r="J241" s="105"/>
      <c r="K241" s="27">
        <f t="shared" si="0"/>
        <v>0</v>
      </c>
      <c r="L241" s="23">
        <v>46</v>
      </c>
      <c r="M241" s="27">
        <f t="shared" si="1"/>
        <v>0</v>
      </c>
      <c r="N241" s="104"/>
      <c r="O241" s="104"/>
      <c r="P241" s="104"/>
      <c r="Q241" s="27" t="e">
        <f t="shared" si="2"/>
        <v>#DIV/0!</v>
      </c>
      <c r="R241" s="205"/>
    </row>
    <row r="242" spans="1:18" ht="14.25" customHeight="1" x14ac:dyDescent="0.2">
      <c r="A242" s="172" t="s">
        <v>734</v>
      </c>
      <c r="B242" s="37" t="s">
        <v>735</v>
      </c>
      <c r="C242" s="37" t="s">
        <v>736</v>
      </c>
      <c r="D242" s="41" t="s">
        <v>737</v>
      </c>
      <c r="E242" s="38" t="s">
        <v>56</v>
      </c>
      <c r="F242" s="120"/>
      <c r="G242" s="120"/>
      <c r="H242" s="120"/>
      <c r="I242" s="121"/>
      <c r="J242" s="121"/>
      <c r="K242" s="40">
        <f t="shared" si="0"/>
        <v>0</v>
      </c>
      <c r="L242" s="38">
        <v>208</v>
      </c>
      <c r="M242" s="40">
        <f t="shared" si="1"/>
        <v>0</v>
      </c>
      <c r="N242" s="120"/>
      <c r="O242" s="120"/>
      <c r="P242" s="120"/>
      <c r="Q242" s="39" t="e">
        <f t="shared" si="2"/>
        <v>#DIV/0!</v>
      </c>
      <c r="R242" s="244"/>
    </row>
    <row r="243" spans="1:18" ht="14.25" customHeight="1" x14ac:dyDescent="0.2">
      <c r="A243" s="172" t="s">
        <v>738</v>
      </c>
      <c r="B243" s="24" t="s">
        <v>739</v>
      </c>
      <c r="C243" s="25" t="s">
        <v>740</v>
      </c>
      <c r="D243" s="23" t="s">
        <v>741</v>
      </c>
      <c r="E243" s="23" t="s">
        <v>56</v>
      </c>
      <c r="F243" s="104"/>
      <c r="G243" s="104"/>
      <c r="H243" s="104"/>
      <c r="I243" s="105"/>
      <c r="J243" s="105"/>
      <c r="K243" s="27">
        <f t="shared" si="0"/>
        <v>0</v>
      </c>
      <c r="L243" s="23">
        <v>302</v>
      </c>
      <c r="M243" s="27">
        <f t="shared" si="1"/>
        <v>0</v>
      </c>
      <c r="N243" s="104"/>
      <c r="O243" s="104"/>
      <c r="P243" s="104"/>
      <c r="Q243" s="27" t="e">
        <f t="shared" si="2"/>
        <v>#DIV/0!</v>
      </c>
      <c r="R243" s="205"/>
    </row>
    <row r="244" spans="1:18" ht="14.25" customHeight="1" x14ac:dyDescent="0.2">
      <c r="A244" s="172" t="s">
        <v>742</v>
      </c>
      <c r="B244" s="24" t="s">
        <v>743</v>
      </c>
      <c r="C244" s="25" t="s">
        <v>744</v>
      </c>
      <c r="D244" s="23" t="s">
        <v>745</v>
      </c>
      <c r="E244" s="23" t="s">
        <v>56</v>
      </c>
      <c r="F244" s="104"/>
      <c r="G244" s="104"/>
      <c r="H244" s="104"/>
      <c r="I244" s="105"/>
      <c r="J244" s="105"/>
      <c r="K244" s="27">
        <f t="shared" si="0"/>
        <v>0</v>
      </c>
      <c r="L244" s="23">
        <v>201</v>
      </c>
      <c r="M244" s="27">
        <f t="shared" si="1"/>
        <v>0</v>
      </c>
      <c r="N244" s="104"/>
      <c r="O244" s="104"/>
      <c r="P244" s="104"/>
      <c r="Q244" s="27" t="e">
        <f t="shared" si="2"/>
        <v>#DIV/0!</v>
      </c>
      <c r="R244" s="205"/>
    </row>
    <row r="245" spans="1:18" ht="14.25" customHeight="1" x14ac:dyDescent="0.2">
      <c r="A245" s="172" t="s">
        <v>746</v>
      </c>
      <c r="B245" s="24" t="s">
        <v>747</v>
      </c>
      <c r="C245" s="25" t="s">
        <v>748</v>
      </c>
      <c r="D245" s="23" t="s">
        <v>749</v>
      </c>
      <c r="E245" s="23" t="s">
        <v>56</v>
      </c>
      <c r="F245" s="104"/>
      <c r="G245" s="104"/>
      <c r="H245" s="104"/>
      <c r="I245" s="105"/>
      <c r="J245" s="105"/>
      <c r="K245" s="27">
        <f t="shared" si="0"/>
        <v>0</v>
      </c>
      <c r="L245" s="23">
        <v>144</v>
      </c>
      <c r="M245" s="27">
        <f t="shared" si="1"/>
        <v>0</v>
      </c>
      <c r="N245" s="104"/>
      <c r="O245" s="104"/>
      <c r="P245" s="104"/>
      <c r="Q245" s="27" t="e">
        <f t="shared" si="2"/>
        <v>#DIV/0!</v>
      </c>
      <c r="R245" s="205"/>
    </row>
    <row r="246" spans="1:18" ht="14.25" customHeight="1" x14ac:dyDescent="0.2">
      <c r="A246" s="172" t="s">
        <v>750</v>
      </c>
      <c r="B246" s="24" t="s">
        <v>751</v>
      </c>
      <c r="C246" s="25" t="s">
        <v>582</v>
      </c>
      <c r="D246" s="23">
        <v>17951</v>
      </c>
      <c r="E246" s="23" t="s">
        <v>56</v>
      </c>
      <c r="F246" s="104"/>
      <c r="G246" s="104"/>
      <c r="H246" s="104"/>
      <c r="I246" s="105"/>
      <c r="J246" s="105"/>
      <c r="K246" s="27">
        <f t="shared" si="0"/>
        <v>0</v>
      </c>
      <c r="L246" s="23">
        <v>140</v>
      </c>
      <c r="M246" s="27">
        <f t="shared" si="1"/>
        <v>0</v>
      </c>
      <c r="N246" s="104"/>
      <c r="O246" s="104"/>
      <c r="P246" s="104"/>
      <c r="Q246" s="27" t="e">
        <f t="shared" si="2"/>
        <v>#DIV/0!</v>
      </c>
      <c r="R246" s="205"/>
    </row>
    <row r="247" spans="1:18" ht="14.25" customHeight="1" x14ac:dyDescent="0.2">
      <c r="A247" s="172" t="s">
        <v>752</v>
      </c>
      <c r="B247" s="24" t="s">
        <v>753</v>
      </c>
      <c r="C247" s="25" t="s">
        <v>754</v>
      </c>
      <c r="D247" s="23">
        <v>358</v>
      </c>
      <c r="E247" s="23" t="s">
        <v>56</v>
      </c>
      <c r="F247" s="104"/>
      <c r="G247" s="104"/>
      <c r="H247" s="104"/>
      <c r="I247" s="105"/>
      <c r="J247" s="105"/>
      <c r="K247" s="27">
        <f t="shared" si="0"/>
        <v>0</v>
      </c>
      <c r="L247" s="23">
        <v>400</v>
      </c>
      <c r="M247" s="27">
        <f t="shared" si="1"/>
        <v>0</v>
      </c>
      <c r="N247" s="104"/>
      <c r="O247" s="104"/>
      <c r="P247" s="104"/>
      <c r="Q247" s="27" t="e">
        <f t="shared" si="2"/>
        <v>#DIV/0!</v>
      </c>
      <c r="R247" s="205"/>
    </row>
    <row r="248" spans="1:18" ht="14.25" customHeight="1" x14ac:dyDescent="0.2">
      <c r="A248" s="172" t="s">
        <v>755</v>
      </c>
      <c r="B248" s="24" t="s">
        <v>756</v>
      </c>
      <c r="C248" s="25" t="s">
        <v>757</v>
      </c>
      <c r="D248" s="23">
        <v>360</v>
      </c>
      <c r="E248" s="23" t="s">
        <v>56</v>
      </c>
      <c r="F248" s="104"/>
      <c r="G248" s="104"/>
      <c r="H248" s="104"/>
      <c r="I248" s="105"/>
      <c r="J248" s="105"/>
      <c r="K248" s="27">
        <f t="shared" si="0"/>
        <v>0</v>
      </c>
      <c r="L248" s="23">
        <v>33</v>
      </c>
      <c r="M248" s="27">
        <f t="shared" si="1"/>
        <v>0</v>
      </c>
      <c r="N248" s="104"/>
      <c r="O248" s="104"/>
      <c r="P248" s="104"/>
      <c r="Q248" s="27" t="e">
        <f t="shared" si="2"/>
        <v>#DIV/0!</v>
      </c>
      <c r="R248" s="205"/>
    </row>
    <row r="249" spans="1:18" ht="14.25" customHeight="1" x14ac:dyDescent="0.2">
      <c r="A249" s="172" t="s">
        <v>758</v>
      </c>
      <c r="B249" s="24" t="s">
        <v>759</v>
      </c>
      <c r="C249" s="25" t="s">
        <v>760</v>
      </c>
      <c r="D249" s="23">
        <v>12228</v>
      </c>
      <c r="E249" s="23" t="s">
        <v>56</v>
      </c>
      <c r="F249" s="104"/>
      <c r="G249" s="104"/>
      <c r="H249" s="104"/>
      <c r="I249" s="105"/>
      <c r="J249" s="105"/>
      <c r="K249" s="27">
        <f t="shared" si="0"/>
        <v>0</v>
      </c>
      <c r="L249" s="23">
        <v>52</v>
      </c>
      <c r="M249" s="27">
        <f t="shared" si="1"/>
        <v>0</v>
      </c>
      <c r="N249" s="104"/>
      <c r="O249" s="104"/>
      <c r="P249" s="104"/>
      <c r="Q249" s="27" t="e">
        <f t="shared" si="2"/>
        <v>#DIV/0!</v>
      </c>
      <c r="R249" s="205"/>
    </row>
    <row r="250" spans="1:18" ht="14.25" customHeight="1" x14ac:dyDescent="0.2">
      <c r="A250" s="172" t="s">
        <v>761</v>
      </c>
      <c r="B250" s="24" t="s">
        <v>762</v>
      </c>
      <c r="C250" s="25" t="s">
        <v>760</v>
      </c>
      <c r="D250" s="23">
        <v>12258</v>
      </c>
      <c r="E250" s="23" t="s">
        <v>56</v>
      </c>
      <c r="F250" s="104"/>
      <c r="G250" s="104"/>
      <c r="H250" s="104"/>
      <c r="I250" s="105"/>
      <c r="J250" s="105"/>
      <c r="K250" s="27">
        <f t="shared" si="0"/>
        <v>0</v>
      </c>
      <c r="L250" s="23">
        <v>48</v>
      </c>
      <c r="M250" s="27">
        <f t="shared" si="1"/>
        <v>0</v>
      </c>
      <c r="N250" s="104"/>
      <c r="O250" s="104"/>
      <c r="P250" s="104"/>
      <c r="Q250" s="27" t="e">
        <f t="shared" si="2"/>
        <v>#DIV/0!</v>
      </c>
      <c r="R250" s="205"/>
    </row>
    <row r="251" spans="1:18" ht="14.25" customHeight="1" x14ac:dyDescent="0.2">
      <c r="A251" s="172" t="s">
        <v>763</v>
      </c>
      <c r="B251" s="24" t="s">
        <v>764</v>
      </c>
      <c r="C251" s="25" t="s">
        <v>765</v>
      </c>
      <c r="D251" s="28" t="s">
        <v>766</v>
      </c>
      <c r="E251" s="23" t="s">
        <v>56</v>
      </c>
      <c r="F251" s="104"/>
      <c r="G251" s="104"/>
      <c r="H251" s="104"/>
      <c r="I251" s="105"/>
      <c r="J251" s="105"/>
      <c r="K251" s="27">
        <f t="shared" si="0"/>
        <v>0</v>
      </c>
      <c r="L251" s="23">
        <v>40</v>
      </c>
      <c r="M251" s="27">
        <f t="shared" si="1"/>
        <v>0</v>
      </c>
      <c r="N251" s="104"/>
      <c r="O251" s="104"/>
      <c r="P251" s="104"/>
      <c r="Q251" s="27" t="e">
        <f t="shared" si="2"/>
        <v>#DIV/0!</v>
      </c>
      <c r="R251" s="205"/>
    </row>
    <row r="252" spans="1:18" ht="14.25" customHeight="1" x14ac:dyDescent="0.2">
      <c r="A252" s="172" t="s">
        <v>767</v>
      </c>
      <c r="B252" s="24" t="s">
        <v>768</v>
      </c>
      <c r="C252" s="25" t="s">
        <v>765</v>
      </c>
      <c r="D252" s="28" t="s">
        <v>769</v>
      </c>
      <c r="E252" s="23" t="s">
        <v>56</v>
      </c>
      <c r="F252" s="104"/>
      <c r="G252" s="104"/>
      <c r="H252" s="104"/>
      <c r="I252" s="105"/>
      <c r="J252" s="105"/>
      <c r="K252" s="27">
        <f t="shared" si="0"/>
        <v>0</v>
      </c>
      <c r="L252" s="23">
        <v>40</v>
      </c>
      <c r="M252" s="27">
        <f t="shared" si="1"/>
        <v>0</v>
      </c>
      <c r="N252" s="104"/>
      <c r="O252" s="104"/>
      <c r="P252" s="104"/>
      <c r="Q252" s="27" t="e">
        <f t="shared" si="2"/>
        <v>#DIV/0!</v>
      </c>
      <c r="R252" s="205"/>
    </row>
    <row r="253" spans="1:18" ht="14.25" customHeight="1" x14ac:dyDescent="0.2">
      <c r="A253" s="172" t="s">
        <v>770</v>
      </c>
      <c r="B253" s="24" t="s">
        <v>771</v>
      </c>
      <c r="C253" s="25" t="s">
        <v>772</v>
      </c>
      <c r="D253" s="28">
        <v>41200</v>
      </c>
      <c r="E253" s="23" t="s">
        <v>56</v>
      </c>
      <c r="F253" s="104"/>
      <c r="G253" s="104"/>
      <c r="H253" s="104"/>
      <c r="I253" s="105"/>
      <c r="J253" s="105"/>
      <c r="K253" s="27">
        <f t="shared" si="0"/>
        <v>0</v>
      </c>
      <c r="L253" s="23">
        <v>201</v>
      </c>
      <c r="M253" s="27">
        <f t="shared" si="1"/>
        <v>0</v>
      </c>
      <c r="N253" s="104"/>
      <c r="O253" s="104"/>
      <c r="P253" s="104"/>
      <c r="Q253" s="27" t="e">
        <f t="shared" si="2"/>
        <v>#DIV/0!</v>
      </c>
      <c r="R253" s="205"/>
    </row>
    <row r="254" spans="1:18" ht="14.25" customHeight="1" x14ac:dyDescent="0.2">
      <c r="A254" s="172" t="s">
        <v>773</v>
      </c>
      <c r="B254" s="24" t="s">
        <v>774</v>
      </c>
      <c r="C254" s="25" t="s">
        <v>775</v>
      </c>
      <c r="D254" s="23">
        <v>40016</v>
      </c>
      <c r="E254" s="23" t="s">
        <v>56</v>
      </c>
      <c r="F254" s="104"/>
      <c r="G254" s="104"/>
      <c r="H254" s="104"/>
      <c r="I254" s="105"/>
      <c r="J254" s="105"/>
      <c r="K254" s="27">
        <f t="shared" si="0"/>
        <v>0</v>
      </c>
      <c r="L254" s="23">
        <v>314</v>
      </c>
      <c r="M254" s="27">
        <f t="shared" si="1"/>
        <v>0</v>
      </c>
      <c r="N254" s="104"/>
      <c r="O254" s="104"/>
      <c r="P254" s="104"/>
      <c r="Q254" s="27" t="e">
        <f t="shared" si="2"/>
        <v>#DIV/0!</v>
      </c>
      <c r="R254" s="205"/>
    </row>
    <row r="255" spans="1:18" ht="14.25" customHeight="1" x14ac:dyDescent="0.2">
      <c r="A255" s="172" t="s">
        <v>776</v>
      </c>
      <c r="B255" s="24" t="s">
        <v>777</v>
      </c>
      <c r="C255" s="25" t="s">
        <v>778</v>
      </c>
      <c r="D255" s="23">
        <v>40029</v>
      </c>
      <c r="E255" s="23" t="s">
        <v>56</v>
      </c>
      <c r="F255" s="104"/>
      <c r="G255" s="104"/>
      <c r="H255" s="104"/>
      <c r="I255" s="105"/>
      <c r="J255" s="105"/>
      <c r="K255" s="27">
        <f t="shared" si="0"/>
        <v>0</v>
      </c>
      <c r="L255" s="23">
        <v>98</v>
      </c>
      <c r="M255" s="27">
        <f t="shared" si="1"/>
        <v>0</v>
      </c>
      <c r="N255" s="104"/>
      <c r="O255" s="104"/>
      <c r="P255" s="104"/>
      <c r="Q255" s="27" t="e">
        <f t="shared" si="2"/>
        <v>#DIV/0!</v>
      </c>
      <c r="R255" s="205"/>
    </row>
    <row r="256" spans="1:18" ht="14.25" customHeight="1" x14ac:dyDescent="0.2">
      <c r="A256" s="172" t="s">
        <v>779</v>
      </c>
      <c r="B256" s="24" t="s">
        <v>780</v>
      </c>
      <c r="C256" s="25" t="s">
        <v>781</v>
      </c>
      <c r="D256" s="28">
        <v>948538</v>
      </c>
      <c r="E256" s="23" t="s">
        <v>56</v>
      </c>
      <c r="F256" s="104"/>
      <c r="G256" s="104"/>
      <c r="H256" s="104"/>
      <c r="I256" s="105"/>
      <c r="J256" s="105"/>
      <c r="K256" s="27">
        <f t="shared" si="0"/>
        <v>0</v>
      </c>
      <c r="L256" s="23">
        <v>5</v>
      </c>
      <c r="M256" s="27">
        <f t="shared" si="1"/>
        <v>0</v>
      </c>
      <c r="N256" s="104"/>
      <c r="O256" s="104"/>
      <c r="P256" s="104"/>
      <c r="Q256" s="27" t="e">
        <f t="shared" si="2"/>
        <v>#DIV/0!</v>
      </c>
      <c r="R256" s="205"/>
    </row>
    <row r="257" spans="1:18" ht="14.25" customHeight="1" x14ac:dyDescent="0.2">
      <c r="A257" s="172" t="s">
        <v>782</v>
      </c>
      <c r="B257" s="24" t="s">
        <v>783</v>
      </c>
      <c r="C257" s="25" t="s">
        <v>781</v>
      </c>
      <c r="D257" s="23">
        <v>41202</v>
      </c>
      <c r="E257" s="23" t="s">
        <v>56</v>
      </c>
      <c r="F257" s="104"/>
      <c r="G257" s="104"/>
      <c r="H257" s="104"/>
      <c r="I257" s="105"/>
      <c r="J257" s="105"/>
      <c r="K257" s="27">
        <f t="shared" si="0"/>
        <v>0</v>
      </c>
      <c r="L257" s="23">
        <v>12</v>
      </c>
      <c r="M257" s="27">
        <f t="shared" si="1"/>
        <v>0</v>
      </c>
      <c r="N257" s="104"/>
      <c r="O257" s="104"/>
      <c r="P257" s="104"/>
      <c r="Q257" s="27" t="e">
        <f t="shared" si="2"/>
        <v>#DIV/0!</v>
      </c>
      <c r="R257" s="205"/>
    </row>
    <row r="258" spans="1:18" ht="14.25" customHeight="1" x14ac:dyDescent="0.2">
      <c r="A258" s="172" t="s">
        <v>784</v>
      </c>
      <c r="B258" s="24" t="s">
        <v>785</v>
      </c>
      <c r="C258" s="25" t="s">
        <v>786</v>
      </c>
      <c r="D258" s="23">
        <v>10000009180</v>
      </c>
      <c r="E258" s="23" t="s">
        <v>56</v>
      </c>
      <c r="F258" s="104"/>
      <c r="G258" s="104"/>
      <c r="H258" s="104"/>
      <c r="I258" s="105"/>
      <c r="J258" s="105"/>
      <c r="K258" s="27">
        <f t="shared" si="0"/>
        <v>0</v>
      </c>
      <c r="L258" s="23">
        <v>385</v>
      </c>
      <c r="M258" s="27">
        <f t="shared" si="1"/>
        <v>0</v>
      </c>
      <c r="N258" s="104"/>
      <c r="O258" s="104"/>
      <c r="P258" s="104"/>
      <c r="Q258" s="27" t="e">
        <f t="shared" si="2"/>
        <v>#DIV/0!</v>
      </c>
      <c r="R258" s="205"/>
    </row>
    <row r="259" spans="1:18" ht="14.25" customHeight="1" x14ac:dyDescent="0.2">
      <c r="A259" s="172" t="s">
        <v>787</v>
      </c>
      <c r="B259" s="24" t="s">
        <v>788</v>
      </c>
      <c r="C259" s="25" t="s">
        <v>789</v>
      </c>
      <c r="D259" s="23">
        <v>10000016751</v>
      </c>
      <c r="E259" s="23" t="s">
        <v>56</v>
      </c>
      <c r="F259" s="104"/>
      <c r="G259" s="104"/>
      <c r="H259" s="104"/>
      <c r="I259" s="105"/>
      <c r="J259" s="105"/>
      <c r="K259" s="27">
        <f t="shared" si="0"/>
        <v>0</v>
      </c>
      <c r="L259" s="23">
        <v>253</v>
      </c>
      <c r="M259" s="27">
        <f t="shared" si="1"/>
        <v>0</v>
      </c>
      <c r="N259" s="104"/>
      <c r="O259" s="104"/>
      <c r="P259" s="104"/>
      <c r="Q259" s="27" t="e">
        <f t="shared" si="2"/>
        <v>#DIV/0!</v>
      </c>
      <c r="R259" s="205"/>
    </row>
    <row r="260" spans="1:18" ht="14.25" customHeight="1" x14ac:dyDescent="0.2">
      <c r="A260" s="172" t="s">
        <v>790</v>
      </c>
      <c r="B260" s="24" t="s">
        <v>791</v>
      </c>
      <c r="C260" s="25" t="s">
        <v>792</v>
      </c>
      <c r="D260" s="23">
        <v>55293</v>
      </c>
      <c r="E260" s="23" t="s">
        <v>56</v>
      </c>
      <c r="F260" s="104"/>
      <c r="G260" s="104"/>
      <c r="H260" s="104"/>
      <c r="I260" s="105"/>
      <c r="J260" s="105"/>
      <c r="K260" s="27">
        <f t="shared" si="0"/>
        <v>0</v>
      </c>
      <c r="L260" s="23">
        <v>109</v>
      </c>
      <c r="M260" s="27">
        <f t="shared" si="1"/>
        <v>0</v>
      </c>
      <c r="N260" s="104"/>
      <c r="O260" s="104"/>
      <c r="P260" s="104"/>
      <c r="Q260" s="27" t="e">
        <f t="shared" si="2"/>
        <v>#DIV/0!</v>
      </c>
      <c r="R260" s="205"/>
    </row>
    <row r="261" spans="1:18" ht="14.25" customHeight="1" x14ac:dyDescent="0.2">
      <c r="A261" s="172" t="s">
        <v>793</v>
      </c>
      <c r="B261" s="24" t="s">
        <v>794</v>
      </c>
      <c r="C261" s="25" t="s">
        <v>795</v>
      </c>
      <c r="D261" s="23">
        <v>322590</v>
      </c>
      <c r="E261" s="23" t="s">
        <v>56</v>
      </c>
      <c r="F261" s="104"/>
      <c r="G261" s="104"/>
      <c r="H261" s="104"/>
      <c r="I261" s="105"/>
      <c r="J261" s="105"/>
      <c r="K261" s="27">
        <f t="shared" si="0"/>
        <v>0</v>
      </c>
      <c r="L261" s="23">
        <v>75</v>
      </c>
      <c r="M261" s="27">
        <f t="shared" si="1"/>
        <v>0</v>
      </c>
      <c r="N261" s="104"/>
      <c r="O261" s="104"/>
      <c r="P261" s="104"/>
      <c r="Q261" s="27" t="e">
        <f t="shared" si="2"/>
        <v>#DIV/0!</v>
      </c>
      <c r="R261" s="205"/>
    </row>
    <row r="262" spans="1:18" ht="14.25" customHeight="1" x14ac:dyDescent="0.2">
      <c r="A262" s="172" t="s">
        <v>796</v>
      </c>
      <c r="B262" s="24" t="s">
        <v>797</v>
      </c>
      <c r="C262" s="25" t="s">
        <v>798</v>
      </c>
      <c r="D262" s="23">
        <v>5150021028</v>
      </c>
      <c r="E262" s="23" t="s">
        <v>56</v>
      </c>
      <c r="F262" s="104"/>
      <c r="G262" s="104"/>
      <c r="H262" s="104"/>
      <c r="I262" s="105"/>
      <c r="J262" s="105"/>
      <c r="K262" s="27">
        <f t="shared" ref="K262:K273" si="3">SUM(I262+J262)</f>
        <v>0</v>
      </c>
      <c r="L262" s="23">
        <v>206</v>
      </c>
      <c r="M262" s="27">
        <f t="shared" ref="M262:M273" si="4">SUM(K262*L262)</f>
        <v>0</v>
      </c>
      <c r="N262" s="104"/>
      <c r="O262" s="104"/>
      <c r="P262" s="104"/>
      <c r="Q262" s="27" t="e">
        <f t="shared" ref="Q262:Q273" si="5">SUM(K262/P262)</f>
        <v>#DIV/0!</v>
      </c>
      <c r="R262" s="205"/>
    </row>
    <row r="263" spans="1:18" ht="14.25" customHeight="1" x14ac:dyDescent="0.2">
      <c r="A263" s="172" t="s">
        <v>799</v>
      </c>
      <c r="B263" s="24" t="s">
        <v>800</v>
      </c>
      <c r="C263" s="25" t="s">
        <v>798</v>
      </c>
      <c r="D263" s="23">
        <v>5150021027</v>
      </c>
      <c r="E263" s="23" t="s">
        <v>56</v>
      </c>
      <c r="F263" s="104"/>
      <c r="G263" s="104"/>
      <c r="H263" s="104"/>
      <c r="I263" s="105"/>
      <c r="J263" s="105"/>
      <c r="K263" s="27">
        <f t="shared" si="3"/>
        <v>0</v>
      </c>
      <c r="L263" s="23">
        <v>300</v>
      </c>
      <c r="M263" s="27">
        <f t="shared" si="4"/>
        <v>0</v>
      </c>
      <c r="N263" s="104"/>
      <c r="O263" s="104"/>
      <c r="P263" s="104"/>
      <c r="Q263" s="27" t="e">
        <f t="shared" si="5"/>
        <v>#DIV/0!</v>
      </c>
      <c r="R263" s="205"/>
    </row>
    <row r="264" spans="1:18" ht="14.25" customHeight="1" x14ac:dyDescent="0.2">
      <c r="A264" s="172" t="s">
        <v>801</v>
      </c>
      <c r="B264" s="24" t="s">
        <v>802</v>
      </c>
      <c r="C264" s="25" t="s">
        <v>100</v>
      </c>
      <c r="D264" s="23">
        <v>12455</v>
      </c>
      <c r="E264" s="23" t="s">
        <v>56</v>
      </c>
      <c r="F264" s="104"/>
      <c r="G264" s="104"/>
      <c r="H264" s="104"/>
      <c r="I264" s="105"/>
      <c r="J264" s="105"/>
      <c r="K264" s="27">
        <f t="shared" si="3"/>
        <v>0</v>
      </c>
      <c r="L264" s="23">
        <v>61</v>
      </c>
      <c r="M264" s="27">
        <f t="shared" si="4"/>
        <v>0</v>
      </c>
      <c r="N264" s="104"/>
      <c r="O264" s="104"/>
      <c r="P264" s="104"/>
      <c r="Q264" s="27" t="e">
        <f t="shared" si="5"/>
        <v>#DIV/0!</v>
      </c>
      <c r="R264" s="205"/>
    </row>
    <row r="265" spans="1:18" ht="14.25" customHeight="1" x14ac:dyDescent="0.2">
      <c r="A265" s="172" t="s">
        <v>803</v>
      </c>
      <c r="B265" s="24" t="s">
        <v>804</v>
      </c>
      <c r="C265" s="25" t="s">
        <v>805</v>
      </c>
      <c r="D265" s="23">
        <v>3893</v>
      </c>
      <c r="E265" s="23" t="s">
        <v>56</v>
      </c>
      <c r="F265" s="104"/>
      <c r="G265" s="104"/>
      <c r="H265" s="104"/>
      <c r="I265" s="105"/>
      <c r="J265" s="105"/>
      <c r="K265" s="27">
        <f t="shared" si="3"/>
        <v>0</v>
      </c>
      <c r="L265" s="23">
        <v>59</v>
      </c>
      <c r="M265" s="27">
        <f t="shared" si="4"/>
        <v>0</v>
      </c>
      <c r="N265" s="104"/>
      <c r="O265" s="104"/>
      <c r="P265" s="104"/>
      <c r="Q265" s="27" t="e">
        <f t="shared" si="5"/>
        <v>#DIV/0!</v>
      </c>
      <c r="R265" s="205"/>
    </row>
    <row r="266" spans="1:18" ht="14.25" customHeight="1" x14ac:dyDescent="0.2">
      <c r="A266" s="172" t="s">
        <v>806</v>
      </c>
      <c r="B266" s="24" t="s">
        <v>807</v>
      </c>
      <c r="C266" s="25" t="s">
        <v>805</v>
      </c>
      <c r="D266" s="28" t="s">
        <v>808</v>
      </c>
      <c r="E266" s="23" t="s">
        <v>56</v>
      </c>
      <c r="F266" s="104"/>
      <c r="G266" s="104"/>
      <c r="H266" s="104"/>
      <c r="I266" s="105"/>
      <c r="J266" s="105"/>
      <c r="K266" s="27">
        <f t="shared" si="3"/>
        <v>0</v>
      </c>
      <c r="L266" s="23">
        <v>30</v>
      </c>
      <c r="M266" s="27">
        <f t="shared" si="4"/>
        <v>0</v>
      </c>
      <c r="N266" s="104"/>
      <c r="O266" s="104"/>
      <c r="P266" s="104"/>
      <c r="Q266" s="27" t="e">
        <f t="shared" si="5"/>
        <v>#DIV/0!</v>
      </c>
      <c r="R266" s="205"/>
    </row>
    <row r="267" spans="1:18" ht="14.25" customHeight="1" x14ac:dyDescent="0.2">
      <c r="A267" s="172" t="s">
        <v>809</v>
      </c>
      <c r="B267" s="24" t="s">
        <v>810</v>
      </c>
      <c r="C267" s="25" t="s">
        <v>811</v>
      </c>
      <c r="D267" s="23">
        <v>3249</v>
      </c>
      <c r="E267" s="23" t="s">
        <v>56</v>
      </c>
      <c r="F267" s="104"/>
      <c r="G267" s="104"/>
      <c r="H267" s="104"/>
      <c r="I267" s="105"/>
      <c r="J267" s="105"/>
      <c r="K267" s="27">
        <f t="shared" si="3"/>
        <v>0</v>
      </c>
      <c r="L267" s="23">
        <v>37</v>
      </c>
      <c r="M267" s="27">
        <f t="shared" si="4"/>
        <v>0</v>
      </c>
      <c r="N267" s="104"/>
      <c r="O267" s="104"/>
      <c r="P267" s="104"/>
      <c r="Q267" s="27" t="e">
        <f t="shared" si="5"/>
        <v>#DIV/0!</v>
      </c>
      <c r="R267" s="205"/>
    </row>
    <row r="268" spans="1:18" ht="14.25" customHeight="1" x14ac:dyDescent="0.2">
      <c r="A268" s="172" t="s">
        <v>812</v>
      </c>
      <c r="B268" s="24" t="s">
        <v>813</v>
      </c>
      <c r="C268" s="25" t="s">
        <v>468</v>
      </c>
      <c r="D268" s="23">
        <v>6477547367</v>
      </c>
      <c r="E268" s="23" t="s">
        <v>56</v>
      </c>
      <c r="F268" s="104"/>
      <c r="G268" s="104"/>
      <c r="H268" s="104"/>
      <c r="I268" s="105"/>
      <c r="J268" s="105"/>
      <c r="K268" s="27">
        <f t="shared" si="3"/>
        <v>0</v>
      </c>
      <c r="L268" s="23">
        <v>79</v>
      </c>
      <c r="M268" s="27">
        <f t="shared" si="4"/>
        <v>0</v>
      </c>
      <c r="N268" s="104"/>
      <c r="O268" s="104"/>
      <c r="P268" s="104"/>
      <c r="Q268" s="27" t="e">
        <f t="shared" si="5"/>
        <v>#DIV/0!</v>
      </c>
      <c r="R268" s="205"/>
    </row>
    <row r="269" spans="1:18" ht="14.25" customHeight="1" x14ac:dyDescent="0.2">
      <c r="A269" s="172" t="s">
        <v>814</v>
      </c>
      <c r="B269" s="24" t="s">
        <v>815</v>
      </c>
      <c r="C269" s="25" t="s">
        <v>816</v>
      </c>
      <c r="D269" s="23">
        <v>4521</v>
      </c>
      <c r="E269" s="23" t="s">
        <v>56</v>
      </c>
      <c r="F269" s="104"/>
      <c r="G269" s="104"/>
      <c r="H269" s="104"/>
      <c r="I269" s="105"/>
      <c r="J269" s="105"/>
      <c r="K269" s="27">
        <f t="shared" si="3"/>
        <v>0</v>
      </c>
      <c r="L269" s="23">
        <v>84</v>
      </c>
      <c r="M269" s="27">
        <f t="shared" si="4"/>
        <v>0</v>
      </c>
      <c r="N269" s="104"/>
      <c r="O269" s="104"/>
      <c r="P269" s="104"/>
      <c r="Q269" s="27" t="e">
        <f t="shared" si="5"/>
        <v>#DIV/0!</v>
      </c>
      <c r="R269" s="205"/>
    </row>
    <row r="270" spans="1:18" ht="14.25" customHeight="1" x14ac:dyDescent="0.2">
      <c r="A270" s="172" t="s">
        <v>817</v>
      </c>
      <c r="B270" s="24" t="s">
        <v>818</v>
      </c>
      <c r="C270" s="25" t="s">
        <v>819</v>
      </c>
      <c r="D270" s="23">
        <v>3800092313</v>
      </c>
      <c r="E270" s="23" t="s">
        <v>56</v>
      </c>
      <c r="F270" s="104"/>
      <c r="G270" s="104"/>
      <c r="H270" s="104"/>
      <c r="I270" s="105"/>
      <c r="J270" s="105"/>
      <c r="K270" s="27">
        <f t="shared" si="3"/>
        <v>0</v>
      </c>
      <c r="L270" s="23">
        <v>115</v>
      </c>
      <c r="M270" s="27">
        <f t="shared" si="4"/>
        <v>0</v>
      </c>
      <c r="N270" s="104"/>
      <c r="O270" s="104"/>
      <c r="P270" s="104"/>
      <c r="Q270" s="27" t="e">
        <f t="shared" si="5"/>
        <v>#DIV/0!</v>
      </c>
      <c r="R270" s="205"/>
    </row>
    <row r="271" spans="1:18" ht="14.25" customHeight="1" x14ac:dyDescent="0.2">
      <c r="A271" s="172" t="s">
        <v>820</v>
      </c>
      <c r="B271" s="24" t="s">
        <v>821</v>
      </c>
      <c r="C271" s="25" t="s">
        <v>822</v>
      </c>
      <c r="D271" s="23">
        <v>132264000</v>
      </c>
      <c r="E271" s="23" t="s">
        <v>56</v>
      </c>
      <c r="F271" s="104"/>
      <c r="G271" s="104"/>
      <c r="H271" s="104"/>
      <c r="I271" s="105"/>
      <c r="J271" s="105"/>
      <c r="K271" s="27">
        <f t="shared" si="3"/>
        <v>0</v>
      </c>
      <c r="L271" s="23">
        <v>120</v>
      </c>
      <c r="M271" s="27">
        <f t="shared" si="4"/>
        <v>0</v>
      </c>
      <c r="N271" s="104"/>
      <c r="O271" s="104"/>
      <c r="P271" s="104"/>
      <c r="Q271" s="27" t="e">
        <f t="shared" si="5"/>
        <v>#DIV/0!</v>
      </c>
      <c r="R271" s="205"/>
    </row>
    <row r="272" spans="1:18" ht="14.25" customHeight="1" x14ac:dyDescent="0.2">
      <c r="A272" s="172" t="s">
        <v>823</v>
      </c>
      <c r="B272" s="24" t="s">
        <v>824</v>
      </c>
      <c r="C272" s="25" t="s">
        <v>825</v>
      </c>
      <c r="D272" s="23">
        <v>120</v>
      </c>
      <c r="E272" s="23" t="s">
        <v>56</v>
      </c>
      <c r="F272" s="104"/>
      <c r="G272" s="104"/>
      <c r="H272" s="104"/>
      <c r="I272" s="105"/>
      <c r="J272" s="105"/>
      <c r="K272" s="27">
        <f t="shared" si="3"/>
        <v>0</v>
      </c>
      <c r="L272" s="23">
        <v>140</v>
      </c>
      <c r="M272" s="27">
        <f t="shared" si="4"/>
        <v>0</v>
      </c>
      <c r="N272" s="104"/>
      <c r="O272" s="104"/>
      <c r="P272" s="104"/>
      <c r="Q272" s="27" t="e">
        <f t="shared" si="5"/>
        <v>#DIV/0!</v>
      </c>
      <c r="R272" s="205"/>
    </row>
    <row r="273" spans="1:18" ht="14.25" customHeight="1" x14ac:dyDescent="0.2">
      <c r="A273" s="182" t="s">
        <v>826</v>
      </c>
      <c r="B273" s="183" t="s">
        <v>827</v>
      </c>
      <c r="C273" s="245" t="s">
        <v>825</v>
      </c>
      <c r="D273" s="184">
        <v>110</v>
      </c>
      <c r="E273" s="184" t="s">
        <v>56</v>
      </c>
      <c r="F273" s="207"/>
      <c r="G273" s="207"/>
      <c r="H273" s="207"/>
      <c r="I273" s="208"/>
      <c r="J273" s="208"/>
      <c r="K273" s="187">
        <f t="shared" si="3"/>
        <v>0</v>
      </c>
      <c r="L273" s="184">
        <v>96</v>
      </c>
      <c r="M273" s="187">
        <f t="shared" si="4"/>
        <v>0</v>
      </c>
      <c r="N273" s="207"/>
      <c r="O273" s="207"/>
      <c r="P273" s="207"/>
      <c r="Q273" s="187" t="e">
        <f t="shared" si="5"/>
        <v>#DIV/0!</v>
      </c>
      <c r="R273" s="210"/>
    </row>
    <row r="274" spans="1:18" ht="14.25" customHeight="1" x14ac:dyDescent="0.2">
      <c r="A274" s="273" t="s">
        <v>828</v>
      </c>
      <c r="B274" s="274"/>
      <c r="C274" s="274"/>
      <c r="D274" s="44"/>
      <c r="E274" s="44"/>
      <c r="F274" s="112"/>
      <c r="G274" s="112"/>
      <c r="H274" s="112"/>
      <c r="I274" s="113"/>
      <c r="J274" s="113"/>
      <c r="K274" s="45"/>
      <c r="L274" s="44"/>
      <c r="M274" s="45"/>
      <c r="N274" s="112"/>
      <c r="O274" s="112"/>
      <c r="P274" s="112"/>
      <c r="Q274" s="45"/>
      <c r="R274" s="112"/>
    </row>
    <row r="275" spans="1:18" ht="14.25" customHeight="1" x14ac:dyDescent="0.2">
      <c r="A275" s="275" t="s">
        <v>829</v>
      </c>
      <c r="B275" s="276"/>
      <c r="C275" s="276"/>
      <c r="D275" s="44"/>
      <c r="E275" s="44"/>
      <c r="F275" s="112"/>
      <c r="G275" s="112"/>
      <c r="H275" s="112"/>
      <c r="I275" s="113"/>
      <c r="J275" s="113"/>
      <c r="K275" s="45"/>
      <c r="L275" s="44"/>
      <c r="M275" s="45"/>
      <c r="N275" s="112"/>
      <c r="O275" s="112"/>
      <c r="P275" s="112"/>
      <c r="Q275" s="45"/>
      <c r="R275" s="112"/>
    </row>
    <row r="276" spans="1:18" ht="14.25" customHeight="1" x14ac:dyDescent="0.2">
      <c r="A276" s="42"/>
      <c r="B276" s="43"/>
      <c r="C276" s="14"/>
      <c r="D276" s="44"/>
      <c r="E276" s="44"/>
      <c r="F276" s="112"/>
      <c r="G276" s="112"/>
      <c r="H276" s="112"/>
      <c r="I276" s="113"/>
      <c r="J276" s="113"/>
      <c r="K276" s="45"/>
      <c r="L276" s="44"/>
      <c r="M276" s="45"/>
      <c r="N276" s="112"/>
      <c r="O276" s="112"/>
      <c r="P276" s="112"/>
      <c r="Q276" s="45"/>
      <c r="R276" s="112"/>
    </row>
    <row r="277" spans="1:18" ht="14.25" customHeight="1" x14ac:dyDescent="0.2">
      <c r="A277" s="42"/>
      <c r="B277" s="43"/>
      <c r="C277" s="14"/>
      <c r="D277" s="44"/>
      <c r="E277" s="44"/>
      <c r="F277" s="112"/>
      <c r="G277" s="112"/>
      <c r="H277" s="112"/>
      <c r="I277" s="113"/>
      <c r="J277" s="113"/>
      <c r="K277" s="45"/>
      <c r="L277" s="44"/>
      <c r="M277" s="45"/>
      <c r="N277" s="112"/>
      <c r="O277" s="112"/>
      <c r="P277" s="112"/>
      <c r="Q277" s="45"/>
      <c r="R277" s="112"/>
    </row>
    <row r="278" spans="1:18" ht="14.25" customHeight="1" x14ac:dyDescent="0.2">
      <c r="A278" s="42"/>
      <c r="B278" s="43"/>
      <c r="C278" s="14"/>
      <c r="D278" s="44"/>
      <c r="E278" s="44"/>
      <c r="F278" s="112"/>
      <c r="G278" s="112"/>
      <c r="H278" s="112"/>
      <c r="I278" s="113"/>
      <c r="J278" s="113"/>
      <c r="K278" s="45"/>
      <c r="L278" s="44"/>
      <c r="M278" s="45"/>
      <c r="N278" s="112"/>
      <c r="O278" s="112"/>
      <c r="P278" s="112"/>
      <c r="Q278" s="45"/>
      <c r="R278" s="112"/>
    </row>
    <row r="279" spans="1:18" ht="14.25" customHeight="1" x14ac:dyDescent="0.2">
      <c r="A279" s="42"/>
      <c r="B279" s="43"/>
      <c r="C279" s="14"/>
      <c r="D279" s="44"/>
      <c r="E279" s="44"/>
      <c r="F279" s="112"/>
      <c r="G279" s="112"/>
      <c r="H279" s="112"/>
      <c r="I279" s="113"/>
      <c r="J279" s="113"/>
      <c r="K279" s="45"/>
      <c r="L279" s="44"/>
      <c r="M279" s="45"/>
      <c r="N279" s="112"/>
      <c r="O279" s="112"/>
      <c r="P279" s="112"/>
      <c r="Q279" s="45"/>
      <c r="R279" s="112"/>
    </row>
    <row r="280" spans="1:18" ht="14.25" customHeight="1" x14ac:dyDescent="0.2">
      <c r="A280" s="42"/>
      <c r="B280" s="43"/>
      <c r="C280" s="14"/>
      <c r="D280" s="44"/>
      <c r="E280" s="44"/>
      <c r="F280" s="112"/>
      <c r="G280" s="112"/>
      <c r="H280" s="112"/>
      <c r="I280" s="113"/>
      <c r="J280" s="113"/>
      <c r="K280" s="45"/>
      <c r="L280" s="44"/>
      <c r="M280" s="45"/>
      <c r="N280" s="112"/>
      <c r="O280" s="112"/>
      <c r="P280" s="112"/>
      <c r="Q280" s="45"/>
      <c r="R280" s="112"/>
    </row>
    <row r="281" spans="1:18" ht="14.25" customHeight="1" x14ac:dyDescent="0.2">
      <c r="A281" s="42"/>
      <c r="B281" s="43"/>
      <c r="C281" s="14"/>
      <c r="D281" s="44"/>
      <c r="E281" s="44"/>
      <c r="F281" s="112"/>
      <c r="G281" s="112"/>
      <c r="H281" s="112"/>
      <c r="I281" s="113"/>
      <c r="J281" s="113"/>
      <c r="K281" s="45"/>
      <c r="L281" s="44"/>
      <c r="M281" s="45"/>
      <c r="N281" s="112"/>
      <c r="O281" s="112"/>
      <c r="P281" s="112"/>
      <c r="Q281" s="45"/>
      <c r="R281" s="112"/>
    </row>
    <row r="282" spans="1:18" ht="14.25" customHeight="1" x14ac:dyDescent="0.2">
      <c r="A282" s="42"/>
      <c r="B282" s="43"/>
      <c r="C282" s="14"/>
      <c r="D282" s="44"/>
      <c r="E282" s="44"/>
      <c r="F282" s="112"/>
      <c r="G282" s="112"/>
      <c r="H282" s="112"/>
      <c r="I282" s="113"/>
      <c r="J282" s="113"/>
      <c r="K282" s="45"/>
      <c r="L282" s="44"/>
      <c r="M282" s="45"/>
      <c r="N282" s="112"/>
      <c r="O282" s="112"/>
      <c r="P282" s="112"/>
      <c r="Q282" s="45"/>
      <c r="R282" s="112"/>
    </row>
    <row r="283" spans="1:18" ht="14.25" customHeight="1" x14ac:dyDescent="0.2">
      <c r="A283" s="42"/>
      <c r="B283" s="43"/>
      <c r="C283" s="14"/>
      <c r="D283" s="44"/>
      <c r="E283" s="44"/>
      <c r="F283" s="112"/>
      <c r="G283" s="112"/>
      <c r="H283" s="112"/>
      <c r="I283" s="113"/>
      <c r="J283" s="113"/>
      <c r="K283" s="45"/>
      <c r="L283" s="44"/>
      <c r="M283" s="45"/>
      <c r="N283" s="112"/>
      <c r="O283" s="112"/>
      <c r="P283" s="112"/>
      <c r="Q283" s="45"/>
      <c r="R283" s="112"/>
    </row>
    <row r="284" spans="1:18" ht="14.25" customHeight="1" x14ac:dyDescent="0.2">
      <c r="A284" s="42"/>
      <c r="B284" s="43"/>
      <c r="C284" s="14"/>
      <c r="D284" s="44"/>
      <c r="E284" s="44"/>
      <c r="F284" s="112"/>
      <c r="G284" s="112"/>
      <c r="H284" s="112"/>
      <c r="I284" s="113"/>
      <c r="J284" s="113"/>
      <c r="K284" s="45"/>
      <c r="L284" s="44"/>
      <c r="M284" s="45"/>
      <c r="N284" s="112"/>
      <c r="O284" s="112"/>
      <c r="P284" s="112"/>
      <c r="Q284" s="45"/>
      <c r="R284" s="112"/>
    </row>
    <row r="285" spans="1:18" ht="14.25" customHeight="1" x14ac:dyDescent="0.2">
      <c r="A285" s="42"/>
      <c r="B285" s="43"/>
      <c r="C285" s="14"/>
      <c r="D285" s="44"/>
      <c r="E285" s="44"/>
      <c r="F285" s="112"/>
      <c r="G285" s="112"/>
      <c r="H285" s="112"/>
      <c r="I285" s="113"/>
      <c r="J285" s="113"/>
      <c r="K285" s="45"/>
      <c r="L285" s="44"/>
      <c r="M285" s="45"/>
      <c r="N285" s="112"/>
      <c r="O285" s="112"/>
      <c r="P285" s="112"/>
      <c r="Q285" s="45"/>
      <c r="R285" s="112"/>
    </row>
    <row r="286" spans="1:18" ht="14.25" customHeight="1" x14ac:dyDescent="0.2">
      <c r="A286" s="42"/>
      <c r="B286" s="43"/>
      <c r="C286" s="14"/>
      <c r="D286" s="44"/>
      <c r="E286" s="44"/>
      <c r="F286" s="112"/>
      <c r="G286" s="112"/>
      <c r="H286" s="112"/>
      <c r="I286" s="113"/>
      <c r="J286" s="113"/>
      <c r="K286" s="45"/>
      <c r="L286" s="44"/>
      <c r="M286" s="45"/>
      <c r="N286" s="112"/>
      <c r="O286" s="112"/>
      <c r="P286" s="112"/>
      <c r="Q286" s="45"/>
      <c r="R286" s="112"/>
    </row>
    <row r="287" spans="1:18" ht="14.25" customHeight="1" x14ac:dyDescent="0.2">
      <c r="A287" s="42"/>
      <c r="B287" s="43"/>
      <c r="C287" s="14"/>
      <c r="D287" s="44"/>
      <c r="E287" s="44"/>
      <c r="F287" s="112"/>
      <c r="G287" s="112"/>
      <c r="H287" s="112"/>
      <c r="I287" s="113"/>
      <c r="J287" s="113"/>
      <c r="K287" s="45"/>
      <c r="L287" s="44"/>
      <c r="M287" s="45"/>
      <c r="N287" s="112"/>
      <c r="O287" s="112"/>
      <c r="P287" s="112"/>
      <c r="Q287" s="45"/>
      <c r="R287" s="112"/>
    </row>
    <row r="288" spans="1:18" ht="14.25" customHeight="1" x14ac:dyDescent="0.2">
      <c r="A288" s="42"/>
      <c r="B288" s="43"/>
      <c r="C288" s="14"/>
      <c r="D288" s="44"/>
      <c r="E288" s="44"/>
      <c r="F288" s="112"/>
      <c r="G288" s="112"/>
      <c r="H288" s="112"/>
      <c r="I288" s="113"/>
      <c r="J288" s="113"/>
      <c r="K288" s="45"/>
      <c r="L288" s="44"/>
      <c r="M288" s="45"/>
      <c r="N288" s="112"/>
      <c r="O288" s="112"/>
      <c r="P288" s="112"/>
      <c r="Q288" s="45"/>
      <c r="R288" s="112"/>
    </row>
    <row r="289" spans="1:18" ht="14.25" customHeight="1" x14ac:dyDescent="0.2">
      <c r="A289" s="42"/>
      <c r="B289" s="43"/>
      <c r="C289" s="14"/>
      <c r="D289" s="44"/>
      <c r="E289" s="44"/>
      <c r="F289" s="112"/>
      <c r="G289" s="112"/>
      <c r="H289" s="112"/>
      <c r="I289" s="113"/>
      <c r="J289" s="113"/>
      <c r="K289" s="45"/>
      <c r="L289" s="44"/>
      <c r="M289" s="45"/>
      <c r="N289" s="112"/>
      <c r="O289" s="112"/>
      <c r="P289" s="112"/>
      <c r="Q289" s="45"/>
      <c r="R289" s="112"/>
    </row>
    <row r="290" spans="1:18" ht="14.25" customHeight="1" x14ac:dyDescent="0.2">
      <c r="A290" s="42"/>
      <c r="B290" s="43"/>
      <c r="C290" s="14"/>
      <c r="D290" s="44"/>
      <c r="E290" s="44"/>
      <c r="F290" s="112"/>
      <c r="G290" s="112"/>
      <c r="H290" s="112"/>
      <c r="I290" s="113"/>
      <c r="J290" s="113"/>
      <c r="K290" s="45"/>
      <c r="L290" s="44"/>
      <c r="M290" s="45"/>
      <c r="N290" s="112"/>
      <c r="O290" s="112"/>
      <c r="P290" s="112"/>
      <c r="Q290" s="45"/>
      <c r="R290" s="112"/>
    </row>
    <row r="291" spans="1:18" ht="14.25" customHeight="1" x14ac:dyDescent="0.2">
      <c r="A291" s="42"/>
      <c r="B291" s="43"/>
      <c r="C291" s="14"/>
      <c r="D291" s="44"/>
      <c r="E291" s="44"/>
      <c r="F291" s="112"/>
      <c r="G291" s="112"/>
      <c r="H291" s="112"/>
      <c r="I291" s="113"/>
      <c r="J291" s="113"/>
      <c r="K291" s="45"/>
      <c r="L291" s="44"/>
      <c r="M291" s="45"/>
      <c r="N291" s="112"/>
      <c r="O291" s="112"/>
      <c r="P291" s="112"/>
      <c r="Q291" s="45"/>
      <c r="R291" s="112"/>
    </row>
    <row r="292" spans="1:18" ht="14.25" customHeight="1" x14ac:dyDescent="0.2">
      <c r="A292" s="42"/>
      <c r="B292" s="43"/>
      <c r="C292" s="14"/>
      <c r="D292" s="44"/>
      <c r="E292" s="44"/>
      <c r="F292" s="112"/>
      <c r="G292" s="112"/>
      <c r="H292" s="112"/>
      <c r="I292" s="113"/>
      <c r="J292" s="113"/>
      <c r="K292" s="45"/>
      <c r="L292" s="44"/>
      <c r="M292" s="45"/>
      <c r="N292" s="112"/>
      <c r="O292" s="112"/>
      <c r="P292" s="112"/>
      <c r="Q292" s="45"/>
      <c r="R292" s="112"/>
    </row>
    <row r="293" spans="1:18" ht="14.25" customHeight="1" x14ac:dyDescent="0.2">
      <c r="A293" s="42"/>
      <c r="B293" s="43"/>
      <c r="C293" s="14"/>
      <c r="D293" s="44"/>
      <c r="E293" s="44"/>
      <c r="F293" s="112"/>
      <c r="G293" s="112"/>
      <c r="H293" s="112"/>
      <c r="I293" s="113"/>
      <c r="J293" s="113"/>
      <c r="K293" s="45"/>
      <c r="L293" s="44"/>
      <c r="M293" s="45"/>
      <c r="N293" s="112"/>
      <c r="O293" s="112"/>
      <c r="P293" s="112"/>
      <c r="Q293" s="45"/>
      <c r="R293" s="112"/>
    </row>
    <row r="294" spans="1:18" ht="14.25" customHeight="1" x14ac:dyDescent="0.2">
      <c r="A294" s="42"/>
      <c r="B294" s="43"/>
      <c r="C294" s="14"/>
      <c r="D294" s="44"/>
      <c r="E294" s="44"/>
      <c r="F294" s="112"/>
      <c r="G294" s="112"/>
      <c r="H294" s="112"/>
      <c r="I294" s="113"/>
      <c r="J294" s="113"/>
      <c r="K294" s="45"/>
      <c r="L294" s="44"/>
      <c r="M294" s="45"/>
      <c r="N294" s="112"/>
      <c r="O294" s="112"/>
      <c r="P294" s="112"/>
      <c r="Q294" s="45"/>
      <c r="R294" s="112"/>
    </row>
    <row r="295" spans="1:18" ht="14.25" customHeight="1" x14ac:dyDescent="0.2">
      <c r="A295" s="42"/>
      <c r="B295" s="43"/>
      <c r="C295" s="14"/>
      <c r="D295" s="44"/>
      <c r="E295" s="44"/>
      <c r="F295" s="112"/>
      <c r="G295" s="112"/>
      <c r="H295" s="112"/>
      <c r="I295" s="113"/>
      <c r="J295" s="113"/>
      <c r="K295" s="45"/>
      <c r="L295" s="44"/>
      <c r="M295" s="45"/>
      <c r="N295" s="112"/>
      <c r="O295" s="112"/>
      <c r="P295" s="112"/>
      <c r="Q295" s="45"/>
      <c r="R295" s="112"/>
    </row>
    <row r="296" spans="1:18" ht="14.25" customHeight="1" x14ac:dyDescent="0.2">
      <c r="A296" s="42"/>
      <c r="B296" s="43"/>
      <c r="C296" s="14"/>
      <c r="D296" s="44"/>
      <c r="E296" s="44"/>
      <c r="F296" s="112"/>
      <c r="G296" s="112"/>
      <c r="H296" s="112"/>
      <c r="I296" s="113"/>
      <c r="J296" s="113"/>
      <c r="K296" s="45"/>
      <c r="L296" s="44"/>
      <c r="M296" s="45"/>
      <c r="N296" s="112"/>
      <c r="O296" s="112"/>
      <c r="P296" s="112"/>
      <c r="Q296" s="45"/>
      <c r="R296" s="112"/>
    </row>
    <row r="297" spans="1:18" ht="14.25" customHeight="1" x14ac:dyDescent="0.2">
      <c r="A297" s="42"/>
      <c r="B297" s="43"/>
      <c r="C297" s="14"/>
      <c r="D297" s="44"/>
      <c r="E297" s="44"/>
      <c r="F297" s="112"/>
      <c r="G297" s="112"/>
      <c r="H297" s="112"/>
      <c r="I297" s="113"/>
      <c r="J297" s="113"/>
      <c r="K297" s="45"/>
      <c r="L297" s="44"/>
      <c r="M297" s="45"/>
      <c r="N297" s="112"/>
      <c r="O297" s="112"/>
      <c r="P297" s="112"/>
      <c r="Q297" s="45"/>
      <c r="R297" s="112"/>
    </row>
    <row r="298" spans="1:18" ht="14.25" customHeight="1" x14ac:dyDescent="0.2">
      <c r="A298" s="42"/>
      <c r="B298" s="43"/>
      <c r="C298" s="14"/>
      <c r="D298" s="44"/>
      <c r="E298" s="44"/>
      <c r="F298" s="112"/>
      <c r="G298" s="112"/>
      <c r="H298" s="112"/>
      <c r="I298" s="113"/>
      <c r="J298" s="113"/>
      <c r="K298" s="45"/>
      <c r="L298" s="44"/>
      <c r="M298" s="45"/>
      <c r="N298" s="112"/>
      <c r="O298" s="112"/>
      <c r="P298" s="112"/>
      <c r="Q298" s="45"/>
      <c r="R298" s="112"/>
    </row>
    <row r="299" spans="1:18" ht="14.25" customHeight="1" x14ac:dyDescent="0.2">
      <c r="A299" s="42"/>
      <c r="B299" s="43"/>
      <c r="C299" s="14"/>
      <c r="D299" s="44"/>
      <c r="E299" s="44"/>
      <c r="F299" s="112"/>
      <c r="G299" s="112"/>
      <c r="H299" s="112"/>
      <c r="I299" s="113"/>
      <c r="J299" s="113"/>
      <c r="K299" s="45"/>
      <c r="L299" s="44"/>
      <c r="M299" s="45"/>
      <c r="N299" s="112"/>
      <c r="O299" s="112"/>
      <c r="P299" s="112"/>
      <c r="Q299" s="45"/>
      <c r="R299" s="112"/>
    </row>
    <row r="300" spans="1:18" ht="14.25" customHeight="1" x14ac:dyDescent="0.2">
      <c r="A300" s="42"/>
      <c r="B300" s="43"/>
      <c r="C300" s="14"/>
      <c r="D300" s="44"/>
      <c r="E300" s="44"/>
      <c r="F300" s="112"/>
      <c r="G300" s="112"/>
      <c r="H300" s="112"/>
      <c r="I300" s="113"/>
      <c r="J300" s="113"/>
      <c r="K300" s="45"/>
      <c r="L300" s="44"/>
      <c r="M300" s="45"/>
      <c r="N300" s="112"/>
      <c r="O300" s="112"/>
      <c r="P300" s="112"/>
      <c r="Q300" s="45"/>
      <c r="R300" s="112"/>
    </row>
    <row r="301" spans="1:18" ht="14.25" customHeight="1" x14ac:dyDescent="0.2">
      <c r="A301" s="42"/>
      <c r="B301" s="43"/>
      <c r="C301" s="14"/>
      <c r="D301" s="44"/>
      <c r="E301" s="44"/>
      <c r="F301" s="112"/>
      <c r="G301" s="112"/>
      <c r="H301" s="112"/>
      <c r="I301" s="113"/>
      <c r="J301" s="113"/>
      <c r="K301" s="45"/>
      <c r="L301" s="44"/>
      <c r="M301" s="45"/>
      <c r="N301" s="112"/>
      <c r="O301" s="112"/>
      <c r="P301" s="112"/>
      <c r="Q301" s="45"/>
      <c r="R301" s="112"/>
    </row>
    <row r="302" spans="1:18" ht="14.25" customHeight="1" x14ac:dyDescent="0.2">
      <c r="A302" s="42"/>
      <c r="B302" s="43"/>
      <c r="C302" s="14"/>
      <c r="D302" s="44"/>
      <c r="E302" s="44"/>
      <c r="F302" s="112"/>
      <c r="G302" s="112"/>
      <c r="H302" s="112"/>
      <c r="I302" s="113"/>
      <c r="J302" s="113"/>
      <c r="K302" s="45"/>
      <c r="L302" s="44"/>
      <c r="M302" s="45"/>
      <c r="N302" s="112"/>
      <c r="O302" s="112"/>
      <c r="P302" s="112"/>
      <c r="Q302" s="45"/>
      <c r="R302" s="112"/>
    </row>
    <row r="303" spans="1:18" ht="14.25" customHeight="1" x14ac:dyDescent="0.2">
      <c r="A303" s="42"/>
      <c r="B303" s="43"/>
      <c r="C303" s="14"/>
      <c r="D303" s="44"/>
      <c r="E303" s="44"/>
      <c r="F303" s="112"/>
      <c r="G303" s="112"/>
      <c r="H303" s="112"/>
      <c r="I303" s="113"/>
      <c r="J303" s="113"/>
      <c r="K303" s="45"/>
      <c r="L303" s="44"/>
      <c r="M303" s="45"/>
      <c r="N303" s="112"/>
      <c r="O303" s="112"/>
      <c r="P303" s="112"/>
      <c r="Q303" s="45"/>
      <c r="R303" s="112"/>
    </row>
    <row r="304" spans="1:18" ht="14.25" customHeight="1" x14ac:dyDescent="0.2">
      <c r="A304" s="42"/>
      <c r="B304" s="43"/>
      <c r="C304" s="14"/>
      <c r="D304" s="44"/>
      <c r="E304" s="44"/>
      <c r="F304" s="112"/>
      <c r="G304" s="112"/>
      <c r="H304" s="112"/>
      <c r="I304" s="113"/>
      <c r="J304" s="113"/>
      <c r="K304" s="45"/>
      <c r="L304" s="44"/>
      <c r="M304" s="45"/>
      <c r="N304" s="112"/>
      <c r="O304" s="112"/>
      <c r="P304" s="112"/>
      <c r="Q304" s="45"/>
      <c r="R304" s="112"/>
    </row>
    <row r="305" spans="1:18" ht="14.25" customHeight="1" x14ac:dyDescent="0.2">
      <c r="A305" s="42"/>
      <c r="B305" s="43"/>
      <c r="C305" s="14"/>
      <c r="D305" s="44"/>
      <c r="E305" s="44"/>
      <c r="F305" s="112"/>
      <c r="G305" s="112"/>
      <c r="H305" s="112"/>
      <c r="I305" s="113"/>
      <c r="J305" s="113"/>
      <c r="K305" s="45"/>
      <c r="L305" s="44"/>
      <c r="M305" s="45"/>
      <c r="N305" s="112"/>
      <c r="O305" s="112"/>
      <c r="P305" s="112"/>
      <c r="Q305" s="45"/>
      <c r="R305" s="112"/>
    </row>
    <row r="306" spans="1:18" ht="14.25" customHeight="1" x14ac:dyDescent="0.2">
      <c r="A306" s="42"/>
      <c r="B306" s="43"/>
      <c r="C306" s="14"/>
      <c r="D306" s="44"/>
      <c r="E306" s="44"/>
      <c r="F306" s="112"/>
      <c r="G306" s="112"/>
      <c r="H306" s="112"/>
      <c r="I306" s="113"/>
      <c r="J306" s="113"/>
      <c r="K306" s="45"/>
      <c r="L306" s="44"/>
      <c r="M306" s="45"/>
      <c r="N306" s="112"/>
      <c r="O306" s="112"/>
      <c r="P306" s="112"/>
      <c r="Q306" s="45"/>
      <c r="R306" s="112"/>
    </row>
    <row r="307" spans="1:18" ht="14.25" customHeight="1" x14ac:dyDescent="0.2">
      <c r="A307" s="42"/>
      <c r="B307" s="43"/>
      <c r="C307" s="14"/>
      <c r="D307" s="44"/>
      <c r="E307" s="44"/>
      <c r="F307" s="112"/>
      <c r="G307" s="112"/>
      <c r="H307" s="112"/>
      <c r="I307" s="113"/>
      <c r="J307" s="113"/>
      <c r="K307" s="45"/>
      <c r="L307" s="44"/>
      <c r="M307" s="45"/>
      <c r="N307" s="112"/>
      <c r="O307" s="112"/>
      <c r="P307" s="112"/>
      <c r="Q307" s="45"/>
      <c r="R307" s="112"/>
    </row>
    <row r="308" spans="1:18" ht="14.25" customHeight="1" x14ac:dyDescent="0.2">
      <c r="A308" s="42"/>
      <c r="B308" s="43"/>
      <c r="C308" s="14"/>
      <c r="D308" s="44"/>
      <c r="E308" s="44"/>
      <c r="F308" s="112"/>
      <c r="G308" s="112"/>
      <c r="H308" s="112"/>
      <c r="I308" s="113"/>
      <c r="J308" s="113"/>
      <c r="K308" s="45"/>
      <c r="L308" s="44"/>
      <c r="M308" s="45"/>
      <c r="N308" s="112"/>
      <c r="O308" s="112"/>
      <c r="P308" s="112"/>
      <c r="Q308" s="45"/>
      <c r="R308" s="112"/>
    </row>
    <row r="309" spans="1:18" ht="14.25" customHeight="1" x14ac:dyDescent="0.2">
      <c r="A309" s="42"/>
      <c r="B309" s="43"/>
      <c r="C309" s="14"/>
      <c r="D309" s="44"/>
      <c r="E309" s="44"/>
      <c r="F309" s="112"/>
      <c r="G309" s="112"/>
      <c r="H309" s="112"/>
      <c r="I309" s="113"/>
      <c r="J309" s="113"/>
      <c r="K309" s="45"/>
      <c r="L309" s="44"/>
      <c r="M309" s="45"/>
      <c r="N309" s="112"/>
      <c r="O309" s="112"/>
      <c r="P309" s="112"/>
      <c r="Q309" s="45"/>
      <c r="R309" s="112"/>
    </row>
    <row r="310" spans="1:18" ht="14.25" customHeight="1" x14ac:dyDescent="0.2">
      <c r="A310" s="42"/>
      <c r="B310" s="43"/>
      <c r="C310" s="14"/>
      <c r="D310" s="44"/>
      <c r="E310" s="44"/>
      <c r="F310" s="112"/>
      <c r="G310" s="112"/>
      <c r="H310" s="112"/>
      <c r="I310" s="113"/>
      <c r="J310" s="113"/>
      <c r="K310" s="45"/>
      <c r="L310" s="44"/>
      <c r="M310" s="45"/>
      <c r="N310" s="112"/>
      <c r="O310" s="112"/>
      <c r="P310" s="112"/>
      <c r="Q310" s="45"/>
      <c r="R310" s="112"/>
    </row>
    <row r="311" spans="1:18" ht="14.25" customHeight="1" x14ac:dyDescent="0.2">
      <c r="A311" s="42"/>
      <c r="B311" s="43"/>
      <c r="C311" s="14"/>
      <c r="D311" s="44"/>
      <c r="E311" s="44"/>
      <c r="F311" s="112"/>
      <c r="G311" s="112"/>
      <c r="H311" s="112"/>
      <c r="I311" s="113"/>
      <c r="J311" s="113"/>
      <c r="K311" s="45"/>
      <c r="L311" s="44"/>
      <c r="M311" s="45"/>
      <c r="N311" s="112"/>
      <c r="O311" s="112"/>
      <c r="P311" s="112"/>
      <c r="Q311" s="45"/>
      <c r="R311" s="112"/>
    </row>
    <row r="312" spans="1:18" ht="14.25" customHeight="1" x14ac:dyDescent="0.2">
      <c r="A312" s="42"/>
      <c r="B312" s="43"/>
      <c r="C312" s="14"/>
      <c r="D312" s="44"/>
      <c r="E312" s="44"/>
      <c r="F312" s="112"/>
      <c r="G312" s="112"/>
      <c r="H312" s="112"/>
      <c r="I312" s="113"/>
      <c r="J312" s="113"/>
      <c r="K312" s="45"/>
      <c r="L312" s="44"/>
      <c r="M312" s="45"/>
      <c r="N312" s="112"/>
      <c r="O312" s="112"/>
      <c r="P312" s="112"/>
      <c r="Q312" s="45"/>
      <c r="R312" s="112"/>
    </row>
    <row r="313" spans="1:18" ht="14.25" customHeight="1" x14ac:dyDescent="0.2">
      <c r="A313" s="42"/>
      <c r="B313" s="43"/>
      <c r="C313" s="14"/>
      <c r="D313" s="44"/>
      <c r="E313" s="44"/>
      <c r="F313" s="112"/>
      <c r="G313" s="112"/>
      <c r="H313" s="112"/>
      <c r="I313" s="113"/>
      <c r="J313" s="113"/>
      <c r="K313" s="45"/>
      <c r="L313" s="44"/>
      <c r="M313" s="45"/>
      <c r="N313" s="112"/>
      <c r="O313" s="112"/>
      <c r="P313" s="112"/>
      <c r="Q313" s="45"/>
      <c r="R313" s="112"/>
    </row>
    <row r="314" spans="1:18" ht="14.25" customHeight="1" x14ac:dyDescent="0.2">
      <c r="A314" s="42"/>
      <c r="B314" s="43"/>
      <c r="C314" s="14"/>
      <c r="D314" s="44"/>
      <c r="E314" s="44"/>
      <c r="F314" s="112"/>
      <c r="G314" s="112"/>
      <c r="H314" s="112"/>
      <c r="I314" s="113"/>
      <c r="J314" s="113"/>
      <c r="K314" s="45"/>
      <c r="L314" s="44"/>
      <c r="M314" s="45"/>
      <c r="N314" s="112"/>
      <c r="O314" s="112"/>
      <c r="P314" s="112"/>
      <c r="Q314" s="45"/>
      <c r="R314" s="112"/>
    </row>
    <row r="315" spans="1:18" ht="14.25" customHeight="1" x14ac:dyDescent="0.2">
      <c r="A315" s="42"/>
      <c r="B315" s="43"/>
      <c r="C315" s="14"/>
      <c r="D315" s="44"/>
      <c r="E315" s="44"/>
      <c r="F315" s="112"/>
      <c r="G315" s="112"/>
      <c r="H315" s="112"/>
      <c r="I315" s="113"/>
      <c r="J315" s="113"/>
      <c r="K315" s="45"/>
      <c r="L315" s="44"/>
      <c r="M315" s="45"/>
      <c r="N315" s="112"/>
      <c r="O315" s="112"/>
      <c r="P315" s="112"/>
      <c r="Q315" s="45"/>
      <c r="R315" s="112"/>
    </row>
    <row r="316" spans="1:18" ht="14.25" customHeight="1" x14ac:dyDescent="0.2">
      <c r="A316" s="42"/>
      <c r="B316" s="43"/>
      <c r="C316" s="14"/>
      <c r="D316" s="44"/>
      <c r="E316" s="44"/>
      <c r="F316" s="112"/>
      <c r="G316" s="112"/>
      <c r="H316" s="112"/>
      <c r="I316" s="113"/>
      <c r="J316" s="113"/>
      <c r="K316" s="45"/>
      <c r="L316" s="44"/>
      <c r="M316" s="45"/>
      <c r="N316" s="112"/>
      <c r="O316" s="112"/>
      <c r="P316" s="112"/>
      <c r="Q316" s="45"/>
      <c r="R316" s="112"/>
    </row>
    <row r="317" spans="1:18" ht="14.25" customHeight="1" x14ac:dyDescent="0.2">
      <c r="A317" s="42"/>
      <c r="B317" s="43"/>
      <c r="C317" s="14"/>
      <c r="D317" s="44"/>
      <c r="E317" s="44"/>
      <c r="F317" s="112"/>
      <c r="G317" s="112"/>
      <c r="H317" s="112"/>
      <c r="I317" s="113"/>
      <c r="J317" s="113"/>
      <c r="K317" s="45"/>
      <c r="L317" s="44"/>
      <c r="M317" s="45"/>
      <c r="N317" s="112"/>
      <c r="O317" s="112"/>
      <c r="P317" s="112"/>
      <c r="Q317" s="45"/>
      <c r="R317" s="112"/>
    </row>
    <row r="318" spans="1:18" ht="14.25" customHeight="1" x14ac:dyDescent="0.2">
      <c r="A318" s="42"/>
      <c r="B318" s="43"/>
      <c r="C318" s="14"/>
      <c r="D318" s="44"/>
      <c r="E318" s="44"/>
      <c r="F318" s="112"/>
      <c r="G318" s="112"/>
      <c r="H318" s="112"/>
      <c r="I318" s="113"/>
      <c r="J318" s="113"/>
      <c r="K318" s="45"/>
      <c r="L318" s="44"/>
      <c r="M318" s="45"/>
      <c r="N318" s="112"/>
      <c r="O318" s="112"/>
      <c r="P318" s="112"/>
      <c r="Q318" s="45"/>
      <c r="R318" s="112"/>
    </row>
    <row r="319" spans="1:18" ht="14.25" customHeight="1" x14ac:dyDescent="0.2">
      <c r="A319" s="42"/>
      <c r="B319" s="43"/>
      <c r="C319" s="14"/>
      <c r="D319" s="44"/>
      <c r="E319" s="44"/>
      <c r="F319" s="112"/>
      <c r="G319" s="112"/>
      <c r="H319" s="112"/>
      <c r="I319" s="113"/>
      <c r="J319" s="113"/>
      <c r="K319" s="45"/>
      <c r="L319" s="44"/>
      <c r="M319" s="45"/>
      <c r="N319" s="112"/>
      <c r="O319" s="112"/>
      <c r="P319" s="112"/>
      <c r="Q319" s="45"/>
      <c r="R319" s="112"/>
    </row>
    <row r="320" spans="1:18" ht="14.25" customHeight="1" x14ac:dyDescent="0.2">
      <c r="A320" s="42"/>
      <c r="B320" s="43"/>
      <c r="C320" s="14"/>
      <c r="D320" s="44"/>
      <c r="E320" s="44"/>
      <c r="F320" s="112"/>
      <c r="G320" s="112"/>
      <c r="H320" s="112"/>
      <c r="I320" s="113"/>
      <c r="J320" s="113"/>
      <c r="K320" s="45"/>
      <c r="L320" s="44"/>
      <c r="M320" s="45"/>
      <c r="N320" s="112"/>
      <c r="O320" s="112"/>
      <c r="P320" s="112"/>
      <c r="Q320" s="45"/>
      <c r="R320" s="112"/>
    </row>
    <row r="321" spans="1:18" ht="14.25" customHeight="1" x14ac:dyDescent="0.2">
      <c r="A321" s="42"/>
      <c r="B321" s="43"/>
      <c r="C321" s="14"/>
      <c r="D321" s="44"/>
      <c r="E321" s="44"/>
      <c r="F321" s="112"/>
      <c r="G321" s="112"/>
      <c r="H321" s="112"/>
      <c r="I321" s="113"/>
      <c r="J321" s="113"/>
      <c r="K321" s="45"/>
      <c r="L321" s="44"/>
      <c r="M321" s="45"/>
      <c r="N321" s="112"/>
      <c r="O321" s="112"/>
      <c r="P321" s="112"/>
      <c r="Q321" s="45"/>
      <c r="R321" s="112"/>
    </row>
    <row r="322" spans="1:18" ht="14.25" customHeight="1" x14ac:dyDescent="0.2">
      <c r="A322" s="42"/>
      <c r="B322" s="43"/>
      <c r="C322" s="14"/>
      <c r="D322" s="44"/>
      <c r="E322" s="44"/>
      <c r="F322" s="112"/>
      <c r="G322" s="112"/>
      <c r="H322" s="112"/>
      <c r="I322" s="113"/>
      <c r="J322" s="113"/>
      <c r="K322" s="45"/>
      <c r="L322" s="44"/>
      <c r="M322" s="45"/>
      <c r="N322" s="112"/>
      <c r="O322" s="112"/>
      <c r="P322" s="112"/>
      <c r="Q322" s="45"/>
      <c r="R322" s="112"/>
    </row>
    <row r="323" spans="1:18" ht="14.25" customHeight="1" x14ac:dyDescent="0.2">
      <c r="A323" s="42"/>
      <c r="B323" s="43"/>
      <c r="C323" s="14"/>
      <c r="D323" s="44"/>
      <c r="E323" s="44"/>
      <c r="F323" s="112"/>
      <c r="G323" s="112"/>
      <c r="H323" s="112"/>
      <c r="I323" s="113"/>
      <c r="J323" s="113"/>
      <c r="K323" s="45"/>
      <c r="L323" s="44"/>
      <c r="M323" s="45"/>
      <c r="N323" s="112"/>
      <c r="O323" s="112"/>
      <c r="P323" s="112"/>
      <c r="Q323" s="45"/>
      <c r="R323" s="112"/>
    </row>
    <row r="324" spans="1:18" ht="14.25" customHeight="1" x14ac:dyDescent="0.2">
      <c r="A324" s="42"/>
      <c r="B324" s="43"/>
      <c r="C324" s="14"/>
      <c r="D324" s="44"/>
      <c r="E324" s="44"/>
      <c r="F324" s="112"/>
      <c r="G324" s="112"/>
      <c r="H324" s="112"/>
      <c r="I324" s="113"/>
      <c r="J324" s="113"/>
      <c r="K324" s="45"/>
      <c r="L324" s="44"/>
      <c r="M324" s="45"/>
      <c r="N324" s="112"/>
      <c r="O324" s="112"/>
      <c r="P324" s="112"/>
      <c r="Q324" s="45"/>
      <c r="R324" s="112"/>
    </row>
    <row r="325" spans="1:18" ht="14.25" customHeight="1" x14ac:dyDescent="0.2">
      <c r="A325" s="42"/>
      <c r="B325" s="43"/>
      <c r="C325" s="14"/>
      <c r="D325" s="44"/>
      <c r="E325" s="44"/>
      <c r="F325" s="112"/>
      <c r="G325" s="112"/>
      <c r="H325" s="112"/>
      <c r="I325" s="113"/>
      <c r="J325" s="113"/>
      <c r="K325" s="45"/>
      <c r="L325" s="44"/>
      <c r="M325" s="45"/>
      <c r="N325" s="112"/>
      <c r="O325" s="112"/>
      <c r="P325" s="112"/>
      <c r="Q325" s="45"/>
      <c r="R325" s="112"/>
    </row>
    <row r="326" spans="1:18" ht="14.25" customHeight="1" x14ac:dyDescent="0.2">
      <c r="A326" s="42"/>
      <c r="B326" s="43"/>
      <c r="C326" s="14"/>
      <c r="D326" s="44"/>
      <c r="E326" s="44"/>
      <c r="F326" s="112"/>
      <c r="G326" s="112"/>
      <c r="H326" s="112"/>
      <c r="I326" s="113"/>
      <c r="J326" s="113"/>
      <c r="K326" s="45"/>
      <c r="L326" s="44"/>
      <c r="M326" s="45"/>
      <c r="N326" s="112"/>
      <c r="O326" s="112"/>
      <c r="P326" s="112"/>
      <c r="Q326" s="45"/>
      <c r="R326" s="112"/>
    </row>
    <row r="327" spans="1:18" ht="14.25" customHeight="1" x14ac:dyDescent="0.2">
      <c r="A327" s="42"/>
      <c r="B327" s="43"/>
      <c r="C327" s="14"/>
      <c r="D327" s="44"/>
      <c r="E327" s="44"/>
      <c r="F327" s="112"/>
      <c r="G327" s="112"/>
      <c r="H327" s="112"/>
      <c r="I327" s="113"/>
      <c r="J327" s="113"/>
      <c r="K327" s="45"/>
      <c r="L327" s="44"/>
      <c r="M327" s="45"/>
      <c r="N327" s="112"/>
      <c r="O327" s="112"/>
      <c r="P327" s="112"/>
      <c r="Q327" s="45"/>
      <c r="R327" s="112"/>
    </row>
    <row r="328" spans="1:18" ht="14.25" customHeight="1" x14ac:dyDescent="0.2">
      <c r="A328" s="42"/>
      <c r="B328" s="43"/>
      <c r="C328" s="14"/>
      <c r="D328" s="44"/>
      <c r="E328" s="44"/>
      <c r="F328" s="112"/>
      <c r="G328" s="112"/>
      <c r="H328" s="112"/>
      <c r="I328" s="113"/>
      <c r="J328" s="113"/>
      <c r="K328" s="45"/>
      <c r="L328" s="44"/>
      <c r="M328" s="45"/>
      <c r="N328" s="112"/>
      <c r="O328" s="112"/>
      <c r="P328" s="112"/>
      <c r="Q328" s="45"/>
      <c r="R328" s="112"/>
    </row>
    <row r="329" spans="1:18" ht="14.25" customHeight="1" x14ac:dyDescent="0.2">
      <c r="A329" s="42"/>
      <c r="B329" s="43"/>
      <c r="C329" s="14"/>
      <c r="D329" s="44"/>
      <c r="E329" s="44"/>
      <c r="F329" s="112"/>
      <c r="G329" s="112"/>
      <c r="H329" s="112"/>
      <c r="I329" s="113"/>
      <c r="J329" s="113"/>
      <c r="K329" s="45"/>
      <c r="L329" s="44"/>
      <c r="M329" s="45"/>
      <c r="N329" s="112"/>
      <c r="O329" s="112"/>
      <c r="P329" s="112"/>
      <c r="Q329" s="45"/>
      <c r="R329" s="112"/>
    </row>
    <row r="330" spans="1:18" ht="14.25" customHeight="1" x14ac:dyDescent="0.2">
      <c r="A330" s="42"/>
      <c r="B330" s="43"/>
      <c r="C330" s="14"/>
      <c r="D330" s="44"/>
      <c r="E330" s="44"/>
      <c r="F330" s="112"/>
      <c r="G330" s="112"/>
      <c r="H330" s="112"/>
      <c r="I330" s="113"/>
      <c r="J330" s="113"/>
      <c r="K330" s="45"/>
      <c r="L330" s="44"/>
      <c r="M330" s="45"/>
      <c r="N330" s="112"/>
      <c r="O330" s="112"/>
      <c r="P330" s="112"/>
      <c r="Q330" s="45"/>
      <c r="R330" s="112"/>
    </row>
    <row r="331" spans="1:18" ht="14.25" customHeight="1" x14ac:dyDescent="0.2">
      <c r="A331" s="42"/>
      <c r="B331" s="43"/>
      <c r="C331" s="14"/>
      <c r="D331" s="44"/>
      <c r="E331" s="44"/>
      <c r="F331" s="112"/>
      <c r="G331" s="112"/>
      <c r="H331" s="112"/>
      <c r="I331" s="113"/>
      <c r="J331" s="113"/>
      <c r="K331" s="45"/>
      <c r="L331" s="44"/>
      <c r="M331" s="45"/>
      <c r="N331" s="112"/>
      <c r="O331" s="112"/>
      <c r="P331" s="112"/>
      <c r="Q331" s="45"/>
      <c r="R331" s="112"/>
    </row>
    <row r="332" spans="1:18" ht="14.25" customHeight="1" x14ac:dyDescent="0.2">
      <c r="A332" s="42"/>
      <c r="B332" s="43"/>
      <c r="C332" s="14"/>
      <c r="D332" s="44"/>
      <c r="E332" s="44"/>
      <c r="F332" s="112"/>
      <c r="G332" s="112"/>
      <c r="H332" s="112"/>
      <c r="I332" s="113"/>
      <c r="J332" s="113"/>
      <c r="K332" s="45"/>
      <c r="L332" s="44"/>
      <c r="M332" s="45"/>
      <c r="N332" s="112"/>
      <c r="O332" s="112"/>
      <c r="P332" s="112"/>
      <c r="Q332" s="45"/>
      <c r="R332" s="112"/>
    </row>
    <row r="333" spans="1:18" ht="14.25" customHeight="1" x14ac:dyDescent="0.2">
      <c r="A333" s="42"/>
      <c r="B333" s="43"/>
      <c r="C333" s="14"/>
      <c r="D333" s="44"/>
      <c r="E333" s="44"/>
      <c r="F333" s="112"/>
      <c r="G333" s="112"/>
      <c r="H333" s="112"/>
      <c r="I333" s="113"/>
      <c r="J333" s="113"/>
      <c r="K333" s="45"/>
      <c r="L333" s="44"/>
      <c r="M333" s="45"/>
      <c r="N333" s="112"/>
      <c r="O333" s="112"/>
      <c r="P333" s="112"/>
      <c r="Q333" s="45"/>
      <c r="R333" s="112"/>
    </row>
    <row r="334" spans="1:18" ht="14.25" customHeight="1" x14ac:dyDescent="0.2">
      <c r="A334" s="42"/>
      <c r="B334" s="43"/>
      <c r="C334" s="14"/>
      <c r="D334" s="44"/>
      <c r="E334" s="44"/>
      <c r="F334" s="112"/>
      <c r="G334" s="112"/>
      <c r="H334" s="112"/>
      <c r="I334" s="113"/>
      <c r="J334" s="113"/>
      <c r="K334" s="45"/>
      <c r="L334" s="44"/>
      <c r="M334" s="45"/>
      <c r="N334" s="112"/>
      <c r="O334" s="112"/>
      <c r="P334" s="112"/>
      <c r="Q334" s="45"/>
      <c r="R334" s="112"/>
    </row>
    <row r="335" spans="1:18" ht="14.25" customHeight="1" x14ac:dyDescent="0.2">
      <c r="A335" s="42"/>
      <c r="B335" s="43"/>
      <c r="C335" s="14"/>
      <c r="D335" s="44"/>
      <c r="E335" s="44"/>
      <c r="F335" s="112"/>
      <c r="G335" s="112"/>
      <c r="H335" s="112"/>
      <c r="I335" s="113"/>
      <c r="J335" s="113"/>
      <c r="K335" s="45"/>
      <c r="L335" s="44"/>
      <c r="M335" s="45"/>
      <c r="N335" s="112"/>
      <c r="O335" s="112"/>
      <c r="P335" s="112"/>
      <c r="Q335" s="45"/>
      <c r="R335" s="112"/>
    </row>
    <row r="336" spans="1:18" ht="14.25" customHeight="1" x14ac:dyDescent="0.2">
      <c r="A336" s="42"/>
      <c r="B336" s="43"/>
      <c r="C336" s="14"/>
      <c r="D336" s="44"/>
      <c r="E336" s="44"/>
      <c r="F336" s="112"/>
      <c r="G336" s="112"/>
      <c r="H336" s="112"/>
      <c r="I336" s="113"/>
      <c r="J336" s="113"/>
      <c r="K336" s="45"/>
      <c r="L336" s="44"/>
      <c r="M336" s="45"/>
      <c r="N336" s="112"/>
      <c r="O336" s="112"/>
      <c r="P336" s="112"/>
      <c r="Q336" s="45"/>
      <c r="R336" s="112"/>
    </row>
    <row r="337" spans="1:18" ht="14.25" customHeight="1" x14ac:dyDescent="0.2">
      <c r="A337" s="42"/>
      <c r="B337" s="43"/>
      <c r="C337" s="14"/>
      <c r="D337" s="44"/>
      <c r="E337" s="44"/>
      <c r="F337" s="112"/>
      <c r="G337" s="112"/>
      <c r="H337" s="112"/>
      <c r="I337" s="113"/>
      <c r="J337" s="113"/>
      <c r="K337" s="45"/>
      <c r="L337" s="44"/>
      <c r="M337" s="45"/>
      <c r="N337" s="112"/>
      <c r="O337" s="112"/>
      <c r="P337" s="112"/>
      <c r="Q337" s="45"/>
      <c r="R337" s="112"/>
    </row>
    <row r="338" spans="1:18" ht="14.25" customHeight="1" x14ac:dyDescent="0.2">
      <c r="A338" s="42"/>
      <c r="B338" s="43"/>
      <c r="C338" s="14"/>
      <c r="D338" s="44"/>
      <c r="E338" s="44"/>
      <c r="F338" s="112"/>
      <c r="G338" s="112"/>
      <c r="H338" s="112"/>
      <c r="I338" s="113"/>
      <c r="J338" s="113"/>
      <c r="K338" s="45"/>
      <c r="L338" s="44"/>
      <c r="M338" s="45"/>
      <c r="N338" s="112"/>
      <c r="O338" s="112"/>
      <c r="P338" s="112"/>
      <c r="Q338" s="45"/>
      <c r="R338" s="112"/>
    </row>
    <row r="339" spans="1:18" ht="14.25" customHeight="1" x14ac:dyDescent="0.2">
      <c r="A339" s="42"/>
      <c r="B339" s="43"/>
      <c r="C339" s="14"/>
      <c r="D339" s="44"/>
      <c r="E339" s="44"/>
      <c r="F339" s="112"/>
      <c r="G339" s="112"/>
      <c r="H339" s="112"/>
      <c r="I339" s="113"/>
      <c r="J339" s="113"/>
      <c r="K339" s="45"/>
      <c r="L339" s="44"/>
      <c r="M339" s="45"/>
      <c r="N339" s="112"/>
      <c r="O339" s="112"/>
      <c r="P339" s="112"/>
      <c r="Q339" s="45"/>
      <c r="R339" s="112"/>
    </row>
    <row r="340" spans="1:18" ht="14.25" customHeight="1" x14ac:dyDescent="0.2">
      <c r="A340" s="42"/>
      <c r="B340" s="43"/>
      <c r="C340" s="14"/>
      <c r="D340" s="44"/>
      <c r="E340" s="44"/>
      <c r="F340" s="112"/>
      <c r="G340" s="112"/>
      <c r="H340" s="112"/>
      <c r="I340" s="113"/>
      <c r="J340" s="113"/>
      <c r="K340" s="45"/>
      <c r="L340" s="44"/>
      <c r="M340" s="45"/>
      <c r="N340" s="112"/>
      <c r="O340" s="112"/>
      <c r="P340" s="112"/>
      <c r="Q340" s="45"/>
      <c r="R340" s="112"/>
    </row>
    <row r="341" spans="1:18" ht="14.25" customHeight="1" x14ac:dyDescent="0.2">
      <c r="A341" s="42"/>
      <c r="B341" s="43"/>
      <c r="C341" s="14"/>
      <c r="D341" s="44"/>
      <c r="E341" s="44"/>
      <c r="F341" s="112"/>
      <c r="G341" s="112"/>
      <c r="H341" s="112"/>
      <c r="I341" s="113"/>
      <c r="J341" s="113"/>
      <c r="K341" s="45"/>
      <c r="L341" s="44"/>
      <c r="M341" s="45"/>
      <c r="N341" s="112"/>
      <c r="O341" s="112"/>
      <c r="P341" s="112"/>
      <c r="Q341" s="45"/>
      <c r="R341" s="112"/>
    </row>
    <row r="342" spans="1:18" ht="14.25" customHeight="1" x14ac:dyDescent="0.2">
      <c r="A342" s="42"/>
      <c r="B342" s="43"/>
      <c r="C342" s="14"/>
      <c r="D342" s="44"/>
      <c r="E342" s="44"/>
      <c r="F342" s="112"/>
      <c r="G342" s="112"/>
      <c r="H342" s="112"/>
      <c r="I342" s="113"/>
      <c r="J342" s="113"/>
      <c r="K342" s="45"/>
      <c r="L342" s="44"/>
      <c r="M342" s="45"/>
      <c r="N342" s="112"/>
      <c r="O342" s="112"/>
      <c r="P342" s="112"/>
      <c r="Q342" s="45"/>
      <c r="R342" s="112"/>
    </row>
    <row r="343" spans="1:18" ht="14.25" customHeight="1" x14ac:dyDescent="0.2">
      <c r="A343" s="42"/>
      <c r="B343" s="43"/>
      <c r="C343" s="14"/>
      <c r="D343" s="44"/>
      <c r="E343" s="44"/>
      <c r="F343" s="112"/>
      <c r="G343" s="112"/>
      <c r="H343" s="112"/>
      <c r="I343" s="113"/>
      <c r="J343" s="113"/>
      <c r="K343" s="45"/>
      <c r="L343" s="44"/>
      <c r="M343" s="45"/>
      <c r="N343" s="112"/>
      <c r="O343" s="112"/>
      <c r="P343" s="112"/>
      <c r="Q343" s="45"/>
      <c r="R343" s="112"/>
    </row>
    <row r="344" spans="1:18" ht="14.25" customHeight="1" x14ac:dyDescent="0.2">
      <c r="A344" s="42"/>
      <c r="B344" s="43"/>
      <c r="C344" s="14"/>
      <c r="D344" s="44"/>
      <c r="E344" s="44"/>
      <c r="F344" s="112"/>
      <c r="G344" s="112"/>
      <c r="H344" s="112"/>
      <c r="I344" s="113"/>
      <c r="J344" s="113"/>
      <c r="K344" s="45"/>
      <c r="L344" s="44"/>
      <c r="M344" s="45"/>
      <c r="N344" s="112"/>
      <c r="O344" s="112"/>
      <c r="P344" s="112"/>
      <c r="Q344" s="45"/>
      <c r="R344" s="112"/>
    </row>
    <row r="345" spans="1:18" ht="14.25" customHeight="1" x14ac:dyDescent="0.2">
      <c r="A345" s="42"/>
      <c r="B345" s="43"/>
      <c r="C345" s="14"/>
      <c r="D345" s="44"/>
      <c r="E345" s="44"/>
      <c r="F345" s="112"/>
      <c r="G345" s="112"/>
      <c r="H345" s="112"/>
      <c r="I345" s="113"/>
      <c r="J345" s="113"/>
      <c r="K345" s="45"/>
      <c r="L345" s="44"/>
      <c r="M345" s="45"/>
      <c r="N345" s="112"/>
      <c r="O345" s="112"/>
      <c r="P345" s="112"/>
      <c r="Q345" s="45"/>
      <c r="R345" s="112"/>
    </row>
    <row r="346" spans="1:18" ht="14.25" customHeight="1" x14ac:dyDescent="0.2">
      <c r="A346" s="42"/>
      <c r="B346" s="43"/>
      <c r="C346" s="14"/>
      <c r="D346" s="44"/>
      <c r="E346" s="44"/>
      <c r="F346" s="112"/>
      <c r="G346" s="112"/>
      <c r="H346" s="112"/>
      <c r="I346" s="113"/>
      <c r="J346" s="113"/>
      <c r="K346" s="45"/>
      <c r="L346" s="44"/>
      <c r="M346" s="45"/>
      <c r="N346" s="112"/>
      <c r="O346" s="112"/>
      <c r="P346" s="112"/>
      <c r="Q346" s="45"/>
      <c r="R346" s="112"/>
    </row>
    <row r="347" spans="1:18" ht="14.25" customHeight="1" x14ac:dyDescent="0.2">
      <c r="A347" s="42"/>
      <c r="B347" s="43"/>
      <c r="C347" s="14"/>
      <c r="D347" s="44"/>
      <c r="E347" s="44"/>
      <c r="F347" s="112"/>
      <c r="G347" s="112"/>
      <c r="H347" s="112"/>
      <c r="I347" s="113"/>
      <c r="J347" s="113"/>
      <c r="K347" s="45"/>
      <c r="L347" s="44"/>
      <c r="M347" s="45"/>
      <c r="N347" s="112"/>
      <c r="O347" s="112"/>
      <c r="P347" s="112"/>
      <c r="Q347" s="45"/>
      <c r="R347" s="112"/>
    </row>
    <row r="348" spans="1:18" ht="14.25" customHeight="1" x14ac:dyDescent="0.2">
      <c r="A348" s="42"/>
      <c r="B348" s="43"/>
      <c r="C348" s="14"/>
      <c r="D348" s="44"/>
      <c r="E348" s="44"/>
      <c r="F348" s="112"/>
      <c r="G348" s="112"/>
      <c r="H348" s="112"/>
      <c r="I348" s="113"/>
      <c r="J348" s="113"/>
      <c r="K348" s="45"/>
      <c r="L348" s="44"/>
      <c r="M348" s="45"/>
      <c r="N348" s="112"/>
      <c r="O348" s="112"/>
      <c r="P348" s="112"/>
      <c r="Q348" s="45"/>
      <c r="R348" s="112"/>
    </row>
    <row r="349" spans="1:18" ht="14.25" customHeight="1" x14ac:dyDescent="0.2">
      <c r="A349" s="42"/>
      <c r="B349" s="43"/>
      <c r="C349" s="14"/>
      <c r="D349" s="44"/>
      <c r="E349" s="44"/>
      <c r="F349" s="112"/>
      <c r="G349" s="112"/>
      <c r="H349" s="112"/>
      <c r="I349" s="113"/>
      <c r="J349" s="113"/>
      <c r="K349" s="45"/>
      <c r="L349" s="44"/>
      <c r="M349" s="45"/>
      <c r="N349" s="112"/>
      <c r="O349" s="112"/>
      <c r="P349" s="112"/>
      <c r="Q349" s="45"/>
      <c r="R349" s="112"/>
    </row>
    <row r="350" spans="1:18" ht="14.25" customHeight="1" x14ac:dyDescent="0.2">
      <c r="A350" s="42"/>
      <c r="B350" s="43"/>
      <c r="C350" s="14"/>
      <c r="D350" s="44"/>
      <c r="E350" s="44"/>
      <c r="F350" s="112"/>
      <c r="G350" s="112"/>
      <c r="H350" s="112"/>
      <c r="I350" s="113"/>
      <c r="J350" s="113"/>
      <c r="K350" s="45"/>
      <c r="L350" s="44"/>
      <c r="M350" s="45"/>
      <c r="N350" s="112"/>
      <c r="O350" s="112"/>
      <c r="P350" s="112"/>
      <c r="Q350" s="45"/>
      <c r="R350" s="112"/>
    </row>
    <row r="351" spans="1:18" ht="14.25" customHeight="1" x14ac:dyDescent="0.2">
      <c r="A351" s="42"/>
      <c r="B351" s="43"/>
      <c r="C351" s="14"/>
      <c r="D351" s="44"/>
      <c r="E351" s="44"/>
      <c r="F351" s="112"/>
      <c r="G351" s="112"/>
      <c r="H351" s="112"/>
      <c r="I351" s="113"/>
      <c r="J351" s="113"/>
      <c r="K351" s="45"/>
      <c r="L351" s="44"/>
      <c r="M351" s="45"/>
      <c r="N351" s="112"/>
      <c r="O351" s="112"/>
      <c r="P351" s="112"/>
      <c r="Q351" s="45"/>
      <c r="R351" s="112"/>
    </row>
    <row r="352" spans="1:18" ht="14.25" customHeight="1" x14ac:dyDescent="0.2">
      <c r="A352" s="42"/>
      <c r="B352" s="43"/>
      <c r="C352" s="14"/>
      <c r="D352" s="44"/>
      <c r="E352" s="44"/>
      <c r="F352" s="112"/>
      <c r="G352" s="112"/>
      <c r="H352" s="112"/>
      <c r="I352" s="113"/>
      <c r="J352" s="113"/>
      <c r="K352" s="45"/>
      <c r="L352" s="44"/>
      <c r="M352" s="45"/>
      <c r="N352" s="112"/>
      <c r="O352" s="112"/>
      <c r="P352" s="112"/>
      <c r="Q352" s="45"/>
      <c r="R352" s="112"/>
    </row>
    <row r="353" spans="1:18" ht="14.25" customHeight="1" x14ac:dyDescent="0.2">
      <c r="A353" s="42"/>
      <c r="B353" s="43"/>
      <c r="C353" s="14"/>
      <c r="D353" s="44"/>
      <c r="E353" s="44"/>
      <c r="F353" s="112"/>
      <c r="G353" s="112"/>
      <c r="H353" s="112"/>
      <c r="I353" s="113"/>
      <c r="J353" s="113"/>
      <c r="K353" s="45"/>
      <c r="L353" s="44"/>
      <c r="M353" s="45"/>
      <c r="N353" s="112"/>
      <c r="O353" s="112"/>
      <c r="P353" s="112"/>
      <c r="Q353" s="45"/>
      <c r="R353" s="112"/>
    </row>
    <row r="354" spans="1:18" ht="14.25" customHeight="1" x14ac:dyDescent="0.2">
      <c r="A354" s="42"/>
      <c r="B354" s="43"/>
      <c r="C354" s="14"/>
      <c r="D354" s="44"/>
      <c r="E354" s="44"/>
      <c r="F354" s="112"/>
      <c r="G354" s="112"/>
      <c r="H354" s="112"/>
      <c r="I354" s="113"/>
      <c r="J354" s="113"/>
      <c r="K354" s="45"/>
      <c r="L354" s="44"/>
      <c r="M354" s="45"/>
      <c r="N354" s="112"/>
      <c r="O354" s="112"/>
      <c r="P354" s="112"/>
      <c r="Q354" s="45"/>
      <c r="R354" s="112"/>
    </row>
    <row r="355" spans="1:18" ht="14.25" customHeight="1" x14ac:dyDescent="0.2">
      <c r="A355" s="42"/>
      <c r="B355" s="43"/>
      <c r="C355" s="14"/>
      <c r="D355" s="44"/>
      <c r="E355" s="44"/>
      <c r="F355" s="112"/>
      <c r="G355" s="112"/>
      <c r="H355" s="112"/>
      <c r="I355" s="113"/>
      <c r="J355" s="113"/>
      <c r="K355" s="45"/>
      <c r="L355" s="44"/>
      <c r="M355" s="45"/>
      <c r="N355" s="112"/>
      <c r="O355" s="112"/>
      <c r="P355" s="112"/>
      <c r="Q355" s="45"/>
      <c r="R355" s="112"/>
    </row>
    <row r="356" spans="1:18" ht="14.25" customHeight="1" x14ac:dyDescent="0.2">
      <c r="A356" s="42"/>
      <c r="B356" s="43"/>
      <c r="C356" s="14"/>
      <c r="D356" s="44"/>
      <c r="E356" s="44"/>
      <c r="F356" s="112"/>
      <c r="G356" s="112"/>
      <c r="H356" s="112"/>
      <c r="I356" s="113"/>
      <c r="J356" s="113"/>
      <c r="K356" s="45"/>
      <c r="L356" s="44"/>
      <c r="M356" s="45"/>
      <c r="N356" s="112"/>
      <c r="O356" s="112"/>
      <c r="P356" s="112"/>
      <c r="Q356" s="45"/>
      <c r="R356" s="112"/>
    </row>
    <row r="357" spans="1:18" ht="14.25" customHeight="1" x14ac:dyDescent="0.2">
      <c r="A357" s="42"/>
      <c r="B357" s="43"/>
      <c r="C357" s="14"/>
      <c r="D357" s="44"/>
      <c r="E357" s="44"/>
      <c r="F357" s="112"/>
      <c r="G357" s="112"/>
      <c r="H357" s="112"/>
      <c r="I357" s="113"/>
      <c r="J357" s="113"/>
      <c r="K357" s="45"/>
      <c r="L357" s="44"/>
      <c r="M357" s="45"/>
      <c r="N357" s="112"/>
      <c r="O357" s="112"/>
      <c r="P357" s="112"/>
      <c r="Q357" s="45"/>
      <c r="R357" s="112"/>
    </row>
    <row r="358" spans="1:18" ht="14.25" customHeight="1" x14ac:dyDescent="0.2">
      <c r="A358" s="42"/>
      <c r="B358" s="43"/>
      <c r="C358" s="14"/>
      <c r="D358" s="44"/>
      <c r="E358" s="44"/>
      <c r="F358" s="112"/>
      <c r="G358" s="112"/>
      <c r="H358" s="112"/>
      <c r="I358" s="113"/>
      <c r="J358" s="113"/>
      <c r="K358" s="45"/>
      <c r="L358" s="44"/>
      <c r="M358" s="45"/>
      <c r="N358" s="112"/>
      <c r="O358" s="112"/>
      <c r="P358" s="112"/>
      <c r="Q358" s="45"/>
      <c r="R358" s="112"/>
    </row>
    <row r="359" spans="1:18" ht="14.25" customHeight="1" x14ac:dyDescent="0.2">
      <c r="A359" s="42"/>
      <c r="B359" s="43"/>
      <c r="C359" s="14"/>
      <c r="D359" s="44"/>
      <c r="E359" s="44"/>
      <c r="F359" s="112"/>
      <c r="G359" s="112"/>
      <c r="H359" s="112"/>
      <c r="I359" s="113"/>
      <c r="J359" s="113"/>
      <c r="K359" s="45"/>
      <c r="L359" s="44"/>
      <c r="M359" s="45"/>
      <c r="N359" s="112"/>
      <c r="O359" s="112"/>
      <c r="P359" s="112"/>
      <c r="Q359" s="45"/>
      <c r="R359" s="112"/>
    </row>
    <row r="360" spans="1:18" ht="14.25" customHeight="1" x14ac:dyDescent="0.2">
      <c r="A360" s="42"/>
      <c r="B360" s="43"/>
      <c r="C360" s="14"/>
      <c r="D360" s="44"/>
      <c r="E360" s="44"/>
      <c r="F360" s="112"/>
      <c r="G360" s="112"/>
      <c r="H360" s="112"/>
      <c r="I360" s="113"/>
      <c r="J360" s="113"/>
      <c r="K360" s="45"/>
      <c r="L360" s="44"/>
      <c r="M360" s="45"/>
      <c r="N360" s="112"/>
      <c r="O360" s="112"/>
      <c r="P360" s="112"/>
      <c r="Q360" s="45"/>
      <c r="R360" s="112"/>
    </row>
    <row r="361" spans="1:18" ht="14.25" customHeight="1" x14ac:dyDescent="0.2">
      <c r="A361" s="42"/>
      <c r="B361" s="43"/>
      <c r="C361" s="14"/>
      <c r="D361" s="44"/>
      <c r="E361" s="44"/>
      <c r="F361" s="112"/>
      <c r="G361" s="112"/>
      <c r="H361" s="112"/>
      <c r="I361" s="113"/>
      <c r="J361" s="113"/>
      <c r="K361" s="45"/>
      <c r="L361" s="44"/>
      <c r="M361" s="45"/>
      <c r="N361" s="112"/>
      <c r="O361" s="112"/>
      <c r="P361" s="112"/>
      <c r="Q361" s="45"/>
      <c r="R361" s="112"/>
    </row>
    <row r="362" spans="1:18" ht="14.25" customHeight="1" x14ac:dyDescent="0.2">
      <c r="A362" s="42"/>
      <c r="B362" s="43"/>
      <c r="C362" s="14"/>
      <c r="D362" s="44"/>
      <c r="E362" s="44"/>
      <c r="F362" s="112"/>
      <c r="G362" s="112"/>
      <c r="H362" s="112"/>
      <c r="I362" s="113"/>
      <c r="J362" s="113"/>
      <c r="K362" s="45"/>
      <c r="L362" s="44"/>
      <c r="M362" s="45"/>
      <c r="N362" s="112"/>
      <c r="O362" s="112"/>
      <c r="P362" s="112"/>
      <c r="Q362" s="45"/>
      <c r="R362" s="112"/>
    </row>
    <row r="363" spans="1:18" ht="14.25" customHeight="1" x14ac:dyDescent="0.2">
      <c r="A363" s="42"/>
      <c r="B363" s="43"/>
      <c r="C363" s="14"/>
      <c r="D363" s="44"/>
      <c r="E363" s="44"/>
      <c r="F363" s="112"/>
      <c r="G363" s="112"/>
      <c r="H363" s="112"/>
      <c r="I363" s="113"/>
      <c r="J363" s="113"/>
      <c r="K363" s="45"/>
      <c r="L363" s="44"/>
      <c r="M363" s="45"/>
      <c r="N363" s="112"/>
      <c r="O363" s="112"/>
      <c r="P363" s="112"/>
      <c r="Q363" s="45"/>
      <c r="R363" s="112"/>
    </row>
    <row r="364" spans="1:18" ht="14.25" customHeight="1" x14ac:dyDescent="0.2">
      <c r="A364" s="42"/>
      <c r="B364" s="43"/>
      <c r="C364" s="14"/>
      <c r="D364" s="44"/>
      <c r="E364" s="44"/>
      <c r="F364" s="112"/>
      <c r="G364" s="112"/>
      <c r="H364" s="112"/>
      <c r="I364" s="113"/>
      <c r="J364" s="113"/>
      <c r="K364" s="45"/>
      <c r="L364" s="44"/>
      <c r="M364" s="45"/>
      <c r="N364" s="112"/>
      <c r="O364" s="112"/>
      <c r="P364" s="112"/>
      <c r="Q364" s="45"/>
      <c r="R364" s="112"/>
    </row>
    <row r="365" spans="1:18" ht="14.25" customHeight="1" x14ac:dyDescent="0.2">
      <c r="A365" s="42"/>
      <c r="B365" s="43"/>
      <c r="C365" s="14"/>
      <c r="D365" s="44"/>
      <c r="E365" s="44"/>
      <c r="F365" s="112"/>
      <c r="G365" s="112"/>
      <c r="H365" s="112"/>
      <c r="I365" s="113"/>
      <c r="J365" s="113"/>
      <c r="K365" s="45"/>
      <c r="L365" s="44"/>
      <c r="M365" s="45"/>
      <c r="N365" s="112"/>
      <c r="O365" s="112"/>
      <c r="P365" s="112"/>
      <c r="Q365" s="45"/>
      <c r="R365" s="112"/>
    </row>
    <row r="366" spans="1:18" ht="14.25" customHeight="1" x14ac:dyDescent="0.2">
      <c r="A366" s="42"/>
      <c r="B366" s="43"/>
      <c r="C366" s="14"/>
      <c r="D366" s="44"/>
      <c r="E366" s="44"/>
      <c r="F366" s="112"/>
      <c r="G366" s="112"/>
      <c r="H366" s="112"/>
      <c r="I366" s="113"/>
      <c r="J366" s="113"/>
      <c r="K366" s="45"/>
      <c r="L366" s="44"/>
      <c r="M366" s="45"/>
      <c r="N366" s="112"/>
      <c r="O366" s="112"/>
      <c r="P366" s="112"/>
      <c r="Q366" s="45"/>
      <c r="R366" s="112"/>
    </row>
    <row r="367" spans="1:18" ht="14.25" customHeight="1" x14ac:dyDescent="0.2">
      <c r="A367" s="42"/>
      <c r="B367" s="43"/>
      <c r="C367" s="14"/>
      <c r="D367" s="44"/>
      <c r="E367" s="44"/>
      <c r="F367" s="112"/>
      <c r="G367" s="112"/>
      <c r="H367" s="112"/>
      <c r="I367" s="113"/>
      <c r="J367" s="113"/>
      <c r="K367" s="45"/>
      <c r="L367" s="44"/>
      <c r="M367" s="45"/>
      <c r="N367" s="112"/>
      <c r="O367" s="112"/>
      <c r="P367" s="112"/>
      <c r="Q367" s="45"/>
      <c r="R367" s="112"/>
    </row>
    <row r="368" spans="1:18" ht="14.25" customHeight="1" x14ac:dyDescent="0.2">
      <c r="A368" s="42"/>
      <c r="B368" s="43"/>
      <c r="C368" s="14"/>
      <c r="D368" s="44"/>
      <c r="E368" s="44"/>
      <c r="F368" s="112"/>
      <c r="G368" s="112"/>
      <c r="H368" s="112"/>
      <c r="I368" s="113"/>
      <c r="J368" s="113"/>
      <c r="K368" s="45"/>
      <c r="L368" s="44"/>
      <c r="M368" s="45"/>
      <c r="N368" s="112"/>
      <c r="O368" s="112"/>
      <c r="P368" s="112"/>
      <c r="Q368" s="45"/>
      <c r="R368" s="112"/>
    </row>
    <row r="369" spans="1:18" ht="14.25" customHeight="1" x14ac:dyDescent="0.2">
      <c r="A369" s="42"/>
      <c r="B369" s="43"/>
      <c r="C369" s="14"/>
      <c r="D369" s="44"/>
      <c r="E369" s="44"/>
      <c r="F369" s="112"/>
      <c r="G369" s="112"/>
      <c r="H369" s="112"/>
      <c r="I369" s="113"/>
      <c r="J369" s="113"/>
      <c r="K369" s="45"/>
      <c r="L369" s="44"/>
      <c r="M369" s="45"/>
      <c r="N369" s="112"/>
      <c r="O369" s="112"/>
      <c r="P369" s="112"/>
      <c r="Q369" s="45"/>
      <c r="R369" s="112"/>
    </row>
    <row r="370" spans="1:18" ht="14.25" customHeight="1" x14ac:dyDescent="0.2">
      <c r="A370" s="42"/>
      <c r="B370" s="43"/>
      <c r="C370" s="14"/>
      <c r="D370" s="44"/>
      <c r="E370" s="44"/>
      <c r="F370" s="112"/>
      <c r="G370" s="112"/>
      <c r="H370" s="112"/>
      <c r="I370" s="113"/>
      <c r="J370" s="113"/>
      <c r="K370" s="45"/>
      <c r="L370" s="44"/>
      <c r="M370" s="45"/>
      <c r="N370" s="112"/>
      <c r="O370" s="112"/>
      <c r="P370" s="112"/>
      <c r="Q370" s="45"/>
      <c r="R370" s="112"/>
    </row>
    <row r="371" spans="1:18" ht="14.25" customHeight="1" x14ac:dyDescent="0.2">
      <c r="A371" s="42"/>
      <c r="B371" s="43"/>
      <c r="C371" s="14"/>
      <c r="D371" s="44"/>
      <c r="E371" s="44"/>
      <c r="F371" s="112"/>
      <c r="G371" s="112"/>
      <c r="H371" s="112"/>
      <c r="I371" s="113"/>
      <c r="J371" s="113"/>
      <c r="K371" s="45"/>
      <c r="L371" s="44"/>
      <c r="M371" s="45"/>
      <c r="N371" s="112"/>
      <c r="O371" s="112"/>
      <c r="P371" s="112"/>
      <c r="Q371" s="45"/>
      <c r="R371" s="112"/>
    </row>
    <row r="372" spans="1:18" ht="14.25" customHeight="1" x14ac:dyDescent="0.2">
      <c r="A372" s="42"/>
      <c r="B372" s="43"/>
      <c r="C372" s="14"/>
      <c r="D372" s="44"/>
      <c r="E372" s="44"/>
      <c r="F372" s="112"/>
      <c r="G372" s="112"/>
      <c r="H372" s="112"/>
      <c r="I372" s="113"/>
      <c r="J372" s="113"/>
      <c r="K372" s="45"/>
      <c r="L372" s="44"/>
      <c r="M372" s="45"/>
      <c r="N372" s="112"/>
      <c r="O372" s="112"/>
      <c r="P372" s="112"/>
      <c r="Q372" s="45"/>
      <c r="R372" s="112"/>
    </row>
    <row r="373" spans="1:18" ht="14.25" customHeight="1" x14ac:dyDescent="0.2">
      <c r="A373" s="42"/>
      <c r="B373" s="43"/>
      <c r="C373" s="14"/>
      <c r="D373" s="44"/>
      <c r="E373" s="44"/>
      <c r="F373" s="112"/>
      <c r="G373" s="112"/>
      <c r="H373" s="112"/>
      <c r="I373" s="113"/>
      <c r="J373" s="113"/>
      <c r="K373" s="45"/>
      <c r="L373" s="44"/>
      <c r="M373" s="45"/>
      <c r="N373" s="112"/>
      <c r="O373" s="112"/>
      <c r="P373" s="112"/>
      <c r="Q373" s="45"/>
      <c r="R373" s="112"/>
    </row>
    <row r="374" spans="1:18" ht="14.25" customHeight="1" x14ac:dyDescent="0.2">
      <c r="A374" s="42"/>
      <c r="B374" s="43"/>
      <c r="C374" s="14"/>
      <c r="D374" s="44"/>
      <c r="E374" s="44"/>
      <c r="F374" s="112"/>
      <c r="G374" s="112"/>
      <c r="H374" s="112"/>
      <c r="I374" s="113"/>
      <c r="J374" s="113"/>
      <c r="K374" s="45"/>
      <c r="L374" s="44"/>
      <c r="M374" s="45"/>
      <c r="N374" s="112"/>
      <c r="O374" s="112"/>
      <c r="P374" s="112"/>
      <c r="Q374" s="45"/>
      <c r="R374" s="112"/>
    </row>
    <row r="375" spans="1:18" ht="14.25" customHeight="1" x14ac:dyDescent="0.2">
      <c r="A375" s="42"/>
      <c r="B375" s="43"/>
      <c r="C375" s="14"/>
      <c r="D375" s="44"/>
      <c r="E375" s="44"/>
      <c r="F375" s="112"/>
      <c r="G375" s="112"/>
      <c r="H375" s="112"/>
      <c r="I375" s="113"/>
      <c r="J375" s="113"/>
      <c r="K375" s="45"/>
      <c r="L375" s="44"/>
      <c r="M375" s="45"/>
      <c r="N375" s="112"/>
      <c r="O375" s="112"/>
      <c r="P375" s="112"/>
      <c r="Q375" s="45"/>
      <c r="R375" s="112"/>
    </row>
    <row r="376" spans="1:18" ht="14.25" customHeight="1" x14ac:dyDescent="0.2">
      <c r="A376" s="42"/>
      <c r="B376" s="43"/>
      <c r="C376" s="14"/>
      <c r="D376" s="44"/>
      <c r="E376" s="44"/>
      <c r="F376" s="112"/>
      <c r="G376" s="112"/>
      <c r="H376" s="112"/>
      <c r="I376" s="113"/>
      <c r="J376" s="113"/>
      <c r="K376" s="45"/>
      <c r="L376" s="44"/>
      <c r="M376" s="45"/>
      <c r="N376" s="112"/>
      <c r="O376" s="112"/>
      <c r="P376" s="112"/>
      <c r="Q376" s="45"/>
      <c r="R376" s="112"/>
    </row>
    <row r="377" spans="1:18" ht="14.25" customHeight="1" x14ac:dyDescent="0.2">
      <c r="A377" s="42"/>
      <c r="B377" s="43"/>
      <c r="C377" s="14"/>
      <c r="D377" s="44"/>
      <c r="E377" s="44"/>
      <c r="F377" s="112"/>
      <c r="G377" s="112"/>
      <c r="H377" s="112"/>
      <c r="I377" s="113"/>
      <c r="J377" s="113"/>
      <c r="K377" s="45"/>
      <c r="L377" s="44"/>
      <c r="M377" s="45"/>
      <c r="N377" s="112"/>
      <c r="O377" s="112"/>
      <c r="P377" s="112"/>
      <c r="Q377" s="45"/>
      <c r="R377" s="112"/>
    </row>
    <row r="378" spans="1:18" ht="14.25" customHeight="1" x14ac:dyDescent="0.2">
      <c r="A378" s="42"/>
      <c r="B378" s="43"/>
      <c r="C378" s="14"/>
      <c r="D378" s="44"/>
      <c r="E378" s="44"/>
      <c r="F378" s="112"/>
      <c r="G378" s="112"/>
      <c r="H378" s="112"/>
      <c r="I378" s="113"/>
      <c r="J378" s="113"/>
      <c r="K378" s="45"/>
      <c r="L378" s="44"/>
      <c r="M378" s="45"/>
      <c r="N378" s="112"/>
      <c r="O378" s="112"/>
      <c r="P378" s="112"/>
      <c r="Q378" s="45"/>
      <c r="R378" s="112"/>
    </row>
    <row r="379" spans="1:18" ht="14.25" customHeight="1" x14ac:dyDescent="0.2">
      <c r="A379" s="42"/>
      <c r="B379" s="43"/>
      <c r="C379" s="14"/>
      <c r="D379" s="44"/>
      <c r="E379" s="44"/>
      <c r="F379" s="112"/>
      <c r="G379" s="112"/>
      <c r="H379" s="112"/>
      <c r="I379" s="113"/>
      <c r="J379" s="113"/>
      <c r="K379" s="45"/>
      <c r="L379" s="44"/>
      <c r="M379" s="45"/>
      <c r="N379" s="112"/>
      <c r="O379" s="112"/>
      <c r="P379" s="112"/>
      <c r="Q379" s="45"/>
      <c r="R379" s="112"/>
    </row>
    <row r="380" spans="1:18" ht="14.25" customHeight="1" x14ac:dyDescent="0.2">
      <c r="A380" s="42"/>
      <c r="B380" s="43"/>
      <c r="C380" s="14"/>
      <c r="D380" s="44"/>
      <c r="E380" s="44"/>
      <c r="F380" s="112"/>
      <c r="G380" s="112"/>
      <c r="H380" s="112"/>
      <c r="I380" s="113"/>
      <c r="J380" s="113"/>
      <c r="K380" s="45"/>
      <c r="L380" s="44"/>
      <c r="M380" s="45"/>
      <c r="N380" s="112"/>
      <c r="O380" s="112"/>
      <c r="P380" s="112"/>
      <c r="Q380" s="45"/>
      <c r="R380" s="112"/>
    </row>
    <row r="381" spans="1:18" ht="14.25" customHeight="1" x14ac:dyDescent="0.2">
      <c r="A381" s="42"/>
      <c r="B381" s="43"/>
      <c r="C381" s="14"/>
      <c r="D381" s="44"/>
      <c r="E381" s="44"/>
      <c r="F381" s="112"/>
      <c r="G381" s="112"/>
      <c r="H381" s="112"/>
      <c r="I381" s="113"/>
      <c r="J381" s="113"/>
      <c r="K381" s="45"/>
      <c r="L381" s="44"/>
      <c r="M381" s="45"/>
      <c r="N381" s="112"/>
      <c r="O381" s="112"/>
      <c r="P381" s="112"/>
      <c r="Q381" s="45"/>
      <c r="R381" s="112"/>
    </row>
    <row r="382" spans="1:18" ht="14.25" customHeight="1" x14ac:dyDescent="0.2">
      <c r="A382" s="42"/>
      <c r="B382" s="43"/>
      <c r="C382" s="14"/>
      <c r="D382" s="44"/>
      <c r="E382" s="44"/>
      <c r="F382" s="112"/>
      <c r="G382" s="112"/>
      <c r="H382" s="112"/>
      <c r="I382" s="113"/>
      <c r="J382" s="113"/>
      <c r="K382" s="45"/>
      <c r="L382" s="44"/>
      <c r="M382" s="45"/>
      <c r="N382" s="112"/>
      <c r="O382" s="112"/>
      <c r="P382" s="112"/>
      <c r="Q382" s="45"/>
      <c r="R382" s="112"/>
    </row>
    <row r="383" spans="1:18" ht="14.25" customHeight="1" x14ac:dyDescent="0.2">
      <c r="A383" s="42"/>
      <c r="B383" s="43"/>
      <c r="C383" s="14"/>
      <c r="D383" s="44"/>
      <c r="E383" s="44"/>
      <c r="F383" s="112"/>
      <c r="G383" s="112"/>
      <c r="H383" s="112"/>
      <c r="I383" s="113"/>
      <c r="J383" s="113"/>
      <c r="K383" s="45"/>
      <c r="L383" s="44"/>
      <c r="M383" s="45"/>
      <c r="N383" s="112"/>
      <c r="O383" s="112"/>
      <c r="P383" s="112"/>
      <c r="Q383" s="45"/>
      <c r="R383" s="112"/>
    </row>
    <row r="384" spans="1:18" ht="14.25" customHeight="1" x14ac:dyDescent="0.2">
      <c r="A384" s="42"/>
      <c r="B384" s="43"/>
      <c r="C384" s="14"/>
      <c r="D384" s="44"/>
      <c r="E384" s="44"/>
      <c r="F384" s="112"/>
      <c r="G384" s="112"/>
      <c r="H384" s="112"/>
      <c r="I384" s="113"/>
      <c r="J384" s="113"/>
      <c r="K384" s="45"/>
      <c r="L384" s="44"/>
      <c r="M384" s="45"/>
      <c r="N384" s="112"/>
      <c r="O384" s="112"/>
      <c r="P384" s="112"/>
      <c r="Q384" s="45"/>
      <c r="R384" s="112"/>
    </row>
    <row r="385" spans="1:18" ht="14.25" customHeight="1" x14ac:dyDescent="0.2">
      <c r="A385" s="42"/>
      <c r="B385" s="43"/>
      <c r="C385" s="14"/>
      <c r="D385" s="44"/>
      <c r="E385" s="44"/>
      <c r="F385" s="112"/>
      <c r="G385" s="112"/>
      <c r="H385" s="112"/>
      <c r="I385" s="113"/>
      <c r="J385" s="113"/>
      <c r="K385" s="45"/>
      <c r="L385" s="44"/>
      <c r="M385" s="45"/>
      <c r="N385" s="112"/>
      <c r="O385" s="112"/>
      <c r="P385" s="112"/>
      <c r="Q385" s="45"/>
      <c r="R385" s="112"/>
    </row>
    <row r="386" spans="1:18" ht="14.25" customHeight="1" x14ac:dyDescent="0.2">
      <c r="A386" s="42"/>
      <c r="B386" s="43"/>
      <c r="C386" s="14"/>
      <c r="D386" s="44"/>
      <c r="E386" s="44"/>
      <c r="F386" s="112"/>
      <c r="G386" s="112"/>
      <c r="H386" s="112"/>
      <c r="I386" s="113"/>
      <c r="J386" s="113"/>
      <c r="K386" s="45"/>
      <c r="L386" s="44"/>
      <c r="M386" s="45"/>
      <c r="N386" s="112"/>
      <c r="O386" s="112"/>
      <c r="P386" s="112"/>
      <c r="Q386" s="45"/>
      <c r="R386" s="112"/>
    </row>
    <row r="387" spans="1:18" ht="14.25" customHeight="1" x14ac:dyDescent="0.2">
      <c r="A387" s="42"/>
      <c r="B387" s="43"/>
      <c r="C387" s="14"/>
      <c r="D387" s="44"/>
      <c r="E387" s="44"/>
      <c r="F387" s="112"/>
      <c r="G387" s="112"/>
      <c r="H387" s="112"/>
      <c r="I387" s="113"/>
      <c r="J387" s="113"/>
      <c r="K387" s="45"/>
      <c r="L387" s="44"/>
      <c r="M387" s="45"/>
      <c r="N387" s="112"/>
      <c r="O387" s="112"/>
      <c r="P387" s="112"/>
      <c r="Q387" s="45"/>
      <c r="R387" s="112"/>
    </row>
    <row r="388" spans="1:18" ht="14.25" customHeight="1" x14ac:dyDescent="0.2">
      <c r="A388" s="42"/>
      <c r="B388" s="43"/>
      <c r="C388" s="14"/>
      <c r="D388" s="44"/>
      <c r="E388" s="44"/>
      <c r="F388" s="112"/>
      <c r="G388" s="112"/>
      <c r="H388" s="112"/>
      <c r="I388" s="113"/>
      <c r="J388" s="113"/>
      <c r="K388" s="45"/>
      <c r="L388" s="44"/>
      <c r="M388" s="45"/>
      <c r="N388" s="112"/>
      <c r="O388" s="112"/>
      <c r="P388" s="112"/>
      <c r="Q388" s="45"/>
      <c r="R388" s="112"/>
    </row>
    <row r="389" spans="1:18" ht="14.25" customHeight="1" x14ac:dyDescent="0.2">
      <c r="A389" s="42"/>
      <c r="B389" s="43"/>
      <c r="C389" s="14"/>
      <c r="D389" s="44"/>
      <c r="E389" s="44"/>
      <c r="F389" s="112"/>
      <c r="G389" s="112"/>
      <c r="H389" s="112"/>
      <c r="I389" s="113"/>
      <c r="J389" s="113"/>
      <c r="K389" s="45"/>
      <c r="L389" s="44"/>
      <c r="M389" s="45"/>
      <c r="N389" s="112"/>
      <c r="O389" s="112"/>
      <c r="P389" s="112"/>
      <c r="Q389" s="45"/>
      <c r="R389" s="112"/>
    </row>
    <row r="390" spans="1:18" ht="14.25" customHeight="1" x14ac:dyDescent="0.2">
      <c r="A390" s="42"/>
      <c r="B390" s="43"/>
      <c r="C390" s="14"/>
      <c r="D390" s="44"/>
      <c r="E390" s="44"/>
      <c r="F390" s="112"/>
      <c r="G390" s="112"/>
      <c r="H390" s="112"/>
      <c r="I390" s="113"/>
      <c r="J390" s="113"/>
      <c r="K390" s="45"/>
      <c r="L390" s="44"/>
      <c r="M390" s="45"/>
      <c r="N390" s="112"/>
      <c r="O390" s="112"/>
      <c r="P390" s="112"/>
      <c r="Q390" s="45"/>
      <c r="R390" s="112"/>
    </row>
    <row r="391" spans="1:18" ht="14.25" customHeight="1" x14ac:dyDescent="0.2">
      <c r="A391" s="42"/>
      <c r="B391" s="43"/>
      <c r="C391" s="14"/>
      <c r="D391" s="44"/>
      <c r="E391" s="44"/>
      <c r="F391" s="112"/>
      <c r="G391" s="112"/>
      <c r="H391" s="112"/>
      <c r="I391" s="113"/>
      <c r="J391" s="113"/>
      <c r="K391" s="45"/>
      <c r="L391" s="44"/>
      <c r="M391" s="45"/>
      <c r="N391" s="112"/>
      <c r="O391" s="112"/>
      <c r="P391" s="112"/>
      <c r="Q391" s="45"/>
      <c r="R391" s="112"/>
    </row>
    <row r="392" spans="1:18" ht="14.25" customHeight="1" x14ac:dyDescent="0.2">
      <c r="A392" s="42"/>
      <c r="B392" s="43"/>
      <c r="C392" s="14"/>
      <c r="D392" s="44"/>
      <c r="E392" s="44"/>
      <c r="F392" s="112"/>
      <c r="G392" s="112"/>
      <c r="H392" s="112"/>
      <c r="I392" s="113"/>
      <c r="J392" s="113"/>
      <c r="K392" s="45"/>
      <c r="L392" s="44"/>
      <c r="M392" s="45"/>
      <c r="N392" s="112"/>
      <c r="O392" s="112"/>
      <c r="P392" s="112"/>
      <c r="Q392" s="45"/>
      <c r="R392" s="112"/>
    </row>
    <row r="393" spans="1:18" ht="14.25" customHeight="1" x14ac:dyDescent="0.2">
      <c r="A393" s="42"/>
      <c r="B393" s="43"/>
      <c r="C393" s="14"/>
      <c r="D393" s="44"/>
      <c r="E393" s="44"/>
      <c r="F393" s="112"/>
      <c r="G393" s="112"/>
      <c r="H393" s="112"/>
      <c r="I393" s="113"/>
      <c r="J393" s="113"/>
      <c r="K393" s="45"/>
      <c r="L393" s="44"/>
      <c r="M393" s="45"/>
      <c r="N393" s="112"/>
      <c r="O393" s="112"/>
      <c r="P393" s="112"/>
      <c r="Q393" s="45"/>
      <c r="R393" s="112"/>
    </row>
    <row r="394" spans="1:18" ht="14.25" customHeight="1" x14ac:dyDescent="0.2">
      <c r="A394" s="42"/>
      <c r="B394" s="43"/>
      <c r="C394" s="14"/>
      <c r="D394" s="44"/>
      <c r="E394" s="44"/>
      <c r="F394" s="112"/>
      <c r="G394" s="112"/>
      <c r="H394" s="112"/>
      <c r="I394" s="113"/>
      <c r="J394" s="113"/>
      <c r="K394" s="45"/>
      <c r="L394" s="44"/>
      <c r="M394" s="45"/>
      <c r="N394" s="112"/>
      <c r="O394" s="112"/>
      <c r="P394" s="112"/>
      <c r="Q394" s="45"/>
      <c r="R394" s="112"/>
    </row>
    <row r="395" spans="1:18" ht="14.25" customHeight="1" x14ac:dyDescent="0.2">
      <c r="A395" s="42"/>
      <c r="B395" s="43"/>
      <c r="C395" s="14"/>
      <c r="D395" s="44"/>
      <c r="E395" s="44"/>
      <c r="F395" s="112"/>
      <c r="G395" s="112"/>
      <c r="H395" s="112"/>
      <c r="I395" s="113"/>
      <c r="J395" s="113"/>
      <c r="K395" s="45"/>
      <c r="L395" s="44"/>
      <c r="M395" s="45"/>
      <c r="N395" s="112"/>
      <c r="O395" s="112"/>
      <c r="P395" s="112"/>
      <c r="Q395" s="45"/>
      <c r="R395" s="112"/>
    </row>
    <row r="396" spans="1:18" ht="14.25" customHeight="1" x14ac:dyDescent="0.2">
      <c r="A396" s="42"/>
      <c r="B396" s="43"/>
      <c r="C396" s="14"/>
      <c r="D396" s="44"/>
      <c r="E396" s="44"/>
      <c r="F396" s="112"/>
      <c r="G396" s="112"/>
      <c r="H396" s="112"/>
      <c r="I396" s="113"/>
      <c r="J396" s="113"/>
      <c r="K396" s="45"/>
      <c r="L396" s="44"/>
      <c r="M396" s="45"/>
      <c r="N396" s="112"/>
      <c r="O396" s="112"/>
      <c r="P396" s="112"/>
      <c r="Q396" s="45"/>
      <c r="R396" s="112"/>
    </row>
    <row r="397" spans="1:18" ht="14.25" customHeight="1" x14ac:dyDescent="0.2">
      <c r="A397" s="42"/>
      <c r="B397" s="43"/>
      <c r="C397" s="14"/>
      <c r="D397" s="44"/>
      <c r="E397" s="44"/>
      <c r="F397" s="112"/>
      <c r="G397" s="112"/>
      <c r="H397" s="112"/>
      <c r="I397" s="113"/>
      <c r="J397" s="113"/>
      <c r="K397" s="45"/>
      <c r="L397" s="44"/>
      <c r="M397" s="45"/>
      <c r="N397" s="112"/>
      <c r="O397" s="112"/>
      <c r="P397" s="112"/>
      <c r="Q397" s="45"/>
      <c r="R397" s="112"/>
    </row>
    <row r="398" spans="1:18" ht="14.25" customHeight="1" x14ac:dyDescent="0.2">
      <c r="A398" s="42"/>
      <c r="B398" s="43"/>
      <c r="C398" s="14"/>
      <c r="D398" s="44"/>
      <c r="E398" s="44"/>
      <c r="F398" s="112"/>
      <c r="G398" s="112"/>
      <c r="H398" s="112"/>
      <c r="I398" s="113"/>
      <c r="J398" s="113"/>
      <c r="K398" s="45"/>
      <c r="L398" s="44"/>
      <c r="M398" s="45"/>
      <c r="N398" s="112"/>
      <c r="O398" s="112"/>
      <c r="P398" s="112"/>
      <c r="Q398" s="45"/>
      <c r="R398" s="112"/>
    </row>
    <row r="399" spans="1:18" ht="14.25" customHeight="1" x14ac:dyDescent="0.2">
      <c r="A399" s="42"/>
      <c r="B399" s="43"/>
      <c r="C399" s="14"/>
      <c r="D399" s="44"/>
      <c r="E399" s="44"/>
      <c r="F399" s="112"/>
      <c r="G399" s="112"/>
      <c r="H399" s="112"/>
      <c r="I399" s="113"/>
      <c r="J399" s="113"/>
      <c r="K399" s="45"/>
      <c r="L399" s="44"/>
      <c r="M399" s="45"/>
      <c r="N399" s="112"/>
      <c r="O399" s="112"/>
      <c r="P399" s="112"/>
      <c r="Q399" s="45"/>
      <c r="R399" s="112"/>
    </row>
    <row r="400" spans="1:18" ht="14.25" customHeight="1" x14ac:dyDescent="0.2">
      <c r="A400" s="42"/>
      <c r="B400" s="43"/>
      <c r="C400" s="14"/>
      <c r="D400" s="44"/>
      <c r="E400" s="44"/>
      <c r="F400" s="112"/>
      <c r="G400" s="112"/>
      <c r="H400" s="112"/>
      <c r="I400" s="113"/>
      <c r="J400" s="113"/>
      <c r="K400" s="45"/>
      <c r="L400" s="44"/>
      <c r="M400" s="45"/>
      <c r="N400" s="112"/>
      <c r="O400" s="112"/>
      <c r="P400" s="112"/>
      <c r="Q400" s="45"/>
      <c r="R400" s="112"/>
    </row>
    <row r="401" spans="1:18" ht="14.25" customHeight="1" x14ac:dyDescent="0.2">
      <c r="A401" s="42"/>
      <c r="B401" s="43"/>
      <c r="C401" s="14"/>
      <c r="D401" s="44"/>
      <c r="E401" s="44"/>
      <c r="F401" s="112"/>
      <c r="G401" s="112"/>
      <c r="H401" s="112"/>
      <c r="I401" s="113"/>
      <c r="J401" s="113"/>
      <c r="K401" s="45"/>
      <c r="L401" s="44"/>
      <c r="M401" s="45"/>
      <c r="N401" s="112"/>
      <c r="O401" s="112"/>
      <c r="P401" s="112"/>
      <c r="Q401" s="45"/>
      <c r="R401" s="112"/>
    </row>
    <row r="402" spans="1:18" ht="14.25" customHeight="1" x14ac:dyDescent="0.2">
      <c r="A402" s="42"/>
      <c r="B402" s="43"/>
      <c r="C402" s="14"/>
      <c r="D402" s="44"/>
      <c r="E402" s="44"/>
      <c r="F402" s="112"/>
      <c r="G402" s="112"/>
      <c r="H402" s="112"/>
      <c r="I402" s="113"/>
      <c r="J402" s="113"/>
      <c r="K402" s="45"/>
      <c r="L402" s="44"/>
      <c r="M402" s="45"/>
      <c r="N402" s="112"/>
      <c r="O402" s="112"/>
      <c r="P402" s="112"/>
      <c r="Q402" s="45"/>
      <c r="R402" s="112"/>
    </row>
    <row r="403" spans="1:18" ht="14.25" customHeight="1" x14ac:dyDescent="0.2">
      <c r="A403" s="42"/>
      <c r="B403" s="43"/>
      <c r="C403" s="14"/>
      <c r="D403" s="44"/>
      <c r="E403" s="44"/>
      <c r="F403" s="112"/>
      <c r="G403" s="112"/>
      <c r="H403" s="112"/>
      <c r="I403" s="113"/>
      <c r="J403" s="113"/>
      <c r="K403" s="45"/>
      <c r="L403" s="44"/>
      <c r="M403" s="45"/>
      <c r="N403" s="112"/>
      <c r="O403" s="112"/>
      <c r="P403" s="112"/>
      <c r="Q403" s="45"/>
      <c r="R403" s="112"/>
    </row>
    <row r="404" spans="1:18" ht="14.25" customHeight="1" x14ac:dyDescent="0.2">
      <c r="A404" s="42"/>
      <c r="B404" s="43"/>
      <c r="C404" s="14"/>
      <c r="D404" s="44"/>
      <c r="E404" s="44"/>
      <c r="F404" s="112"/>
      <c r="G404" s="112"/>
      <c r="H404" s="112"/>
      <c r="I404" s="113"/>
      <c r="J404" s="113"/>
      <c r="K404" s="45"/>
      <c r="L404" s="44"/>
      <c r="M404" s="45"/>
      <c r="N404" s="112"/>
      <c r="O404" s="112"/>
      <c r="P404" s="112"/>
      <c r="Q404" s="45"/>
      <c r="R404" s="112"/>
    </row>
    <row r="405" spans="1:18" ht="14.25" customHeight="1" x14ac:dyDescent="0.2">
      <c r="A405" s="42"/>
      <c r="B405" s="43"/>
      <c r="C405" s="14"/>
      <c r="D405" s="44"/>
      <c r="E405" s="44"/>
      <c r="F405" s="112"/>
      <c r="G405" s="112"/>
      <c r="H405" s="112"/>
      <c r="I405" s="113"/>
      <c r="J405" s="113"/>
      <c r="K405" s="45"/>
      <c r="L405" s="44"/>
      <c r="M405" s="45"/>
      <c r="N405" s="112"/>
      <c r="O405" s="112"/>
      <c r="P405" s="112"/>
      <c r="Q405" s="45"/>
      <c r="R405" s="112"/>
    </row>
    <row r="406" spans="1:18" ht="14.25" customHeight="1" x14ac:dyDescent="0.2">
      <c r="A406" s="42"/>
      <c r="B406" s="43"/>
      <c r="C406" s="14"/>
      <c r="D406" s="44"/>
      <c r="E406" s="44"/>
      <c r="F406" s="112"/>
      <c r="G406" s="112"/>
      <c r="H406" s="112"/>
      <c r="I406" s="113"/>
      <c r="J406" s="113"/>
      <c r="K406" s="45"/>
      <c r="L406" s="44"/>
      <c r="M406" s="45"/>
      <c r="N406" s="112"/>
      <c r="O406" s="112"/>
      <c r="P406" s="112"/>
      <c r="Q406" s="45"/>
      <c r="R406" s="112"/>
    </row>
    <row r="407" spans="1:18" ht="14.25" customHeight="1" x14ac:dyDescent="0.2">
      <c r="A407" s="42"/>
      <c r="B407" s="43"/>
      <c r="C407" s="14"/>
      <c r="D407" s="44"/>
      <c r="E407" s="44"/>
      <c r="F407" s="112"/>
      <c r="G407" s="112"/>
      <c r="H407" s="112"/>
      <c r="I407" s="113"/>
      <c r="J407" s="113"/>
      <c r="K407" s="45"/>
      <c r="L407" s="44"/>
      <c r="M407" s="45"/>
      <c r="N407" s="112"/>
      <c r="O407" s="112"/>
      <c r="P407" s="112"/>
      <c r="Q407" s="45"/>
      <c r="R407" s="112"/>
    </row>
    <row r="408" spans="1:18" ht="14.25" customHeight="1" x14ac:dyDescent="0.2">
      <c r="A408" s="42"/>
      <c r="B408" s="43"/>
      <c r="C408" s="14"/>
      <c r="D408" s="44"/>
      <c r="E408" s="44"/>
      <c r="F408" s="112"/>
      <c r="G408" s="112"/>
      <c r="H408" s="112"/>
      <c r="I408" s="113"/>
      <c r="J408" s="113"/>
      <c r="K408" s="45"/>
      <c r="L408" s="44"/>
      <c r="M408" s="45"/>
      <c r="N408" s="112"/>
      <c r="O408" s="112"/>
      <c r="P408" s="112"/>
      <c r="Q408" s="45"/>
      <c r="R408" s="112"/>
    </row>
    <row r="409" spans="1:18" ht="14.25" customHeight="1" x14ac:dyDescent="0.2">
      <c r="A409" s="42"/>
      <c r="B409" s="43"/>
      <c r="C409" s="14"/>
      <c r="D409" s="44"/>
      <c r="E409" s="44"/>
      <c r="F409" s="112"/>
      <c r="G409" s="112"/>
      <c r="H409" s="112"/>
      <c r="I409" s="113"/>
      <c r="J409" s="113"/>
      <c r="K409" s="45"/>
      <c r="L409" s="44"/>
      <c r="M409" s="45"/>
      <c r="N409" s="112"/>
      <c r="O409" s="112"/>
      <c r="P409" s="112"/>
      <c r="Q409" s="45"/>
      <c r="R409" s="112"/>
    </row>
    <row r="410" spans="1:18" ht="14.25" customHeight="1" x14ac:dyDescent="0.2">
      <c r="A410" s="42"/>
      <c r="B410" s="43"/>
      <c r="C410" s="14"/>
      <c r="D410" s="44"/>
      <c r="E410" s="44"/>
      <c r="F410" s="112"/>
      <c r="G410" s="112"/>
      <c r="H410" s="112"/>
      <c r="I410" s="113"/>
      <c r="J410" s="113"/>
      <c r="K410" s="45"/>
      <c r="L410" s="44"/>
      <c r="M410" s="45"/>
      <c r="N410" s="112"/>
      <c r="O410" s="112"/>
      <c r="P410" s="112"/>
      <c r="Q410" s="45"/>
      <c r="R410" s="112"/>
    </row>
    <row r="411" spans="1:18" ht="14.25" customHeight="1" x14ac:dyDescent="0.2">
      <c r="A411" s="42"/>
      <c r="B411" s="43"/>
      <c r="C411" s="14"/>
      <c r="D411" s="44"/>
      <c r="E411" s="44"/>
      <c r="F411" s="112"/>
      <c r="G411" s="112"/>
      <c r="H411" s="112"/>
      <c r="I411" s="113"/>
      <c r="J411" s="113"/>
      <c r="K411" s="45"/>
      <c r="L411" s="44"/>
      <c r="M411" s="45"/>
      <c r="N411" s="112"/>
      <c r="O411" s="112"/>
      <c r="P411" s="112"/>
      <c r="Q411" s="45"/>
      <c r="R411" s="112"/>
    </row>
    <row r="412" spans="1:18" ht="14.25" customHeight="1" x14ac:dyDescent="0.2">
      <c r="A412" s="42"/>
      <c r="B412" s="43"/>
      <c r="C412" s="14"/>
      <c r="D412" s="44"/>
      <c r="E412" s="44"/>
      <c r="F412" s="112"/>
      <c r="G412" s="112"/>
      <c r="H412" s="112"/>
      <c r="I412" s="113"/>
      <c r="J412" s="113"/>
      <c r="K412" s="45"/>
      <c r="L412" s="44"/>
      <c r="M412" s="45"/>
      <c r="N412" s="112"/>
      <c r="O412" s="112"/>
      <c r="P412" s="112"/>
      <c r="Q412" s="45"/>
      <c r="R412" s="112"/>
    </row>
    <row r="413" spans="1:18" ht="14.25" customHeight="1" x14ac:dyDescent="0.2">
      <c r="A413" s="42"/>
      <c r="B413" s="43"/>
      <c r="C413" s="14"/>
      <c r="D413" s="44"/>
      <c r="E413" s="44"/>
      <c r="F413" s="112"/>
      <c r="G413" s="112"/>
      <c r="H413" s="112"/>
      <c r="I413" s="113"/>
      <c r="J413" s="113"/>
      <c r="K413" s="45"/>
      <c r="L413" s="44"/>
      <c r="M413" s="45"/>
      <c r="N413" s="112"/>
      <c r="O413" s="112"/>
      <c r="P413" s="112"/>
      <c r="Q413" s="45"/>
      <c r="R413" s="112"/>
    </row>
    <row r="414" spans="1:18" ht="14.25" customHeight="1" x14ac:dyDescent="0.2">
      <c r="A414" s="42"/>
      <c r="B414" s="43"/>
      <c r="C414" s="14"/>
      <c r="D414" s="44"/>
      <c r="E414" s="44"/>
      <c r="F414" s="112"/>
      <c r="G414" s="112"/>
      <c r="H414" s="112"/>
      <c r="I414" s="113"/>
      <c r="J414" s="113"/>
      <c r="K414" s="45"/>
      <c r="L414" s="44"/>
      <c r="M414" s="45"/>
      <c r="N414" s="112"/>
      <c r="O414" s="112"/>
      <c r="P414" s="112"/>
      <c r="Q414" s="45"/>
      <c r="R414" s="112"/>
    </row>
    <row r="415" spans="1:18" ht="14.25" customHeight="1" x14ac:dyDescent="0.2">
      <c r="A415" s="42"/>
      <c r="B415" s="43"/>
      <c r="C415" s="14"/>
      <c r="D415" s="44"/>
      <c r="E415" s="44"/>
      <c r="F415" s="112"/>
      <c r="G415" s="112"/>
      <c r="H415" s="112"/>
      <c r="I415" s="113"/>
      <c r="J415" s="113"/>
      <c r="K415" s="45"/>
      <c r="L415" s="44"/>
      <c r="M415" s="45"/>
      <c r="N415" s="112"/>
      <c r="O415" s="112"/>
      <c r="P415" s="112"/>
      <c r="Q415" s="45"/>
      <c r="R415" s="112"/>
    </row>
    <row r="416" spans="1:18" ht="14.25" customHeight="1" x14ac:dyDescent="0.2">
      <c r="A416" s="42"/>
      <c r="B416" s="43"/>
      <c r="C416" s="14"/>
      <c r="D416" s="44"/>
      <c r="E416" s="44"/>
      <c r="F416" s="112"/>
      <c r="G416" s="112"/>
      <c r="H416" s="112"/>
      <c r="I416" s="113"/>
      <c r="J416" s="113"/>
      <c r="K416" s="45"/>
      <c r="L416" s="44"/>
      <c r="M416" s="45"/>
      <c r="N416" s="112"/>
      <c r="O416" s="112"/>
      <c r="P416" s="112"/>
      <c r="Q416" s="45"/>
      <c r="R416" s="112"/>
    </row>
    <row r="417" spans="1:18" ht="14.25" customHeight="1" x14ac:dyDescent="0.2">
      <c r="A417" s="42"/>
      <c r="B417" s="43"/>
      <c r="C417" s="14"/>
      <c r="D417" s="44"/>
      <c r="E417" s="44"/>
      <c r="F417" s="112"/>
      <c r="G417" s="112"/>
      <c r="H417" s="112"/>
      <c r="I417" s="113"/>
      <c r="J417" s="113"/>
      <c r="K417" s="45"/>
      <c r="L417" s="44"/>
      <c r="M417" s="45"/>
      <c r="N417" s="112"/>
      <c r="O417" s="112"/>
      <c r="P417" s="112"/>
      <c r="Q417" s="45"/>
      <c r="R417" s="112"/>
    </row>
    <row r="418" spans="1:18" ht="14.25" customHeight="1" x14ac:dyDescent="0.2">
      <c r="A418" s="42"/>
      <c r="B418" s="43"/>
      <c r="C418" s="14"/>
      <c r="D418" s="44"/>
      <c r="E418" s="44"/>
      <c r="F418" s="112"/>
      <c r="G418" s="112"/>
      <c r="H418" s="112"/>
      <c r="I418" s="113"/>
      <c r="J418" s="113"/>
      <c r="K418" s="45"/>
      <c r="L418" s="44"/>
      <c r="M418" s="45"/>
      <c r="N418" s="112"/>
      <c r="O418" s="112"/>
      <c r="P418" s="112"/>
      <c r="Q418" s="45"/>
      <c r="R418" s="112"/>
    </row>
    <row r="419" spans="1:18" ht="14.25" customHeight="1" x14ac:dyDescent="0.2">
      <c r="A419" s="42"/>
      <c r="B419" s="43"/>
      <c r="C419" s="14"/>
      <c r="D419" s="44"/>
      <c r="E419" s="44"/>
      <c r="F419" s="112"/>
      <c r="G419" s="112"/>
      <c r="H419" s="112"/>
      <c r="I419" s="113"/>
      <c r="J419" s="113"/>
      <c r="K419" s="45"/>
      <c r="L419" s="44"/>
      <c r="M419" s="45"/>
      <c r="N419" s="112"/>
      <c r="O419" s="112"/>
      <c r="P419" s="112"/>
      <c r="Q419" s="45"/>
      <c r="R419" s="112"/>
    </row>
    <row r="420" spans="1:18" ht="14.25" customHeight="1" x14ac:dyDescent="0.2">
      <c r="A420" s="42"/>
      <c r="B420" s="43"/>
      <c r="C420" s="14"/>
      <c r="D420" s="44"/>
      <c r="E420" s="44"/>
      <c r="F420" s="112"/>
      <c r="G420" s="112"/>
      <c r="H420" s="112"/>
      <c r="I420" s="113"/>
      <c r="J420" s="113"/>
      <c r="K420" s="45"/>
      <c r="L420" s="44"/>
      <c r="M420" s="45"/>
      <c r="N420" s="112"/>
      <c r="O420" s="112"/>
      <c r="P420" s="112"/>
      <c r="Q420" s="45"/>
      <c r="R420" s="112"/>
    </row>
    <row r="421" spans="1:18" ht="14.25" customHeight="1" x14ac:dyDescent="0.2">
      <c r="A421" s="42"/>
      <c r="B421" s="43"/>
      <c r="C421" s="14"/>
      <c r="D421" s="44"/>
      <c r="E421" s="44"/>
      <c r="F421" s="112"/>
      <c r="G421" s="112"/>
      <c r="H421" s="112"/>
      <c r="I421" s="113"/>
      <c r="J421" s="113"/>
      <c r="K421" s="45"/>
      <c r="L421" s="44"/>
      <c r="M421" s="45"/>
      <c r="N421" s="112"/>
      <c r="O421" s="112"/>
      <c r="P421" s="112"/>
      <c r="Q421" s="45"/>
      <c r="R421" s="112"/>
    </row>
    <row r="422" spans="1:18" ht="14.25" customHeight="1" x14ac:dyDescent="0.2">
      <c r="A422" s="42"/>
      <c r="B422" s="43"/>
      <c r="C422" s="14"/>
      <c r="D422" s="44"/>
      <c r="E422" s="44"/>
      <c r="F422" s="112"/>
      <c r="G422" s="112"/>
      <c r="H422" s="112"/>
      <c r="I422" s="113"/>
      <c r="J422" s="113"/>
      <c r="K422" s="45"/>
      <c r="L422" s="44"/>
      <c r="M422" s="45"/>
      <c r="N422" s="112"/>
      <c r="O422" s="112"/>
      <c r="P422" s="112"/>
      <c r="Q422" s="45"/>
      <c r="R422" s="112"/>
    </row>
    <row r="423" spans="1:18" ht="14.25" customHeight="1" x14ac:dyDescent="0.2">
      <c r="A423" s="42"/>
      <c r="B423" s="43"/>
      <c r="C423" s="14"/>
      <c r="D423" s="44"/>
      <c r="E423" s="44"/>
      <c r="F423" s="112"/>
      <c r="G423" s="112"/>
      <c r="H423" s="112"/>
      <c r="I423" s="113"/>
      <c r="J423" s="113"/>
      <c r="K423" s="45"/>
      <c r="L423" s="44"/>
      <c r="M423" s="45"/>
      <c r="N423" s="112"/>
      <c r="O423" s="112"/>
      <c r="P423" s="112"/>
      <c r="Q423" s="45"/>
      <c r="R423" s="112"/>
    </row>
    <row r="424" spans="1:18" ht="14.25" customHeight="1" x14ac:dyDescent="0.2">
      <c r="A424" s="42"/>
      <c r="B424" s="43"/>
      <c r="C424" s="14"/>
      <c r="D424" s="44"/>
      <c r="E424" s="44"/>
      <c r="F424" s="112"/>
      <c r="G424" s="112"/>
      <c r="H424" s="112"/>
      <c r="I424" s="113"/>
      <c r="J424" s="113"/>
      <c r="K424" s="45"/>
      <c r="L424" s="44"/>
      <c r="M424" s="45"/>
      <c r="N424" s="112"/>
      <c r="O424" s="112"/>
      <c r="P424" s="112"/>
      <c r="Q424" s="45"/>
      <c r="R424" s="112"/>
    </row>
    <row r="425" spans="1:18" ht="14.25" customHeight="1" x14ac:dyDescent="0.2">
      <c r="A425" s="42"/>
      <c r="B425" s="43"/>
      <c r="C425" s="14"/>
      <c r="D425" s="44"/>
      <c r="E425" s="44"/>
      <c r="F425" s="112"/>
      <c r="G425" s="112"/>
      <c r="H425" s="112"/>
      <c r="I425" s="113"/>
      <c r="J425" s="113"/>
      <c r="K425" s="45"/>
      <c r="L425" s="44"/>
      <c r="M425" s="45"/>
      <c r="N425" s="112"/>
      <c r="O425" s="112"/>
      <c r="P425" s="112"/>
      <c r="Q425" s="45"/>
      <c r="R425" s="112"/>
    </row>
    <row r="426" spans="1:18" ht="14.25" customHeight="1" x14ac:dyDescent="0.2">
      <c r="A426" s="42"/>
      <c r="B426" s="43"/>
      <c r="C426" s="14"/>
      <c r="D426" s="44"/>
      <c r="E426" s="44"/>
      <c r="F426" s="112"/>
      <c r="G426" s="112"/>
      <c r="H426" s="112"/>
      <c r="I426" s="113"/>
      <c r="J426" s="113"/>
      <c r="K426" s="45"/>
      <c r="L426" s="44"/>
      <c r="M426" s="45"/>
      <c r="N426" s="112"/>
      <c r="O426" s="112"/>
      <c r="P426" s="112"/>
      <c r="Q426" s="45"/>
      <c r="R426" s="112"/>
    </row>
    <row r="427" spans="1:18" ht="14.25" customHeight="1" x14ac:dyDescent="0.2">
      <c r="A427" s="42"/>
      <c r="B427" s="43"/>
      <c r="C427" s="14"/>
      <c r="D427" s="44"/>
      <c r="E427" s="44"/>
      <c r="F427" s="112"/>
      <c r="G427" s="112"/>
      <c r="H427" s="112"/>
      <c r="I427" s="113"/>
      <c r="J427" s="113"/>
      <c r="K427" s="45"/>
      <c r="L427" s="44"/>
      <c r="M427" s="45"/>
      <c r="N427" s="112"/>
      <c r="O427" s="112"/>
      <c r="P427" s="112"/>
      <c r="Q427" s="45"/>
      <c r="R427" s="112"/>
    </row>
    <row r="428" spans="1:18" ht="14.25" customHeight="1" x14ac:dyDescent="0.2">
      <c r="A428" s="42"/>
      <c r="B428" s="43"/>
      <c r="C428" s="14"/>
      <c r="D428" s="44"/>
      <c r="E428" s="44"/>
      <c r="F428" s="112"/>
      <c r="G428" s="112"/>
      <c r="H428" s="112"/>
      <c r="I428" s="113"/>
      <c r="J428" s="113"/>
      <c r="K428" s="45"/>
      <c r="L428" s="44"/>
      <c r="M428" s="45"/>
      <c r="N428" s="112"/>
      <c r="O428" s="112"/>
      <c r="P428" s="112"/>
      <c r="Q428" s="45"/>
      <c r="R428" s="112"/>
    </row>
    <row r="429" spans="1:18" ht="14.25" customHeight="1" x14ac:dyDescent="0.2">
      <c r="A429" s="42"/>
      <c r="B429" s="43"/>
      <c r="C429" s="14"/>
      <c r="D429" s="44"/>
      <c r="E429" s="44"/>
      <c r="F429" s="112"/>
      <c r="G429" s="112"/>
      <c r="H429" s="112"/>
      <c r="I429" s="113"/>
      <c r="J429" s="113"/>
      <c r="K429" s="45"/>
      <c r="L429" s="44"/>
      <c r="M429" s="45"/>
      <c r="N429" s="112"/>
      <c r="O429" s="112"/>
      <c r="P429" s="112"/>
      <c r="Q429" s="45"/>
      <c r="R429" s="112"/>
    </row>
    <row r="430" spans="1:18" ht="14.25" customHeight="1" x14ac:dyDescent="0.2">
      <c r="A430" s="42"/>
      <c r="B430" s="43"/>
      <c r="C430" s="14"/>
      <c r="D430" s="44"/>
      <c r="E430" s="44"/>
      <c r="F430" s="112"/>
      <c r="G430" s="112"/>
      <c r="H430" s="112"/>
      <c r="I430" s="113"/>
      <c r="J430" s="113"/>
      <c r="K430" s="45"/>
      <c r="L430" s="44"/>
      <c r="M430" s="45"/>
      <c r="N430" s="112"/>
      <c r="O430" s="112"/>
      <c r="P430" s="112"/>
      <c r="Q430" s="45"/>
      <c r="R430" s="112"/>
    </row>
    <row r="431" spans="1:18" ht="14.25" customHeight="1" x14ac:dyDescent="0.2">
      <c r="A431" s="42"/>
      <c r="B431" s="43"/>
      <c r="C431" s="14"/>
      <c r="D431" s="44"/>
      <c r="E431" s="44"/>
      <c r="F431" s="112"/>
      <c r="G431" s="112"/>
      <c r="H431" s="112"/>
      <c r="I431" s="113"/>
      <c r="J431" s="113"/>
      <c r="K431" s="45"/>
      <c r="L431" s="44"/>
      <c r="M431" s="45"/>
      <c r="N431" s="112"/>
      <c r="O431" s="112"/>
      <c r="P431" s="112"/>
      <c r="Q431" s="45"/>
      <c r="R431" s="112"/>
    </row>
    <row r="432" spans="1:18" ht="14.25" customHeight="1" x14ac:dyDescent="0.2">
      <c r="A432" s="42"/>
      <c r="B432" s="43"/>
      <c r="C432" s="14"/>
      <c r="D432" s="44"/>
      <c r="E432" s="44"/>
      <c r="F432" s="112"/>
      <c r="G432" s="112"/>
      <c r="H432" s="112"/>
      <c r="I432" s="113"/>
      <c r="J432" s="113"/>
      <c r="K432" s="45"/>
      <c r="L432" s="44"/>
      <c r="M432" s="45"/>
      <c r="N432" s="112"/>
      <c r="O432" s="112"/>
      <c r="P432" s="112"/>
      <c r="Q432" s="45"/>
      <c r="R432" s="112"/>
    </row>
    <row r="433" spans="1:18" ht="14.25" customHeight="1" x14ac:dyDescent="0.2">
      <c r="A433" s="42"/>
      <c r="B433" s="43"/>
      <c r="C433" s="14"/>
      <c r="D433" s="44"/>
      <c r="E433" s="44"/>
      <c r="F433" s="112"/>
      <c r="G433" s="112"/>
      <c r="H433" s="112"/>
      <c r="I433" s="113"/>
      <c r="J433" s="113"/>
      <c r="K433" s="45"/>
      <c r="L433" s="44"/>
      <c r="M433" s="45"/>
      <c r="N433" s="112"/>
      <c r="O433" s="112"/>
      <c r="P433" s="112"/>
      <c r="Q433" s="45"/>
      <c r="R433" s="112"/>
    </row>
    <row r="434" spans="1:18" ht="14.25" customHeight="1" x14ac:dyDescent="0.2">
      <c r="A434" s="42"/>
      <c r="B434" s="43"/>
      <c r="C434" s="14"/>
      <c r="D434" s="44"/>
      <c r="E434" s="44"/>
      <c r="F434" s="112"/>
      <c r="G434" s="112"/>
      <c r="H434" s="112"/>
      <c r="I434" s="113"/>
      <c r="J434" s="113"/>
      <c r="K434" s="45"/>
      <c r="L434" s="44"/>
      <c r="M434" s="45"/>
      <c r="N434" s="112"/>
      <c r="O434" s="112"/>
      <c r="P434" s="112"/>
      <c r="Q434" s="45"/>
      <c r="R434" s="112"/>
    </row>
    <row r="435" spans="1:18" ht="14.25" customHeight="1" x14ac:dyDescent="0.2">
      <c r="A435" s="42"/>
      <c r="B435" s="43"/>
      <c r="C435" s="14"/>
      <c r="D435" s="44"/>
      <c r="E435" s="44"/>
      <c r="F435" s="112"/>
      <c r="G435" s="112"/>
      <c r="H435" s="112"/>
      <c r="I435" s="113"/>
      <c r="J435" s="113"/>
      <c r="K435" s="45"/>
      <c r="L435" s="44"/>
      <c r="M435" s="45"/>
      <c r="N435" s="112"/>
      <c r="O435" s="112"/>
      <c r="P435" s="112"/>
      <c r="Q435" s="45"/>
      <c r="R435" s="112"/>
    </row>
    <row r="436" spans="1:18" ht="14.25" customHeight="1" x14ac:dyDescent="0.2">
      <c r="A436" s="42"/>
      <c r="B436" s="43"/>
      <c r="C436" s="14"/>
      <c r="D436" s="44"/>
      <c r="E436" s="44"/>
      <c r="F436" s="112"/>
      <c r="G436" s="112"/>
      <c r="H436" s="112"/>
      <c r="I436" s="113"/>
      <c r="J436" s="113"/>
      <c r="K436" s="45"/>
      <c r="L436" s="44"/>
      <c r="M436" s="45"/>
      <c r="N436" s="112"/>
      <c r="O436" s="112"/>
      <c r="P436" s="112"/>
      <c r="Q436" s="45"/>
      <c r="R436" s="112"/>
    </row>
    <row r="437" spans="1:18" ht="14.25" customHeight="1" x14ac:dyDescent="0.2">
      <c r="A437" s="42"/>
      <c r="B437" s="43"/>
      <c r="C437" s="14"/>
      <c r="D437" s="44"/>
      <c r="E437" s="44"/>
      <c r="F437" s="112"/>
      <c r="G437" s="112"/>
      <c r="H437" s="112"/>
      <c r="I437" s="113"/>
      <c r="J437" s="113"/>
      <c r="K437" s="45"/>
      <c r="L437" s="44"/>
      <c r="M437" s="45"/>
      <c r="N437" s="112"/>
      <c r="O437" s="112"/>
      <c r="P437" s="112"/>
      <c r="Q437" s="45"/>
      <c r="R437" s="112"/>
    </row>
    <row r="438" spans="1:18" ht="14.25" customHeight="1" x14ac:dyDescent="0.2">
      <c r="A438" s="42"/>
      <c r="B438" s="43"/>
      <c r="C438" s="14"/>
      <c r="D438" s="44"/>
      <c r="E438" s="44"/>
      <c r="F438" s="112"/>
      <c r="G438" s="112"/>
      <c r="H438" s="112"/>
      <c r="I438" s="113"/>
      <c r="J438" s="113"/>
      <c r="K438" s="45"/>
      <c r="L438" s="44"/>
      <c r="M438" s="45"/>
      <c r="N438" s="112"/>
      <c r="O438" s="112"/>
      <c r="P438" s="112"/>
      <c r="Q438" s="45"/>
      <c r="R438" s="112"/>
    </row>
    <row r="439" spans="1:18" ht="14.25" customHeight="1" x14ac:dyDescent="0.2">
      <c r="A439" s="42"/>
      <c r="B439" s="43"/>
      <c r="C439" s="14"/>
      <c r="D439" s="44"/>
      <c r="E439" s="44"/>
      <c r="F439" s="112"/>
      <c r="G439" s="112"/>
      <c r="H439" s="112"/>
      <c r="I439" s="113"/>
      <c r="J439" s="113"/>
      <c r="K439" s="45"/>
      <c r="L439" s="44"/>
      <c r="M439" s="45"/>
      <c r="N439" s="112"/>
      <c r="O439" s="112"/>
      <c r="P439" s="112"/>
      <c r="Q439" s="45"/>
      <c r="R439" s="112"/>
    </row>
    <row r="440" spans="1:18" ht="14.25" customHeight="1" x14ac:dyDescent="0.2">
      <c r="A440" s="42"/>
      <c r="B440" s="43"/>
      <c r="C440" s="14"/>
      <c r="D440" s="44"/>
      <c r="E440" s="44"/>
      <c r="F440" s="112"/>
      <c r="G440" s="112"/>
      <c r="H440" s="112"/>
      <c r="I440" s="113"/>
      <c r="J440" s="113"/>
      <c r="K440" s="45"/>
      <c r="L440" s="44"/>
      <c r="M440" s="45"/>
      <c r="N440" s="112"/>
      <c r="O440" s="112"/>
      <c r="P440" s="112"/>
      <c r="Q440" s="45"/>
      <c r="R440" s="112"/>
    </row>
    <row r="441" spans="1:18" ht="14.25" customHeight="1" x14ac:dyDescent="0.2">
      <c r="A441" s="42"/>
      <c r="B441" s="43"/>
      <c r="C441" s="14"/>
      <c r="D441" s="44"/>
      <c r="E441" s="44"/>
      <c r="F441" s="112"/>
      <c r="G441" s="112"/>
      <c r="H441" s="112"/>
      <c r="I441" s="113"/>
      <c r="J441" s="113"/>
      <c r="K441" s="45"/>
      <c r="L441" s="44"/>
      <c r="M441" s="45"/>
      <c r="N441" s="112"/>
      <c r="O441" s="112"/>
      <c r="P441" s="112"/>
      <c r="Q441" s="45"/>
      <c r="R441" s="112"/>
    </row>
    <row r="442" spans="1:18" ht="14.25" customHeight="1" x14ac:dyDescent="0.2">
      <c r="A442" s="42"/>
      <c r="B442" s="43"/>
      <c r="C442" s="14"/>
      <c r="D442" s="44"/>
      <c r="E442" s="44"/>
      <c r="F442" s="112"/>
      <c r="G442" s="112"/>
      <c r="H442" s="112"/>
      <c r="I442" s="113"/>
      <c r="J442" s="113"/>
      <c r="K442" s="45"/>
      <c r="L442" s="44"/>
      <c r="M442" s="45"/>
      <c r="N442" s="112"/>
      <c r="O442" s="112"/>
      <c r="P442" s="112"/>
      <c r="Q442" s="45"/>
      <c r="R442" s="112"/>
    </row>
    <row r="443" spans="1:18" ht="14.25" customHeight="1" x14ac:dyDescent="0.2">
      <c r="A443" s="42"/>
      <c r="B443" s="43"/>
      <c r="C443" s="14"/>
      <c r="D443" s="44"/>
      <c r="E443" s="44"/>
      <c r="F443" s="112"/>
      <c r="G443" s="112"/>
      <c r="H443" s="112"/>
      <c r="I443" s="113"/>
      <c r="J443" s="113"/>
      <c r="K443" s="45"/>
      <c r="L443" s="44"/>
      <c r="M443" s="45"/>
      <c r="N443" s="112"/>
      <c r="O443" s="112"/>
      <c r="P443" s="112"/>
      <c r="Q443" s="45"/>
      <c r="R443" s="112"/>
    </row>
    <row r="444" spans="1:18" ht="14.25" customHeight="1" x14ac:dyDescent="0.2">
      <c r="A444" s="42"/>
      <c r="B444" s="43"/>
      <c r="C444" s="14"/>
      <c r="D444" s="44"/>
      <c r="E444" s="44"/>
      <c r="F444" s="112"/>
      <c r="G444" s="112"/>
      <c r="H444" s="112"/>
      <c r="I444" s="113"/>
      <c r="J444" s="113"/>
      <c r="K444" s="45"/>
      <c r="L444" s="44"/>
      <c r="M444" s="45"/>
      <c r="N444" s="112"/>
      <c r="O444" s="112"/>
      <c r="P444" s="112"/>
      <c r="Q444" s="45"/>
      <c r="R444" s="112"/>
    </row>
    <row r="445" spans="1:18" ht="14.25" customHeight="1" x14ac:dyDescent="0.2">
      <c r="A445" s="42"/>
      <c r="B445" s="43"/>
      <c r="C445" s="14"/>
      <c r="D445" s="44"/>
      <c r="E445" s="44"/>
      <c r="F445" s="112"/>
      <c r="G445" s="112"/>
      <c r="H445" s="112"/>
      <c r="I445" s="113"/>
      <c r="J445" s="113"/>
      <c r="K445" s="45"/>
      <c r="L445" s="44"/>
      <c r="M445" s="45"/>
      <c r="N445" s="112"/>
      <c r="O445" s="112"/>
      <c r="P445" s="112"/>
      <c r="Q445" s="45"/>
      <c r="R445" s="112"/>
    </row>
    <row r="446" spans="1:18" ht="14.25" customHeight="1" x14ac:dyDescent="0.2">
      <c r="A446" s="42"/>
      <c r="B446" s="43"/>
      <c r="C446" s="14"/>
      <c r="D446" s="44"/>
      <c r="E446" s="44"/>
      <c r="F446" s="112"/>
      <c r="G446" s="112"/>
      <c r="H446" s="112"/>
      <c r="I446" s="113"/>
      <c r="J446" s="113"/>
      <c r="K446" s="45"/>
      <c r="L446" s="44"/>
      <c r="M446" s="45"/>
      <c r="N446" s="112"/>
      <c r="O446" s="112"/>
      <c r="P446" s="112"/>
      <c r="Q446" s="45"/>
      <c r="R446" s="112"/>
    </row>
    <row r="447" spans="1:18" ht="14.25" customHeight="1" x14ac:dyDescent="0.2">
      <c r="A447" s="42"/>
      <c r="B447" s="43"/>
      <c r="C447" s="14"/>
      <c r="D447" s="44"/>
      <c r="E447" s="44"/>
      <c r="F447" s="112"/>
      <c r="G447" s="112"/>
      <c r="H447" s="112"/>
      <c r="I447" s="113"/>
      <c r="J447" s="113"/>
      <c r="K447" s="45"/>
      <c r="L447" s="44"/>
      <c r="M447" s="45"/>
      <c r="N447" s="112"/>
      <c r="O447" s="112"/>
      <c r="P447" s="112"/>
      <c r="Q447" s="45"/>
      <c r="R447" s="112"/>
    </row>
    <row r="448" spans="1:18" ht="14.25" customHeight="1" x14ac:dyDescent="0.2">
      <c r="A448" s="42"/>
      <c r="B448" s="43"/>
      <c r="C448" s="14"/>
      <c r="D448" s="44"/>
      <c r="E448" s="44"/>
      <c r="F448" s="112"/>
      <c r="G448" s="112"/>
      <c r="H448" s="112"/>
      <c r="I448" s="113"/>
      <c r="J448" s="113"/>
      <c r="K448" s="45"/>
      <c r="L448" s="44"/>
      <c r="M448" s="45"/>
      <c r="N448" s="112"/>
      <c r="O448" s="112"/>
      <c r="P448" s="112"/>
      <c r="Q448" s="45"/>
      <c r="R448" s="112"/>
    </row>
    <row r="449" spans="1:18" ht="14.25" customHeight="1" x14ac:dyDescent="0.2">
      <c r="A449" s="42"/>
      <c r="B449" s="43"/>
      <c r="C449" s="14"/>
      <c r="D449" s="44"/>
      <c r="E449" s="44"/>
      <c r="F449" s="112"/>
      <c r="G449" s="112"/>
      <c r="H449" s="112"/>
      <c r="I449" s="113"/>
      <c r="J449" s="113"/>
      <c r="K449" s="45"/>
      <c r="L449" s="44"/>
      <c r="M449" s="45"/>
      <c r="N449" s="112"/>
      <c r="O449" s="112"/>
      <c r="P449" s="112"/>
      <c r="Q449" s="45"/>
      <c r="R449" s="112"/>
    </row>
    <row r="450" spans="1:18" ht="14.25" customHeight="1" x14ac:dyDescent="0.2">
      <c r="A450" s="42"/>
      <c r="B450" s="43"/>
      <c r="C450" s="14"/>
      <c r="D450" s="44"/>
      <c r="E450" s="44"/>
      <c r="F450" s="112"/>
      <c r="G450" s="112"/>
      <c r="H450" s="112"/>
      <c r="I450" s="113"/>
      <c r="J450" s="113"/>
      <c r="K450" s="45"/>
      <c r="L450" s="44"/>
      <c r="M450" s="45"/>
      <c r="N450" s="112"/>
      <c r="O450" s="112"/>
      <c r="P450" s="112"/>
      <c r="Q450" s="45"/>
      <c r="R450" s="112"/>
    </row>
    <row r="451" spans="1:18" ht="14.25" customHeight="1" x14ac:dyDescent="0.2">
      <c r="A451" s="42"/>
      <c r="B451" s="43"/>
      <c r="C451" s="14"/>
      <c r="D451" s="44"/>
      <c r="E451" s="44"/>
      <c r="F451" s="112"/>
      <c r="G451" s="112"/>
      <c r="H451" s="112"/>
      <c r="I451" s="113"/>
      <c r="J451" s="113"/>
      <c r="K451" s="45"/>
      <c r="L451" s="44"/>
      <c r="M451" s="45"/>
      <c r="N451" s="112"/>
      <c r="O451" s="112"/>
      <c r="P451" s="112"/>
      <c r="Q451" s="45"/>
      <c r="R451" s="112"/>
    </row>
    <row r="452" spans="1:18" ht="14.25" customHeight="1" x14ac:dyDescent="0.2">
      <c r="A452" s="42"/>
      <c r="B452" s="43"/>
      <c r="C452" s="14"/>
      <c r="D452" s="44"/>
      <c r="E452" s="44"/>
      <c r="F452" s="112"/>
      <c r="G452" s="112"/>
      <c r="H452" s="112"/>
      <c r="I452" s="113"/>
      <c r="J452" s="113"/>
      <c r="K452" s="45"/>
      <c r="L452" s="44"/>
      <c r="M452" s="45"/>
      <c r="N452" s="112"/>
      <c r="O452" s="112"/>
      <c r="P452" s="112"/>
      <c r="Q452" s="45"/>
      <c r="R452" s="112"/>
    </row>
    <row r="453" spans="1:18" ht="14.25" customHeight="1" x14ac:dyDescent="0.2">
      <c r="A453" s="42"/>
      <c r="B453" s="43"/>
      <c r="C453" s="14"/>
      <c r="D453" s="44"/>
      <c r="E453" s="44"/>
      <c r="F453" s="112"/>
      <c r="G453" s="112"/>
      <c r="H453" s="112"/>
      <c r="I453" s="113"/>
      <c r="J453" s="113"/>
      <c r="K453" s="45"/>
      <c r="L453" s="44"/>
      <c r="M453" s="45"/>
      <c r="N453" s="112"/>
      <c r="O453" s="112"/>
      <c r="P453" s="112"/>
      <c r="Q453" s="45"/>
      <c r="R453" s="112"/>
    </row>
    <row r="454" spans="1:18" ht="14.25" customHeight="1" x14ac:dyDescent="0.2">
      <c r="A454" s="42"/>
      <c r="B454" s="43"/>
      <c r="C454" s="14"/>
      <c r="D454" s="44"/>
      <c r="E454" s="44"/>
      <c r="F454" s="112"/>
      <c r="G454" s="112"/>
      <c r="H454" s="112"/>
      <c r="I454" s="113"/>
      <c r="J454" s="113"/>
      <c r="K454" s="45"/>
      <c r="L454" s="44"/>
      <c r="M454" s="45"/>
      <c r="N454" s="112"/>
      <c r="O454" s="112"/>
      <c r="P454" s="112"/>
      <c r="Q454" s="45"/>
      <c r="R454" s="112"/>
    </row>
    <row r="455" spans="1:18" ht="14.25" customHeight="1" x14ac:dyDescent="0.2">
      <c r="A455" s="42"/>
      <c r="B455" s="43"/>
      <c r="C455" s="14"/>
      <c r="D455" s="44"/>
      <c r="E455" s="44"/>
      <c r="F455" s="112"/>
      <c r="G455" s="112"/>
      <c r="H455" s="112"/>
      <c r="I455" s="113"/>
      <c r="J455" s="113"/>
      <c r="K455" s="45"/>
      <c r="L455" s="44"/>
      <c r="M455" s="45"/>
      <c r="N455" s="112"/>
      <c r="O455" s="112"/>
      <c r="P455" s="112"/>
      <c r="Q455" s="45"/>
      <c r="R455" s="112"/>
    </row>
    <row r="456" spans="1:18" ht="14.25" customHeight="1" x14ac:dyDescent="0.2">
      <c r="A456" s="42"/>
      <c r="B456" s="43"/>
      <c r="C456" s="14"/>
      <c r="D456" s="44"/>
      <c r="E456" s="44"/>
      <c r="F456" s="112"/>
      <c r="G456" s="112"/>
      <c r="H456" s="112"/>
      <c r="I456" s="113"/>
      <c r="J456" s="113"/>
      <c r="K456" s="45"/>
      <c r="L456" s="44"/>
      <c r="M456" s="45"/>
      <c r="N456" s="112"/>
      <c r="O456" s="112"/>
      <c r="P456" s="112"/>
      <c r="Q456" s="45"/>
      <c r="R456" s="112"/>
    </row>
    <row r="457" spans="1:18" ht="14.25" customHeight="1" x14ac:dyDescent="0.2">
      <c r="A457" s="42"/>
      <c r="B457" s="43"/>
      <c r="C457" s="14"/>
      <c r="D457" s="44"/>
      <c r="E457" s="44"/>
      <c r="F457" s="112"/>
      <c r="G457" s="112"/>
      <c r="H457" s="112"/>
      <c r="I457" s="113"/>
      <c r="J457" s="113"/>
      <c r="K457" s="45"/>
      <c r="L457" s="44"/>
      <c r="M457" s="45"/>
      <c r="N457" s="112"/>
      <c r="O457" s="112"/>
      <c r="P457" s="112"/>
      <c r="Q457" s="45"/>
      <c r="R457" s="112"/>
    </row>
    <row r="458" spans="1:18" ht="14.25" customHeight="1" x14ac:dyDescent="0.2">
      <c r="A458" s="42"/>
      <c r="B458" s="43"/>
      <c r="C458" s="14"/>
      <c r="D458" s="44"/>
      <c r="E458" s="44"/>
      <c r="F458" s="112"/>
      <c r="G458" s="112"/>
      <c r="H458" s="112"/>
      <c r="I458" s="113"/>
      <c r="J458" s="113"/>
      <c r="K458" s="45"/>
      <c r="L458" s="44"/>
      <c r="M458" s="45"/>
      <c r="N458" s="112"/>
      <c r="O458" s="112"/>
      <c r="P458" s="112"/>
      <c r="Q458" s="45"/>
      <c r="R458" s="112"/>
    </row>
    <row r="459" spans="1:18" ht="14.25" customHeight="1" x14ac:dyDescent="0.2">
      <c r="A459" s="42"/>
      <c r="B459" s="43"/>
      <c r="C459" s="14"/>
      <c r="D459" s="44"/>
      <c r="E459" s="44"/>
      <c r="F459" s="112"/>
      <c r="G459" s="112"/>
      <c r="H459" s="112"/>
      <c r="I459" s="113"/>
      <c r="J459" s="113"/>
      <c r="K459" s="45"/>
      <c r="L459" s="44"/>
      <c r="M459" s="45"/>
      <c r="N459" s="112"/>
      <c r="O459" s="112"/>
      <c r="P459" s="112"/>
      <c r="Q459" s="45"/>
      <c r="R459" s="112"/>
    </row>
    <row r="460" spans="1:18" ht="14.25" customHeight="1" x14ac:dyDescent="0.2">
      <c r="A460" s="42"/>
      <c r="B460" s="43"/>
      <c r="C460" s="14"/>
      <c r="D460" s="44"/>
      <c r="E460" s="44"/>
      <c r="F460" s="112"/>
      <c r="G460" s="112"/>
      <c r="H460" s="112"/>
      <c r="I460" s="113"/>
      <c r="J460" s="113"/>
      <c r="K460" s="45"/>
      <c r="L460" s="44"/>
      <c r="M460" s="45"/>
      <c r="N460" s="112"/>
      <c r="O460" s="112"/>
      <c r="P460" s="112"/>
      <c r="Q460" s="45"/>
      <c r="R460" s="112"/>
    </row>
    <row r="461" spans="1:18" ht="14.25" customHeight="1" x14ac:dyDescent="0.2">
      <c r="A461" s="42"/>
      <c r="B461" s="43"/>
      <c r="C461" s="14"/>
      <c r="D461" s="44"/>
      <c r="E461" s="44"/>
      <c r="F461" s="112"/>
      <c r="G461" s="112"/>
      <c r="H461" s="112"/>
      <c r="I461" s="113"/>
      <c r="J461" s="113"/>
      <c r="K461" s="45"/>
      <c r="L461" s="44"/>
      <c r="M461" s="45"/>
      <c r="N461" s="112"/>
      <c r="O461" s="112"/>
      <c r="P461" s="112"/>
      <c r="Q461" s="45"/>
      <c r="R461" s="112"/>
    </row>
    <row r="462" spans="1:18" ht="14.25" customHeight="1" x14ac:dyDescent="0.2">
      <c r="A462" s="42"/>
      <c r="B462" s="43"/>
      <c r="C462" s="14"/>
      <c r="D462" s="44"/>
      <c r="E462" s="44"/>
      <c r="F462" s="112"/>
      <c r="G462" s="112"/>
      <c r="H462" s="112"/>
      <c r="I462" s="113"/>
      <c r="J462" s="113"/>
      <c r="K462" s="45"/>
      <c r="L462" s="44"/>
      <c r="M462" s="45"/>
      <c r="N462" s="112"/>
      <c r="O462" s="112"/>
      <c r="P462" s="112"/>
      <c r="Q462" s="45"/>
      <c r="R462" s="112"/>
    </row>
    <row r="463" spans="1:18" ht="14.25" customHeight="1" x14ac:dyDescent="0.2">
      <c r="A463" s="42"/>
      <c r="B463" s="43"/>
      <c r="C463" s="14"/>
      <c r="D463" s="44"/>
      <c r="E463" s="44"/>
      <c r="F463" s="112"/>
      <c r="G463" s="112"/>
      <c r="H463" s="112"/>
      <c r="I463" s="113"/>
      <c r="J463" s="113"/>
      <c r="K463" s="45"/>
      <c r="L463" s="44"/>
      <c r="M463" s="45"/>
      <c r="N463" s="112"/>
      <c r="O463" s="112"/>
      <c r="P463" s="112"/>
      <c r="Q463" s="45"/>
      <c r="R463" s="112"/>
    </row>
    <row r="464" spans="1:18" ht="14.25" customHeight="1" x14ac:dyDescent="0.2">
      <c r="A464" s="42"/>
      <c r="B464" s="43"/>
      <c r="C464" s="14"/>
      <c r="D464" s="44"/>
      <c r="E464" s="44"/>
      <c r="F464" s="112"/>
      <c r="G464" s="112"/>
      <c r="H464" s="112"/>
      <c r="I464" s="113"/>
      <c r="J464" s="113"/>
      <c r="K464" s="45"/>
      <c r="L464" s="44"/>
      <c r="M464" s="45"/>
      <c r="N464" s="112"/>
      <c r="O464" s="112"/>
      <c r="P464" s="112"/>
      <c r="Q464" s="45"/>
      <c r="R464" s="112"/>
    </row>
    <row r="465" spans="1:18" ht="14.25" customHeight="1" x14ac:dyDescent="0.2">
      <c r="A465" s="42"/>
      <c r="B465" s="43"/>
      <c r="C465" s="14"/>
      <c r="D465" s="44"/>
      <c r="E465" s="44"/>
      <c r="F465" s="112"/>
      <c r="G465" s="112"/>
      <c r="H465" s="112"/>
      <c r="I465" s="113"/>
      <c r="J465" s="113"/>
      <c r="K465" s="45"/>
      <c r="L465" s="44"/>
      <c r="M465" s="45"/>
      <c r="N465" s="112"/>
      <c r="O465" s="112"/>
      <c r="P465" s="112"/>
      <c r="Q465" s="45"/>
      <c r="R465" s="112"/>
    </row>
    <row r="466" spans="1:18" ht="14.25" customHeight="1" x14ac:dyDescent="0.2">
      <c r="A466" s="42"/>
      <c r="B466" s="43"/>
      <c r="C466" s="14"/>
      <c r="D466" s="44"/>
      <c r="E466" s="44"/>
      <c r="F466" s="112"/>
      <c r="G466" s="112"/>
      <c r="H466" s="112"/>
      <c r="I466" s="113"/>
      <c r="J466" s="113"/>
      <c r="K466" s="45"/>
      <c r="L466" s="44"/>
      <c r="M466" s="45"/>
      <c r="N466" s="112"/>
      <c r="O466" s="112"/>
      <c r="P466" s="112"/>
      <c r="Q466" s="45"/>
      <c r="R466" s="112"/>
    </row>
    <row r="467" spans="1:18" ht="14.25" customHeight="1" x14ac:dyDescent="0.2">
      <c r="A467" s="42"/>
      <c r="B467" s="43"/>
      <c r="C467" s="14"/>
      <c r="D467" s="44"/>
      <c r="E467" s="44"/>
      <c r="F467" s="112"/>
      <c r="G467" s="112"/>
      <c r="H467" s="112"/>
      <c r="I467" s="113"/>
      <c r="J467" s="113"/>
      <c r="K467" s="45"/>
      <c r="L467" s="44"/>
      <c r="M467" s="45"/>
      <c r="N467" s="112"/>
      <c r="O467" s="112"/>
      <c r="P467" s="112"/>
      <c r="Q467" s="45"/>
      <c r="R467" s="112"/>
    </row>
    <row r="468" spans="1:18" ht="14.25" customHeight="1" x14ac:dyDescent="0.2">
      <c r="A468" s="42"/>
      <c r="B468" s="43"/>
      <c r="C468" s="14"/>
      <c r="D468" s="44"/>
      <c r="E468" s="44"/>
      <c r="F468" s="112"/>
      <c r="G468" s="112"/>
      <c r="H468" s="112"/>
      <c r="I468" s="113"/>
      <c r="J468" s="113"/>
      <c r="K468" s="45"/>
      <c r="L468" s="44"/>
      <c r="M468" s="45"/>
      <c r="N468" s="112"/>
      <c r="O468" s="112"/>
      <c r="P468" s="112"/>
      <c r="Q468" s="45"/>
      <c r="R468" s="112"/>
    </row>
    <row r="469" spans="1:18" ht="14.25" customHeight="1" x14ac:dyDescent="0.2">
      <c r="A469" s="42"/>
      <c r="B469" s="43"/>
      <c r="C469" s="14"/>
      <c r="D469" s="44"/>
      <c r="E469" s="44"/>
      <c r="F469" s="112"/>
      <c r="G469" s="112"/>
      <c r="H469" s="112"/>
      <c r="I469" s="113"/>
      <c r="J469" s="113"/>
      <c r="K469" s="45"/>
      <c r="L469" s="44"/>
      <c r="M469" s="45"/>
      <c r="N469" s="112"/>
      <c r="O469" s="112"/>
      <c r="P469" s="112"/>
      <c r="Q469" s="45"/>
      <c r="R469" s="112"/>
    </row>
    <row r="470" spans="1:18" ht="14.25" customHeight="1" x14ac:dyDescent="0.2">
      <c r="A470" s="42"/>
      <c r="B470" s="43"/>
      <c r="C470" s="14"/>
      <c r="D470" s="44"/>
      <c r="E470" s="44"/>
      <c r="F470" s="112"/>
      <c r="G470" s="112"/>
      <c r="H470" s="112"/>
      <c r="I470" s="113"/>
      <c r="J470" s="113"/>
      <c r="K470" s="45"/>
      <c r="L470" s="44"/>
      <c r="M470" s="45"/>
      <c r="N470" s="112"/>
      <c r="O470" s="112"/>
      <c r="P470" s="112"/>
      <c r="Q470" s="45"/>
      <c r="R470" s="112"/>
    </row>
    <row r="471" spans="1:18" ht="14.25" customHeight="1" x14ac:dyDescent="0.2">
      <c r="A471" s="42"/>
      <c r="B471" s="43"/>
      <c r="C471" s="14"/>
      <c r="D471" s="44"/>
      <c r="E471" s="44"/>
      <c r="F471" s="112"/>
      <c r="G471" s="112"/>
      <c r="H471" s="112"/>
      <c r="I471" s="113"/>
      <c r="J471" s="113"/>
      <c r="K471" s="45"/>
      <c r="L471" s="44"/>
      <c r="M471" s="45"/>
      <c r="N471" s="112"/>
      <c r="O471" s="112"/>
      <c r="P471" s="112"/>
      <c r="Q471" s="45"/>
      <c r="R471" s="112"/>
    </row>
    <row r="472" spans="1:18" ht="14.25" customHeight="1" x14ac:dyDescent="0.2">
      <c r="A472" s="42"/>
      <c r="B472" s="43"/>
      <c r="C472" s="14"/>
      <c r="D472" s="44"/>
      <c r="E472" s="44"/>
      <c r="F472" s="112"/>
      <c r="G472" s="112"/>
      <c r="H472" s="112"/>
      <c r="I472" s="113"/>
      <c r="J472" s="113"/>
      <c r="K472" s="45"/>
      <c r="L472" s="44"/>
      <c r="M472" s="45"/>
      <c r="N472" s="112"/>
      <c r="O472" s="112"/>
      <c r="P472" s="112"/>
      <c r="Q472" s="45"/>
      <c r="R472" s="112"/>
    </row>
    <row r="473" spans="1:18" ht="14.25" customHeight="1" x14ac:dyDescent="0.2">
      <c r="A473" s="42"/>
      <c r="B473" s="43"/>
      <c r="C473" s="14"/>
      <c r="D473" s="44"/>
      <c r="E473" s="44"/>
      <c r="F473" s="112"/>
      <c r="G473" s="112"/>
      <c r="H473" s="112"/>
      <c r="I473" s="113"/>
      <c r="J473" s="113"/>
      <c r="K473" s="45"/>
      <c r="L473" s="44"/>
      <c r="M473" s="45"/>
      <c r="N473" s="112"/>
      <c r="O473" s="112"/>
      <c r="P473" s="112"/>
      <c r="Q473" s="45"/>
      <c r="R473" s="112"/>
    </row>
    <row r="474" spans="1:18" ht="14.25" customHeight="1" x14ac:dyDescent="0.2">
      <c r="A474" s="42"/>
      <c r="B474" s="43"/>
      <c r="C474" s="14"/>
      <c r="D474" s="44"/>
      <c r="E474" s="44"/>
      <c r="F474" s="112"/>
      <c r="G474" s="112"/>
      <c r="H474" s="112"/>
      <c r="I474" s="113"/>
      <c r="J474" s="113"/>
      <c r="K474" s="45"/>
      <c r="L474" s="44"/>
      <c r="M474" s="45"/>
      <c r="N474" s="112"/>
      <c r="O474" s="112"/>
      <c r="P474" s="112"/>
      <c r="Q474" s="45"/>
      <c r="R474" s="112"/>
    </row>
    <row r="475" spans="1:18" ht="14.25" customHeight="1" x14ac:dyDescent="0.2">
      <c r="A475" s="42"/>
      <c r="B475" s="43"/>
      <c r="C475" s="14"/>
      <c r="D475" s="44"/>
      <c r="E475" s="44"/>
      <c r="F475" s="112"/>
      <c r="G475" s="112"/>
      <c r="H475" s="112"/>
      <c r="I475" s="113"/>
      <c r="J475" s="113"/>
      <c r="K475" s="45"/>
      <c r="L475" s="44"/>
      <c r="M475" s="45"/>
      <c r="N475" s="112"/>
      <c r="O475" s="112"/>
      <c r="P475" s="112"/>
      <c r="Q475" s="45"/>
      <c r="R475" s="112"/>
    </row>
    <row r="476" spans="1:18" ht="14.25" customHeight="1" x14ac:dyDescent="0.2">
      <c r="A476" s="42"/>
      <c r="B476" s="43"/>
      <c r="C476" s="14"/>
      <c r="D476" s="44"/>
      <c r="E476" s="44"/>
      <c r="F476" s="112"/>
      <c r="G476" s="112"/>
      <c r="H476" s="112"/>
      <c r="I476" s="113"/>
      <c r="J476" s="113"/>
      <c r="K476" s="45"/>
      <c r="L476" s="44"/>
      <c r="M476" s="45"/>
      <c r="N476" s="112"/>
      <c r="O476" s="112"/>
      <c r="P476" s="112"/>
      <c r="Q476" s="45"/>
      <c r="R476" s="112"/>
    </row>
    <row r="477" spans="1:18" ht="14.25" customHeight="1" x14ac:dyDescent="0.2">
      <c r="A477" s="42"/>
      <c r="B477" s="43"/>
      <c r="C477" s="14"/>
      <c r="D477" s="44"/>
      <c r="E477" s="44"/>
      <c r="F477" s="112"/>
      <c r="G477" s="112"/>
      <c r="H477" s="112"/>
      <c r="I477" s="113"/>
      <c r="J477" s="113"/>
      <c r="K477" s="45"/>
      <c r="L477" s="44"/>
      <c r="M477" s="45"/>
      <c r="N477" s="112"/>
      <c r="O477" s="112"/>
      <c r="P477" s="112"/>
      <c r="Q477" s="45"/>
      <c r="R477" s="112"/>
    </row>
    <row r="478" spans="1:18" ht="14.25" customHeight="1" x14ac:dyDescent="0.2">
      <c r="A478" s="42"/>
      <c r="B478" s="43"/>
      <c r="C478" s="14"/>
      <c r="D478" s="44"/>
      <c r="E478" s="44"/>
      <c r="F478" s="112"/>
      <c r="G478" s="112"/>
      <c r="H478" s="112"/>
      <c r="I478" s="113"/>
      <c r="J478" s="113"/>
      <c r="K478" s="45"/>
      <c r="L478" s="44"/>
      <c r="M478" s="45"/>
      <c r="N478" s="112"/>
      <c r="O478" s="112"/>
      <c r="P478" s="112"/>
      <c r="Q478" s="45"/>
      <c r="R478" s="112"/>
    </row>
    <row r="479" spans="1:18" ht="14.25" customHeight="1" x14ac:dyDescent="0.2">
      <c r="A479" s="42"/>
      <c r="B479" s="43"/>
      <c r="C479" s="14"/>
      <c r="D479" s="44"/>
      <c r="E479" s="44"/>
      <c r="F479" s="112"/>
      <c r="G479" s="112"/>
      <c r="H479" s="112"/>
      <c r="I479" s="113"/>
      <c r="J479" s="113"/>
      <c r="K479" s="45"/>
      <c r="L479" s="44"/>
      <c r="M479" s="45"/>
      <c r="N479" s="112"/>
      <c r="O479" s="112"/>
      <c r="P479" s="112"/>
      <c r="Q479" s="45"/>
      <c r="R479" s="112"/>
    </row>
    <row r="480" spans="1:18" ht="14.25" customHeight="1" x14ac:dyDescent="0.2">
      <c r="A480" s="42"/>
      <c r="B480" s="43"/>
      <c r="C480" s="14"/>
      <c r="D480" s="44"/>
      <c r="E480" s="44"/>
      <c r="F480" s="112"/>
      <c r="G480" s="112"/>
      <c r="H480" s="112"/>
      <c r="I480" s="113"/>
      <c r="J480" s="113"/>
      <c r="K480" s="45"/>
      <c r="L480" s="44"/>
      <c r="M480" s="45"/>
      <c r="N480" s="112"/>
      <c r="O480" s="112"/>
      <c r="P480" s="112"/>
      <c r="Q480" s="45"/>
      <c r="R480" s="112"/>
    </row>
    <row r="481" spans="1:18" ht="14.25" customHeight="1" x14ac:dyDescent="0.2">
      <c r="A481" s="42"/>
      <c r="B481" s="43"/>
      <c r="C481" s="14"/>
      <c r="D481" s="44"/>
      <c r="E481" s="44"/>
      <c r="F481" s="112"/>
      <c r="G481" s="112"/>
      <c r="H481" s="112"/>
      <c r="I481" s="113"/>
      <c r="J481" s="113"/>
      <c r="K481" s="45"/>
      <c r="L481" s="44"/>
      <c r="M481" s="45"/>
      <c r="N481" s="112"/>
      <c r="O481" s="112"/>
      <c r="P481" s="112"/>
      <c r="Q481" s="45"/>
      <c r="R481" s="112"/>
    </row>
    <row r="482" spans="1:18" ht="14.25" customHeight="1" x14ac:dyDescent="0.2">
      <c r="A482" s="42"/>
      <c r="B482" s="43"/>
      <c r="C482" s="14"/>
      <c r="D482" s="44"/>
      <c r="E482" s="44"/>
      <c r="F482" s="112"/>
      <c r="G482" s="112"/>
      <c r="H482" s="112"/>
      <c r="I482" s="113"/>
      <c r="J482" s="113"/>
      <c r="K482" s="45"/>
      <c r="L482" s="44"/>
      <c r="M482" s="45"/>
      <c r="N482" s="112"/>
      <c r="O482" s="112"/>
      <c r="P482" s="112"/>
      <c r="Q482" s="45"/>
      <c r="R482" s="112"/>
    </row>
    <row r="483" spans="1:18" ht="14.25" customHeight="1" x14ac:dyDescent="0.2">
      <c r="A483" s="42"/>
      <c r="B483" s="43"/>
      <c r="C483" s="14"/>
      <c r="D483" s="44"/>
      <c r="E483" s="44"/>
      <c r="F483" s="112"/>
      <c r="G483" s="112"/>
      <c r="H483" s="112"/>
      <c r="I483" s="113"/>
      <c r="J483" s="113"/>
      <c r="K483" s="45"/>
      <c r="L483" s="44"/>
      <c r="M483" s="45"/>
      <c r="N483" s="112"/>
      <c r="O483" s="112"/>
      <c r="P483" s="112"/>
      <c r="Q483" s="45"/>
      <c r="R483" s="112"/>
    </row>
    <row r="484" spans="1:18" ht="14.25" customHeight="1" x14ac:dyDescent="0.2">
      <c r="A484" s="42"/>
      <c r="B484" s="43"/>
      <c r="C484" s="14"/>
      <c r="D484" s="44"/>
      <c r="E484" s="44"/>
      <c r="F484" s="112"/>
      <c r="G484" s="112"/>
      <c r="H484" s="112"/>
      <c r="I484" s="113"/>
      <c r="J484" s="113"/>
      <c r="K484" s="45"/>
      <c r="L484" s="44"/>
      <c r="M484" s="45"/>
      <c r="N484" s="112"/>
      <c r="O484" s="112"/>
      <c r="P484" s="112"/>
      <c r="Q484" s="45"/>
      <c r="R484" s="112"/>
    </row>
    <row r="485" spans="1:18" ht="14.25" customHeight="1" x14ac:dyDescent="0.2">
      <c r="A485" s="42"/>
      <c r="B485" s="43"/>
      <c r="C485" s="14"/>
      <c r="D485" s="44"/>
      <c r="E485" s="44"/>
      <c r="F485" s="112"/>
      <c r="G485" s="112"/>
      <c r="H485" s="112"/>
      <c r="I485" s="113"/>
      <c r="J485" s="113"/>
      <c r="K485" s="45"/>
      <c r="L485" s="44"/>
      <c r="M485" s="45"/>
      <c r="N485" s="112"/>
      <c r="O485" s="112"/>
      <c r="P485" s="112"/>
      <c r="Q485" s="45"/>
      <c r="R485" s="112"/>
    </row>
    <row r="486" spans="1:18" ht="14.25" customHeight="1" x14ac:dyDescent="0.2">
      <c r="A486" s="42"/>
      <c r="B486" s="43"/>
      <c r="C486" s="14"/>
      <c r="D486" s="44"/>
      <c r="E486" s="44"/>
      <c r="F486" s="112"/>
      <c r="G486" s="112"/>
      <c r="H486" s="112"/>
      <c r="I486" s="113"/>
      <c r="J486" s="113"/>
      <c r="K486" s="45"/>
      <c r="L486" s="44"/>
      <c r="M486" s="45"/>
      <c r="N486" s="112"/>
      <c r="O486" s="112"/>
      <c r="P486" s="112"/>
      <c r="Q486" s="45"/>
      <c r="R486" s="112"/>
    </row>
    <row r="487" spans="1:18" ht="14.25" customHeight="1" x14ac:dyDescent="0.2">
      <c r="A487" s="42"/>
      <c r="B487" s="43"/>
      <c r="C487" s="14"/>
      <c r="D487" s="44"/>
      <c r="E487" s="44"/>
      <c r="F487" s="112"/>
      <c r="G487" s="112"/>
      <c r="H487" s="112"/>
      <c r="I487" s="113"/>
      <c r="J487" s="113"/>
      <c r="K487" s="45"/>
      <c r="L487" s="44"/>
      <c r="M487" s="45"/>
      <c r="N487" s="112"/>
      <c r="O487" s="112"/>
      <c r="P487" s="112"/>
      <c r="Q487" s="45"/>
      <c r="R487" s="112"/>
    </row>
    <row r="488" spans="1:18" ht="14.25" customHeight="1" x14ac:dyDescent="0.2">
      <c r="A488" s="42"/>
      <c r="B488" s="43"/>
      <c r="C488" s="14"/>
      <c r="D488" s="44"/>
      <c r="E488" s="44"/>
      <c r="F488" s="112"/>
      <c r="G488" s="112"/>
      <c r="H488" s="112"/>
      <c r="I488" s="113"/>
      <c r="J488" s="113"/>
      <c r="K488" s="45"/>
      <c r="L488" s="44"/>
      <c r="M488" s="45"/>
      <c r="N488" s="112"/>
      <c r="O488" s="112"/>
      <c r="P488" s="112"/>
      <c r="Q488" s="45"/>
      <c r="R488" s="112"/>
    </row>
    <row r="489" spans="1:18" ht="14.25" customHeight="1" x14ac:dyDescent="0.2">
      <c r="A489" s="42"/>
      <c r="B489" s="43"/>
      <c r="C489" s="14"/>
      <c r="D489" s="44"/>
      <c r="E489" s="44"/>
      <c r="F489" s="112"/>
      <c r="G489" s="112"/>
      <c r="H489" s="112"/>
      <c r="I489" s="113"/>
      <c r="J489" s="113"/>
      <c r="K489" s="45"/>
      <c r="L489" s="44"/>
      <c r="M489" s="45"/>
      <c r="N489" s="112"/>
      <c r="O489" s="112"/>
      <c r="P489" s="112"/>
      <c r="Q489" s="45"/>
      <c r="R489" s="112"/>
    </row>
    <row r="490" spans="1:18" ht="14.25" customHeight="1" x14ac:dyDescent="0.2">
      <c r="A490" s="42"/>
      <c r="B490" s="43"/>
      <c r="C490" s="14"/>
      <c r="D490" s="44"/>
      <c r="E490" s="44"/>
      <c r="F490" s="112"/>
      <c r="G490" s="112"/>
      <c r="H490" s="112"/>
      <c r="I490" s="113"/>
      <c r="J490" s="113"/>
      <c r="K490" s="45"/>
      <c r="L490" s="44"/>
      <c r="M490" s="45"/>
      <c r="N490" s="112"/>
      <c r="O490" s="112"/>
      <c r="P490" s="112"/>
      <c r="Q490" s="45"/>
      <c r="R490" s="112"/>
    </row>
    <row r="491" spans="1:18" ht="14.25" customHeight="1" x14ac:dyDescent="0.2">
      <c r="A491" s="42"/>
      <c r="B491" s="43"/>
      <c r="C491" s="14"/>
      <c r="D491" s="44"/>
      <c r="E491" s="44"/>
      <c r="F491" s="112"/>
      <c r="G491" s="112"/>
      <c r="H491" s="112"/>
      <c r="I491" s="113"/>
      <c r="J491" s="113"/>
      <c r="K491" s="45"/>
      <c r="L491" s="44"/>
      <c r="M491" s="45"/>
      <c r="N491" s="112"/>
      <c r="O491" s="112"/>
      <c r="P491" s="112"/>
      <c r="Q491" s="45"/>
      <c r="R491" s="112"/>
    </row>
    <row r="492" spans="1:18" ht="14.25" customHeight="1" x14ac:dyDescent="0.2">
      <c r="A492" s="42"/>
      <c r="B492" s="43"/>
      <c r="C492" s="14"/>
      <c r="D492" s="44"/>
      <c r="E492" s="44"/>
      <c r="F492" s="112"/>
      <c r="G492" s="112"/>
      <c r="H492" s="112"/>
      <c r="I492" s="113"/>
      <c r="J492" s="113"/>
      <c r="K492" s="45"/>
      <c r="L492" s="44"/>
      <c r="M492" s="45"/>
      <c r="N492" s="112"/>
      <c r="O492" s="112"/>
      <c r="P492" s="112"/>
      <c r="Q492" s="45"/>
      <c r="R492" s="112"/>
    </row>
    <row r="493" spans="1:18" ht="14.25" customHeight="1" x14ac:dyDescent="0.2">
      <c r="A493" s="42"/>
      <c r="B493" s="43"/>
      <c r="C493" s="14"/>
      <c r="D493" s="44"/>
      <c r="E493" s="44"/>
      <c r="F493" s="112"/>
      <c r="G493" s="112"/>
      <c r="H493" s="112"/>
      <c r="I493" s="113"/>
      <c r="J493" s="113"/>
      <c r="K493" s="45"/>
      <c r="L493" s="44"/>
      <c r="M493" s="45"/>
      <c r="N493" s="112"/>
      <c r="O493" s="112"/>
      <c r="P493" s="112"/>
      <c r="Q493" s="45"/>
      <c r="R493" s="112"/>
    </row>
    <row r="494" spans="1:18" ht="14.25" customHeight="1" x14ac:dyDescent="0.2">
      <c r="A494" s="42"/>
      <c r="B494" s="43"/>
      <c r="C494" s="14"/>
      <c r="D494" s="44"/>
      <c r="E494" s="44"/>
      <c r="F494" s="112"/>
      <c r="G494" s="112"/>
      <c r="H494" s="112"/>
      <c r="I494" s="113"/>
      <c r="J494" s="113"/>
      <c r="K494" s="45"/>
      <c r="L494" s="44"/>
      <c r="M494" s="45"/>
      <c r="N494" s="112"/>
      <c r="O494" s="112"/>
      <c r="P494" s="112"/>
      <c r="Q494" s="45"/>
      <c r="R494" s="112"/>
    </row>
    <row r="495" spans="1:18" ht="14.25" customHeight="1" x14ac:dyDescent="0.2">
      <c r="A495" s="42"/>
      <c r="B495" s="43"/>
      <c r="C495" s="14"/>
      <c r="D495" s="44"/>
      <c r="E495" s="44"/>
      <c r="F495" s="112"/>
      <c r="G495" s="112"/>
      <c r="H495" s="112"/>
      <c r="I495" s="113"/>
      <c r="J495" s="113"/>
      <c r="K495" s="45"/>
      <c r="L495" s="44"/>
      <c r="M495" s="45"/>
      <c r="N495" s="112"/>
      <c r="O495" s="112"/>
      <c r="P495" s="112"/>
      <c r="Q495" s="45"/>
      <c r="R495" s="112"/>
    </row>
    <row r="496" spans="1:18" ht="14.25" customHeight="1" x14ac:dyDescent="0.2">
      <c r="A496" s="42"/>
      <c r="B496" s="43"/>
      <c r="C496" s="14"/>
      <c r="D496" s="44"/>
      <c r="E496" s="44"/>
      <c r="F496" s="112"/>
      <c r="G496" s="112"/>
      <c r="H496" s="112"/>
      <c r="I496" s="113"/>
      <c r="J496" s="113"/>
      <c r="K496" s="45"/>
      <c r="L496" s="44"/>
      <c r="M496" s="45"/>
      <c r="N496" s="112"/>
      <c r="O496" s="112"/>
      <c r="P496" s="112"/>
      <c r="Q496" s="45"/>
      <c r="R496" s="112"/>
    </row>
    <row r="497" spans="1:18" ht="14.25" customHeight="1" x14ac:dyDescent="0.2">
      <c r="A497" s="42"/>
      <c r="B497" s="43"/>
      <c r="C497" s="14"/>
      <c r="D497" s="44"/>
      <c r="E497" s="44"/>
      <c r="F497" s="112"/>
      <c r="G497" s="112"/>
      <c r="H497" s="112"/>
      <c r="I497" s="113"/>
      <c r="J497" s="113"/>
      <c r="K497" s="45"/>
      <c r="L497" s="44"/>
      <c r="M497" s="45"/>
      <c r="N497" s="112"/>
      <c r="O497" s="112"/>
      <c r="P497" s="112"/>
      <c r="Q497" s="45"/>
      <c r="R497" s="112"/>
    </row>
    <row r="498" spans="1:18" ht="14.25" customHeight="1" x14ac:dyDescent="0.2">
      <c r="A498" s="42"/>
      <c r="B498" s="43"/>
      <c r="C498" s="14"/>
      <c r="D498" s="44"/>
      <c r="E498" s="44"/>
      <c r="F498" s="112"/>
      <c r="G498" s="112"/>
      <c r="H498" s="112"/>
      <c r="I498" s="113"/>
      <c r="J498" s="113"/>
      <c r="K498" s="45"/>
      <c r="L498" s="44"/>
      <c r="M498" s="45"/>
      <c r="N498" s="112"/>
      <c r="O498" s="112"/>
      <c r="P498" s="112"/>
      <c r="Q498" s="45"/>
      <c r="R498" s="112"/>
    </row>
    <row r="499" spans="1:18" ht="14.25" customHeight="1" x14ac:dyDescent="0.2">
      <c r="A499" s="42"/>
      <c r="B499" s="43"/>
      <c r="C499" s="14"/>
      <c r="D499" s="44"/>
      <c r="E499" s="44"/>
      <c r="F499" s="112"/>
      <c r="G499" s="112"/>
      <c r="H499" s="112"/>
      <c r="I499" s="113"/>
      <c r="J499" s="113"/>
      <c r="K499" s="45"/>
      <c r="L499" s="44"/>
      <c r="M499" s="45"/>
      <c r="N499" s="112"/>
      <c r="O499" s="112"/>
      <c r="P499" s="112"/>
      <c r="Q499" s="45"/>
      <c r="R499" s="112"/>
    </row>
    <row r="500" spans="1:18" ht="14.25" customHeight="1" x14ac:dyDescent="0.2">
      <c r="A500" s="42"/>
      <c r="B500" s="43"/>
      <c r="C500" s="14"/>
      <c r="D500" s="44"/>
      <c r="E500" s="44"/>
      <c r="F500" s="112"/>
      <c r="G500" s="112"/>
      <c r="H500" s="112"/>
      <c r="I500" s="113"/>
      <c r="J500" s="113"/>
      <c r="K500" s="45"/>
      <c r="L500" s="44"/>
      <c r="M500" s="45"/>
      <c r="N500" s="112"/>
      <c r="O500" s="112"/>
      <c r="P500" s="112"/>
      <c r="Q500" s="45"/>
      <c r="R500" s="112"/>
    </row>
    <row r="501" spans="1:18" ht="14.25" customHeight="1" x14ac:dyDescent="0.2">
      <c r="A501" s="42"/>
      <c r="B501" s="43"/>
      <c r="C501" s="14"/>
      <c r="D501" s="44"/>
      <c r="E501" s="44"/>
      <c r="F501" s="112"/>
      <c r="G501" s="112"/>
      <c r="H501" s="112"/>
      <c r="I501" s="113"/>
      <c r="J501" s="113"/>
      <c r="K501" s="45"/>
      <c r="L501" s="44"/>
      <c r="M501" s="45"/>
      <c r="N501" s="112"/>
      <c r="O501" s="112"/>
      <c r="P501" s="112"/>
      <c r="Q501" s="45"/>
      <c r="R501" s="112"/>
    </row>
    <row r="502" spans="1:18" ht="14.25" customHeight="1" x14ac:dyDescent="0.2">
      <c r="A502" s="42"/>
      <c r="B502" s="43"/>
      <c r="C502" s="14"/>
      <c r="D502" s="44"/>
      <c r="E502" s="44"/>
      <c r="F502" s="112"/>
      <c r="G502" s="112"/>
      <c r="H502" s="112"/>
      <c r="I502" s="113"/>
      <c r="J502" s="113"/>
      <c r="K502" s="45"/>
      <c r="L502" s="44"/>
      <c r="M502" s="45"/>
      <c r="N502" s="112"/>
      <c r="O502" s="112"/>
      <c r="P502" s="112"/>
      <c r="Q502" s="45"/>
      <c r="R502" s="112"/>
    </row>
    <row r="503" spans="1:18" ht="14.25" customHeight="1" x14ac:dyDescent="0.2">
      <c r="A503" s="42"/>
      <c r="B503" s="43"/>
      <c r="C503" s="14"/>
      <c r="D503" s="44"/>
      <c r="E503" s="44"/>
      <c r="F503" s="112"/>
      <c r="G503" s="112"/>
      <c r="H503" s="112"/>
      <c r="I503" s="113"/>
      <c r="J503" s="113"/>
      <c r="K503" s="45"/>
      <c r="L503" s="44"/>
      <c r="M503" s="45"/>
      <c r="N503" s="112"/>
      <c r="O503" s="112"/>
      <c r="P503" s="112"/>
      <c r="Q503" s="45"/>
      <c r="R503" s="112"/>
    </row>
    <row r="504" spans="1:18" ht="14.25" customHeight="1" x14ac:dyDescent="0.2">
      <c r="A504" s="42"/>
      <c r="B504" s="43"/>
      <c r="C504" s="14"/>
      <c r="D504" s="44"/>
      <c r="E504" s="44"/>
      <c r="F504" s="112"/>
      <c r="G504" s="112"/>
      <c r="H504" s="112"/>
      <c r="I504" s="113"/>
      <c r="J504" s="113"/>
      <c r="K504" s="45"/>
      <c r="L504" s="44"/>
      <c r="M504" s="45"/>
      <c r="N504" s="112"/>
      <c r="O504" s="112"/>
      <c r="P504" s="112"/>
      <c r="Q504" s="45"/>
      <c r="R504" s="112"/>
    </row>
    <row r="505" spans="1:18" ht="14.25" customHeight="1" x14ac:dyDescent="0.2">
      <c r="A505" s="42"/>
      <c r="B505" s="43"/>
      <c r="C505" s="14"/>
      <c r="D505" s="44"/>
      <c r="E505" s="44"/>
      <c r="F505" s="112"/>
      <c r="G505" s="112"/>
      <c r="H505" s="112"/>
      <c r="I505" s="113"/>
      <c r="J505" s="113"/>
      <c r="K505" s="45"/>
      <c r="L505" s="44"/>
      <c r="M505" s="45"/>
      <c r="N505" s="112"/>
      <c r="O505" s="112"/>
      <c r="P505" s="112"/>
      <c r="Q505" s="45"/>
      <c r="R505" s="112"/>
    </row>
    <row r="506" spans="1:18" ht="14.25" customHeight="1" x14ac:dyDescent="0.2">
      <c r="A506" s="42"/>
      <c r="B506" s="43"/>
      <c r="C506" s="14"/>
      <c r="D506" s="44"/>
      <c r="E506" s="44"/>
      <c r="F506" s="112"/>
      <c r="G506" s="112"/>
      <c r="H506" s="112"/>
      <c r="I506" s="113"/>
      <c r="J506" s="113"/>
      <c r="K506" s="45"/>
      <c r="L506" s="44"/>
      <c r="M506" s="45"/>
      <c r="N506" s="112"/>
      <c r="O506" s="112"/>
      <c r="P506" s="112"/>
      <c r="Q506" s="45"/>
      <c r="R506" s="112"/>
    </row>
    <row r="507" spans="1:18" ht="14.25" customHeight="1" x14ac:dyDescent="0.2">
      <c r="A507" s="42"/>
      <c r="B507" s="43"/>
      <c r="C507" s="14"/>
      <c r="D507" s="44"/>
      <c r="E507" s="44"/>
      <c r="F507" s="112"/>
      <c r="G507" s="112"/>
      <c r="H507" s="112"/>
      <c r="I507" s="113"/>
      <c r="J507" s="113"/>
      <c r="K507" s="45"/>
      <c r="L507" s="44"/>
      <c r="M507" s="45"/>
      <c r="N507" s="112"/>
      <c r="O507" s="112"/>
      <c r="P507" s="112"/>
      <c r="Q507" s="45"/>
      <c r="R507" s="112"/>
    </row>
    <row r="508" spans="1:18" ht="14.25" customHeight="1" x14ac:dyDescent="0.2">
      <c r="A508" s="42"/>
      <c r="B508" s="43"/>
      <c r="C508" s="14"/>
      <c r="D508" s="44"/>
      <c r="E508" s="44"/>
      <c r="F508" s="112"/>
      <c r="G508" s="112"/>
      <c r="H508" s="112"/>
      <c r="I508" s="113"/>
      <c r="J508" s="113"/>
      <c r="K508" s="45"/>
      <c r="L508" s="44"/>
      <c r="M508" s="45"/>
      <c r="N508" s="112"/>
      <c r="O508" s="112"/>
      <c r="P508" s="112"/>
      <c r="Q508" s="45"/>
      <c r="R508" s="112"/>
    </row>
    <row r="509" spans="1:18" ht="14.25" customHeight="1" x14ac:dyDescent="0.2">
      <c r="A509" s="42"/>
      <c r="B509" s="43"/>
      <c r="C509" s="14"/>
      <c r="D509" s="44"/>
      <c r="E509" s="44"/>
      <c r="F509" s="112"/>
      <c r="G509" s="112"/>
      <c r="H509" s="112"/>
      <c r="I509" s="113"/>
      <c r="J509" s="113"/>
      <c r="K509" s="45"/>
      <c r="L509" s="44"/>
      <c r="M509" s="45"/>
      <c r="N509" s="112"/>
      <c r="O509" s="112"/>
      <c r="P509" s="112"/>
      <c r="Q509" s="45"/>
      <c r="R509" s="112"/>
    </row>
    <row r="510" spans="1:18" ht="14.25" customHeight="1" x14ac:dyDescent="0.2">
      <c r="A510" s="42"/>
      <c r="B510" s="43"/>
      <c r="C510" s="14"/>
      <c r="D510" s="44"/>
      <c r="E510" s="44"/>
      <c r="F510" s="112"/>
      <c r="G510" s="112"/>
      <c r="H510" s="112"/>
      <c r="I510" s="113"/>
      <c r="J510" s="113"/>
      <c r="K510" s="45"/>
      <c r="L510" s="44"/>
      <c r="M510" s="45"/>
      <c r="N510" s="112"/>
      <c r="O510" s="112"/>
      <c r="P510" s="112"/>
      <c r="Q510" s="45"/>
      <c r="R510" s="112"/>
    </row>
    <row r="511" spans="1:18" ht="14.25" customHeight="1" x14ac:dyDescent="0.2">
      <c r="A511" s="42"/>
      <c r="B511" s="43"/>
      <c r="C511" s="14"/>
      <c r="D511" s="44"/>
      <c r="E511" s="44"/>
      <c r="F511" s="112"/>
      <c r="G511" s="112"/>
      <c r="H511" s="112"/>
      <c r="I511" s="113"/>
      <c r="J511" s="113"/>
      <c r="K511" s="45"/>
      <c r="L511" s="44"/>
      <c r="M511" s="45"/>
      <c r="N511" s="112"/>
      <c r="O511" s="112"/>
      <c r="P511" s="112"/>
      <c r="Q511" s="45"/>
      <c r="R511" s="112"/>
    </row>
    <row r="512" spans="1:18" ht="14.25" customHeight="1" x14ac:dyDescent="0.2">
      <c r="A512" s="42"/>
      <c r="B512" s="43"/>
      <c r="C512" s="14"/>
      <c r="D512" s="44"/>
      <c r="E512" s="44"/>
      <c r="F512" s="112"/>
      <c r="G512" s="112"/>
      <c r="H512" s="112"/>
      <c r="I512" s="113"/>
      <c r="J512" s="113"/>
      <c r="K512" s="45"/>
      <c r="L512" s="44"/>
      <c r="M512" s="45"/>
      <c r="N512" s="112"/>
      <c r="O512" s="112"/>
      <c r="P512" s="112"/>
      <c r="Q512" s="45"/>
      <c r="R512" s="112"/>
    </row>
    <row r="513" spans="1:18" ht="14.25" customHeight="1" x14ac:dyDescent="0.2">
      <c r="A513" s="42"/>
      <c r="B513" s="43"/>
      <c r="C513" s="14"/>
      <c r="D513" s="44"/>
      <c r="E513" s="44"/>
      <c r="F513" s="112"/>
      <c r="G513" s="112"/>
      <c r="H513" s="112"/>
      <c r="I513" s="113"/>
      <c r="J513" s="113"/>
      <c r="K513" s="45"/>
      <c r="L513" s="44"/>
      <c r="M513" s="45"/>
      <c r="N513" s="112"/>
      <c r="O513" s="112"/>
      <c r="P513" s="112"/>
      <c r="Q513" s="45"/>
      <c r="R513" s="112"/>
    </row>
    <row r="514" spans="1:18" ht="14.25" customHeight="1" x14ac:dyDescent="0.2">
      <c r="A514" s="42"/>
      <c r="B514" s="43"/>
      <c r="C514" s="14"/>
      <c r="D514" s="44"/>
      <c r="E514" s="44"/>
      <c r="F514" s="112"/>
      <c r="G514" s="112"/>
      <c r="H514" s="112"/>
      <c r="I514" s="113"/>
      <c r="J514" s="113"/>
      <c r="K514" s="45"/>
      <c r="L514" s="44"/>
      <c r="M514" s="45"/>
      <c r="N514" s="112"/>
      <c r="O514" s="112"/>
      <c r="P514" s="112"/>
      <c r="Q514" s="45"/>
      <c r="R514" s="112"/>
    </row>
    <row r="515" spans="1:18" ht="14.25" customHeight="1" x14ac:dyDescent="0.2">
      <c r="A515" s="42"/>
      <c r="B515" s="43"/>
      <c r="C515" s="14"/>
      <c r="D515" s="44"/>
      <c r="E515" s="44"/>
      <c r="F515" s="112"/>
      <c r="G515" s="112"/>
      <c r="H515" s="112"/>
      <c r="I515" s="113"/>
      <c r="J515" s="113"/>
      <c r="K515" s="45"/>
      <c r="L515" s="44"/>
      <c r="M515" s="45"/>
      <c r="N515" s="112"/>
      <c r="O515" s="112"/>
      <c r="P515" s="112"/>
      <c r="Q515" s="45"/>
      <c r="R515" s="112"/>
    </row>
    <row r="516" spans="1:18" ht="14.25" customHeight="1" x14ac:dyDescent="0.2">
      <c r="A516" s="42"/>
      <c r="B516" s="43"/>
      <c r="C516" s="14"/>
      <c r="D516" s="44"/>
      <c r="E516" s="44"/>
      <c r="F516" s="112"/>
      <c r="G516" s="112"/>
      <c r="H516" s="112"/>
      <c r="I516" s="113"/>
      <c r="J516" s="113"/>
      <c r="K516" s="45"/>
      <c r="L516" s="44"/>
      <c r="M516" s="45"/>
      <c r="N516" s="112"/>
      <c r="O516" s="112"/>
      <c r="P516" s="112"/>
      <c r="Q516" s="45"/>
      <c r="R516" s="112"/>
    </row>
    <row r="517" spans="1:18" ht="14.25" customHeight="1" x14ac:dyDescent="0.2">
      <c r="A517" s="42"/>
      <c r="B517" s="43"/>
      <c r="C517" s="14"/>
      <c r="D517" s="44"/>
      <c r="E517" s="44"/>
      <c r="F517" s="112"/>
      <c r="G517" s="112"/>
      <c r="H517" s="112"/>
      <c r="I517" s="113"/>
      <c r="J517" s="113"/>
      <c r="K517" s="45"/>
      <c r="L517" s="44"/>
      <c r="M517" s="45"/>
      <c r="N517" s="112"/>
      <c r="O517" s="112"/>
      <c r="P517" s="112"/>
      <c r="Q517" s="45"/>
      <c r="R517" s="112"/>
    </row>
    <row r="518" spans="1:18" ht="14.25" customHeight="1" x14ac:dyDescent="0.2">
      <c r="A518" s="42"/>
      <c r="B518" s="43"/>
      <c r="C518" s="14"/>
      <c r="D518" s="44"/>
      <c r="E518" s="44"/>
      <c r="F518" s="112"/>
      <c r="G518" s="112"/>
      <c r="H518" s="112"/>
      <c r="I518" s="113"/>
      <c r="J518" s="113"/>
      <c r="K518" s="45"/>
      <c r="L518" s="44"/>
      <c r="M518" s="45"/>
      <c r="N518" s="112"/>
      <c r="O518" s="112"/>
      <c r="P518" s="112"/>
      <c r="Q518" s="45"/>
      <c r="R518" s="112"/>
    </row>
    <row r="519" spans="1:18" ht="14.25" customHeight="1" x14ac:dyDescent="0.2">
      <c r="A519" s="42"/>
      <c r="B519" s="43"/>
      <c r="C519" s="14"/>
      <c r="D519" s="44"/>
      <c r="E519" s="44"/>
      <c r="F519" s="112"/>
      <c r="G519" s="112"/>
      <c r="H519" s="112"/>
      <c r="I519" s="113"/>
      <c r="J519" s="113"/>
      <c r="K519" s="45"/>
      <c r="L519" s="44"/>
      <c r="M519" s="45"/>
      <c r="N519" s="112"/>
      <c r="O519" s="112"/>
      <c r="P519" s="112"/>
      <c r="Q519" s="45"/>
      <c r="R519" s="112"/>
    </row>
    <row r="520" spans="1:18" ht="14.25" customHeight="1" x14ac:dyDescent="0.2">
      <c r="A520" s="42"/>
      <c r="B520" s="43"/>
      <c r="C520" s="14"/>
      <c r="D520" s="44"/>
      <c r="E520" s="44"/>
      <c r="F520" s="112"/>
      <c r="G520" s="112"/>
      <c r="H520" s="112"/>
      <c r="I520" s="113"/>
      <c r="J520" s="113"/>
      <c r="K520" s="45"/>
      <c r="L520" s="44"/>
      <c r="M520" s="45"/>
      <c r="N520" s="112"/>
      <c r="O520" s="112"/>
      <c r="P520" s="112"/>
      <c r="Q520" s="45"/>
      <c r="R520" s="112"/>
    </row>
    <row r="521" spans="1:18" ht="14.25" customHeight="1" x14ac:dyDescent="0.2">
      <c r="A521" s="42"/>
      <c r="B521" s="43"/>
      <c r="C521" s="14"/>
      <c r="D521" s="44"/>
      <c r="E521" s="44"/>
      <c r="F521" s="112"/>
      <c r="G521" s="112"/>
      <c r="H521" s="112"/>
      <c r="I521" s="113"/>
      <c r="J521" s="113"/>
      <c r="K521" s="45"/>
      <c r="L521" s="44"/>
      <c r="M521" s="45"/>
      <c r="N521" s="112"/>
      <c r="O521" s="112"/>
      <c r="P521" s="112"/>
      <c r="Q521" s="45"/>
      <c r="R521" s="112"/>
    </row>
    <row r="522" spans="1:18" ht="14.25" customHeight="1" x14ac:dyDescent="0.2">
      <c r="A522" s="42"/>
      <c r="B522" s="43"/>
      <c r="C522" s="14"/>
      <c r="D522" s="44"/>
      <c r="E522" s="44"/>
      <c r="F522" s="112"/>
      <c r="G522" s="112"/>
      <c r="H522" s="112"/>
      <c r="I522" s="113"/>
      <c r="J522" s="113"/>
      <c r="K522" s="45"/>
      <c r="L522" s="44"/>
      <c r="M522" s="45"/>
      <c r="N522" s="112"/>
      <c r="O522" s="112"/>
      <c r="P522" s="112"/>
      <c r="Q522" s="45"/>
      <c r="R522" s="112"/>
    </row>
    <row r="523" spans="1:18" ht="14.25" customHeight="1" x14ac:dyDescent="0.2">
      <c r="A523" s="42"/>
      <c r="B523" s="43"/>
      <c r="C523" s="14"/>
      <c r="D523" s="44"/>
      <c r="E523" s="44"/>
      <c r="F523" s="112"/>
      <c r="G523" s="112"/>
      <c r="H523" s="112"/>
      <c r="I523" s="113"/>
      <c r="J523" s="113"/>
      <c r="K523" s="45"/>
      <c r="L523" s="44"/>
      <c r="M523" s="45"/>
      <c r="N523" s="112"/>
      <c r="O523" s="112"/>
      <c r="P523" s="112"/>
      <c r="Q523" s="45"/>
      <c r="R523" s="112"/>
    </row>
    <row r="524" spans="1:18" ht="14.25" customHeight="1" x14ac:dyDescent="0.2">
      <c r="A524" s="42"/>
      <c r="B524" s="43"/>
      <c r="C524" s="14"/>
      <c r="D524" s="44"/>
      <c r="E524" s="44"/>
      <c r="F524" s="112"/>
      <c r="G524" s="112"/>
      <c r="H524" s="112"/>
      <c r="I524" s="113"/>
      <c r="J524" s="113"/>
      <c r="K524" s="45"/>
      <c r="L524" s="44"/>
      <c r="M524" s="45"/>
      <c r="N524" s="112"/>
      <c r="O524" s="112"/>
      <c r="P524" s="112"/>
      <c r="Q524" s="45"/>
      <c r="R524" s="112"/>
    </row>
    <row r="525" spans="1:18" ht="14.25" customHeight="1" x14ac:dyDescent="0.2">
      <c r="A525" s="42"/>
      <c r="B525" s="43"/>
      <c r="C525" s="14"/>
      <c r="D525" s="44"/>
      <c r="E525" s="44"/>
      <c r="F525" s="112"/>
      <c r="G525" s="112"/>
      <c r="H525" s="112"/>
      <c r="I525" s="113"/>
      <c r="J525" s="113"/>
      <c r="K525" s="45"/>
      <c r="L525" s="44"/>
      <c r="M525" s="45"/>
      <c r="N525" s="112"/>
      <c r="O525" s="112"/>
      <c r="P525" s="112"/>
      <c r="Q525" s="45"/>
      <c r="R525" s="112"/>
    </row>
    <row r="526" spans="1:18" ht="14.25" customHeight="1" x14ac:dyDescent="0.2">
      <c r="A526" s="42"/>
      <c r="B526" s="43"/>
      <c r="C526" s="14"/>
      <c r="D526" s="44"/>
      <c r="E526" s="44"/>
      <c r="F526" s="112"/>
      <c r="G526" s="112"/>
      <c r="H526" s="112"/>
      <c r="I526" s="113"/>
      <c r="J526" s="113"/>
      <c r="K526" s="45"/>
      <c r="L526" s="44"/>
      <c r="M526" s="45"/>
      <c r="N526" s="112"/>
      <c r="O526" s="112"/>
      <c r="P526" s="112"/>
      <c r="Q526" s="45"/>
      <c r="R526" s="112"/>
    </row>
    <row r="527" spans="1:18" ht="14.25" customHeight="1" x14ac:dyDescent="0.2">
      <c r="A527" s="42"/>
      <c r="B527" s="43"/>
      <c r="C527" s="14"/>
      <c r="D527" s="44"/>
      <c r="E527" s="44"/>
      <c r="F527" s="112"/>
      <c r="G527" s="112"/>
      <c r="H527" s="112"/>
      <c r="I527" s="113"/>
      <c r="J527" s="113"/>
      <c r="K527" s="45"/>
      <c r="L527" s="44"/>
      <c r="M527" s="45"/>
      <c r="N527" s="112"/>
      <c r="O527" s="112"/>
      <c r="P527" s="112"/>
      <c r="Q527" s="45"/>
      <c r="R527" s="112"/>
    </row>
    <row r="528" spans="1:18" ht="14.25" customHeight="1" x14ac:dyDescent="0.2">
      <c r="A528" s="42"/>
      <c r="B528" s="43"/>
      <c r="C528" s="14"/>
      <c r="D528" s="44"/>
      <c r="E528" s="44"/>
      <c r="F528" s="112"/>
      <c r="G528" s="112"/>
      <c r="H528" s="112"/>
      <c r="I528" s="113"/>
      <c r="J528" s="113"/>
      <c r="K528" s="45"/>
      <c r="L528" s="44"/>
      <c r="M528" s="45"/>
      <c r="N528" s="112"/>
      <c r="O528" s="112"/>
      <c r="P528" s="112"/>
      <c r="Q528" s="45"/>
      <c r="R528" s="112"/>
    </row>
    <row r="529" spans="1:18" ht="14.25" customHeight="1" x14ac:dyDescent="0.2">
      <c r="A529" s="42"/>
      <c r="B529" s="43"/>
      <c r="C529" s="14"/>
      <c r="D529" s="44"/>
      <c r="E529" s="44"/>
      <c r="F529" s="112"/>
      <c r="G529" s="112"/>
      <c r="H529" s="112"/>
      <c r="I529" s="113"/>
      <c r="J529" s="113"/>
      <c r="K529" s="45"/>
      <c r="L529" s="44"/>
      <c r="M529" s="45"/>
      <c r="N529" s="112"/>
      <c r="O529" s="112"/>
      <c r="P529" s="112"/>
      <c r="Q529" s="45"/>
      <c r="R529" s="112"/>
    </row>
    <row r="530" spans="1:18" ht="14.25" customHeight="1" x14ac:dyDescent="0.2">
      <c r="A530" s="42"/>
      <c r="B530" s="43"/>
      <c r="C530" s="14"/>
      <c r="D530" s="44"/>
      <c r="E530" s="44"/>
      <c r="F530" s="112"/>
      <c r="G530" s="112"/>
      <c r="H530" s="112"/>
      <c r="I530" s="113"/>
      <c r="J530" s="113"/>
      <c r="K530" s="45"/>
      <c r="L530" s="44"/>
      <c r="M530" s="45"/>
      <c r="N530" s="112"/>
      <c r="O530" s="112"/>
      <c r="P530" s="112"/>
      <c r="Q530" s="45"/>
      <c r="R530" s="112"/>
    </row>
    <row r="531" spans="1:18" ht="14.25" customHeight="1" x14ac:dyDescent="0.2">
      <c r="A531" s="42"/>
      <c r="B531" s="43"/>
      <c r="C531" s="14"/>
      <c r="D531" s="44"/>
      <c r="E531" s="44"/>
      <c r="F531" s="112"/>
      <c r="G531" s="112"/>
      <c r="H531" s="112"/>
      <c r="I531" s="113"/>
      <c r="J531" s="113"/>
      <c r="K531" s="45"/>
      <c r="L531" s="44"/>
      <c r="M531" s="45"/>
      <c r="N531" s="112"/>
      <c r="O531" s="112"/>
      <c r="P531" s="112"/>
      <c r="Q531" s="45"/>
      <c r="R531" s="112"/>
    </row>
    <row r="532" spans="1:18" ht="14.25" customHeight="1" x14ac:dyDescent="0.2">
      <c r="A532" s="42"/>
      <c r="B532" s="43"/>
      <c r="C532" s="14"/>
      <c r="D532" s="44"/>
      <c r="E532" s="44"/>
      <c r="F532" s="112"/>
      <c r="G532" s="112"/>
      <c r="H532" s="112"/>
      <c r="I532" s="113"/>
      <c r="J532" s="113"/>
      <c r="K532" s="45"/>
      <c r="L532" s="44"/>
      <c r="M532" s="45"/>
      <c r="N532" s="112"/>
      <c r="O532" s="112"/>
      <c r="P532" s="112"/>
      <c r="Q532" s="45"/>
      <c r="R532" s="112"/>
    </row>
    <row r="533" spans="1:18" ht="14.25" customHeight="1" x14ac:dyDescent="0.2">
      <c r="A533" s="42"/>
      <c r="B533" s="43"/>
      <c r="C533" s="14"/>
      <c r="D533" s="44"/>
      <c r="E533" s="44"/>
      <c r="F533" s="112"/>
      <c r="G533" s="112"/>
      <c r="H533" s="112"/>
      <c r="I533" s="113"/>
      <c r="J533" s="113"/>
      <c r="K533" s="45"/>
      <c r="L533" s="44"/>
      <c r="M533" s="45"/>
      <c r="N533" s="112"/>
      <c r="O533" s="112"/>
      <c r="P533" s="112"/>
      <c r="Q533" s="45"/>
      <c r="R533" s="112"/>
    </row>
    <row r="534" spans="1:18" ht="14.25" customHeight="1" x14ac:dyDescent="0.2">
      <c r="A534" s="42"/>
      <c r="B534" s="43"/>
      <c r="C534" s="14"/>
      <c r="D534" s="44"/>
      <c r="E534" s="44"/>
      <c r="F534" s="112"/>
      <c r="G534" s="112"/>
      <c r="H534" s="112"/>
      <c r="I534" s="113"/>
      <c r="J534" s="113"/>
      <c r="K534" s="45"/>
      <c r="L534" s="44"/>
      <c r="M534" s="45"/>
      <c r="N534" s="112"/>
      <c r="O534" s="112"/>
      <c r="P534" s="112"/>
      <c r="Q534" s="45"/>
      <c r="R534" s="112"/>
    </row>
    <row r="535" spans="1:18" ht="14.25" customHeight="1" x14ac:dyDescent="0.2">
      <c r="A535" s="42"/>
      <c r="B535" s="43"/>
      <c r="C535" s="14"/>
      <c r="D535" s="44"/>
      <c r="E535" s="44"/>
      <c r="F535" s="112"/>
      <c r="G535" s="112"/>
      <c r="H535" s="112"/>
      <c r="I535" s="113"/>
      <c r="J535" s="113"/>
      <c r="K535" s="45"/>
      <c r="L535" s="44"/>
      <c r="M535" s="45"/>
      <c r="N535" s="112"/>
      <c r="O535" s="112"/>
      <c r="P535" s="112"/>
      <c r="Q535" s="45"/>
      <c r="R535" s="112"/>
    </row>
    <row r="536" spans="1:18" ht="14.25" customHeight="1" x14ac:dyDescent="0.2">
      <c r="A536" s="42"/>
      <c r="B536" s="43"/>
      <c r="C536" s="14"/>
      <c r="D536" s="44"/>
      <c r="E536" s="44"/>
      <c r="F536" s="112"/>
      <c r="G536" s="112"/>
      <c r="H536" s="112"/>
      <c r="I536" s="113"/>
      <c r="J536" s="113"/>
      <c r="K536" s="45"/>
      <c r="L536" s="44"/>
      <c r="M536" s="45"/>
      <c r="N536" s="112"/>
      <c r="O536" s="112"/>
      <c r="P536" s="112"/>
      <c r="Q536" s="45"/>
      <c r="R536" s="112"/>
    </row>
    <row r="537" spans="1:18" ht="14.25" customHeight="1" x14ac:dyDescent="0.2">
      <c r="A537" s="42"/>
      <c r="B537" s="43"/>
      <c r="C537" s="14"/>
      <c r="D537" s="44"/>
      <c r="E537" s="44"/>
      <c r="F537" s="112"/>
      <c r="G537" s="112"/>
      <c r="H537" s="112"/>
      <c r="I537" s="113"/>
      <c r="J537" s="113"/>
      <c r="K537" s="45"/>
      <c r="L537" s="44"/>
      <c r="M537" s="45"/>
      <c r="N537" s="112"/>
      <c r="O537" s="112"/>
      <c r="P537" s="112"/>
      <c r="Q537" s="45"/>
      <c r="R537" s="112"/>
    </row>
    <row r="538" spans="1:18" ht="14.25" customHeight="1" x14ac:dyDescent="0.2">
      <c r="A538" s="42"/>
      <c r="B538" s="43"/>
      <c r="C538" s="14"/>
      <c r="D538" s="44"/>
      <c r="E538" s="44"/>
      <c r="F538" s="112"/>
      <c r="G538" s="112"/>
      <c r="H538" s="112"/>
      <c r="I538" s="113"/>
      <c r="J538" s="113"/>
      <c r="K538" s="45"/>
      <c r="L538" s="44"/>
      <c r="M538" s="45"/>
      <c r="N538" s="112"/>
      <c r="O538" s="112"/>
      <c r="P538" s="112"/>
      <c r="Q538" s="45"/>
      <c r="R538" s="112"/>
    </row>
    <row r="539" spans="1:18" ht="14.25" customHeight="1" x14ac:dyDescent="0.2">
      <c r="A539" s="42"/>
      <c r="B539" s="43"/>
      <c r="C539" s="14"/>
      <c r="D539" s="44"/>
      <c r="E539" s="44"/>
      <c r="F539" s="112"/>
      <c r="G539" s="112"/>
      <c r="H539" s="112"/>
      <c r="I539" s="113"/>
      <c r="J539" s="113"/>
      <c r="K539" s="45"/>
      <c r="L539" s="44"/>
      <c r="M539" s="45"/>
      <c r="N539" s="112"/>
      <c r="O539" s="112"/>
      <c r="P539" s="112"/>
      <c r="Q539" s="45"/>
      <c r="R539" s="112"/>
    </row>
    <row r="540" spans="1:18" ht="14.25" customHeight="1" x14ac:dyDescent="0.2">
      <c r="A540" s="42"/>
      <c r="B540" s="43"/>
      <c r="C540" s="14"/>
      <c r="D540" s="44"/>
      <c r="E540" s="44"/>
      <c r="F540" s="112"/>
      <c r="G540" s="112"/>
      <c r="H540" s="112"/>
      <c r="I540" s="113"/>
      <c r="J540" s="113"/>
      <c r="K540" s="45"/>
      <c r="L540" s="44"/>
      <c r="M540" s="45"/>
      <c r="N540" s="112"/>
      <c r="O540" s="112"/>
      <c r="P540" s="112"/>
      <c r="Q540" s="45"/>
      <c r="R540" s="112"/>
    </row>
    <row r="541" spans="1:18" ht="14.25" customHeight="1" x14ac:dyDescent="0.2">
      <c r="A541" s="42"/>
      <c r="B541" s="43"/>
      <c r="C541" s="14"/>
      <c r="D541" s="44"/>
      <c r="E541" s="44"/>
      <c r="F541" s="112"/>
      <c r="G541" s="112"/>
      <c r="H541" s="112"/>
      <c r="I541" s="113"/>
      <c r="J541" s="113"/>
      <c r="K541" s="45"/>
      <c r="L541" s="44"/>
      <c r="M541" s="45"/>
      <c r="N541" s="112"/>
      <c r="O541" s="112"/>
      <c r="P541" s="112"/>
      <c r="Q541" s="45"/>
      <c r="R541" s="112"/>
    </row>
    <row r="542" spans="1:18" ht="14.25" customHeight="1" x14ac:dyDescent="0.2">
      <c r="A542" s="42"/>
      <c r="B542" s="43"/>
      <c r="C542" s="14"/>
      <c r="D542" s="44"/>
      <c r="E542" s="44"/>
      <c r="F542" s="112"/>
      <c r="G542" s="112"/>
      <c r="H542" s="112"/>
      <c r="I542" s="113"/>
      <c r="J542" s="113"/>
      <c r="K542" s="45"/>
      <c r="L542" s="44"/>
      <c r="M542" s="45"/>
      <c r="N542" s="112"/>
      <c r="O542" s="112"/>
      <c r="P542" s="112"/>
      <c r="Q542" s="45"/>
      <c r="R542" s="112"/>
    </row>
    <row r="543" spans="1:18" ht="14.25" customHeight="1" x14ac:dyDescent="0.2">
      <c r="A543" s="42"/>
      <c r="B543" s="43"/>
      <c r="C543" s="14"/>
      <c r="D543" s="44"/>
      <c r="E543" s="44"/>
      <c r="F543" s="112"/>
      <c r="G543" s="112"/>
      <c r="H543" s="112"/>
      <c r="I543" s="113"/>
      <c r="J543" s="113"/>
      <c r="K543" s="45"/>
      <c r="L543" s="44"/>
      <c r="M543" s="45"/>
      <c r="N543" s="112"/>
      <c r="O543" s="112"/>
      <c r="P543" s="112"/>
      <c r="Q543" s="45"/>
      <c r="R543" s="112"/>
    </row>
    <row r="544" spans="1:18" ht="14.25" customHeight="1" x14ac:dyDescent="0.2">
      <c r="A544" s="42"/>
      <c r="B544" s="43"/>
      <c r="C544" s="14"/>
      <c r="D544" s="44"/>
      <c r="E544" s="44"/>
      <c r="F544" s="112"/>
      <c r="G544" s="112"/>
      <c r="H544" s="112"/>
      <c r="I544" s="113"/>
      <c r="J544" s="113"/>
      <c r="K544" s="45"/>
      <c r="L544" s="44"/>
      <c r="M544" s="45"/>
      <c r="N544" s="112"/>
      <c r="O544" s="112"/>
      <c r="P544" s="112"/>
      <c r="Q544" s="45"/>
      <c r="R544" s="112"/>
    </row>
    <row r="545" spans="1:18" ht="14.25" customHeight="1" x14ac:dyDescent="0.2">
      <c r="A545" s="42"/>
      <c r="B545" s="43"/>
      <c r="C545" s="14"/>
      <c r="D545" s="44"/>
      <c r="E545" s="44"/>
      <c r="F545" s="112"/>
      <c r="G545" s="112"/>
      <c r="H545" s="112"/>
      <c r="I545" s="113"/>
      <c r="J545" s="113"/>
      <c r="K545" s="45"/>
      <c r="L545" s="44"/>
      <c r="M545" s="45"/>
      <c r="N545" s="112"/>
      <c r="O545" s="112"/>
      <c r="P545" s="112"/>
      <c r="Q545" s="45"/>
      <c r="R545" s="112"/>
    </row>
    <row r="546" spans="1:18" ht="14.25" customHeight="1" x14ac:dyDescent="0.2">
      <c r="A546" s="42"/>
      <c r="B546" s="43"/>
      <c r="C546" s="14"/>
      <c r="D546" s="44"/>
      <c r="E546" s="44"/>
      <c r="F546" s="112"/>
      <c r="G546" s="112"/>
      <c r="H546" s="112"/>
      <c r="I546" s="113"/>
      <c r="J546" s="113"/>
      <c r="K546" s="45"/>
      <c r="L546" s="44"/>
      <c r="M546" s="45"/>
      <c r="N546" s="112"/>
      <c r="O546" s="112"/>
      <c r="P546" s="112"/>
      <c r="Q546" s="45"/>
      <c r="R546" s="112"/>
    </row>
    <row r="547" spans="1:18" ht="14.25" customHeight="1" x14ac:dyDescent="0.2">
      <c r="A547" s="42"/>
      <c r="B547" s="43"/>
      <c r="C547" s="14"/>
      <c r="D547" s="44"/>
      <c r="E547" s="44"/>
      <c r="F547" s="112"/>
      <c r="G547" s="112"/>
      <c r="H547" s="112"/>
      <c r="I547" s="113"/>
      <c r="J547" s="113"/>
      <c r="K547" s="45"/>
      <c r="L547" s="44"/>
      <c r="M547" s="45"/>
      <c r="N547" s="112"/>
      <c r="O547" s="112"/>
      <c r="P547" s="112"/>
      <c r="Q547" s="45"/>
      <c r="R547" s="112"/>
    </row>
    <row r="548" spans="1:18" ht="14.25" customHeight="1" x14ac:dyDescent="0.2">
      <c r="A548" s="42"/>
      <c r="B548" s="43"/>
      <c r="C548" s="14"/>
      <c r="D548" s="44"/>
      <c r="E548" s="44"/>
      <c r="F548" s="112"/>
      <c r="G548" s="112"/>
      <c r="H548" s="112"/>
      <c r="I548" s="113"/>
      <c r="J548" s="113"/>
      <c r="K548" s="45"/>
      <c r="L548" s="44"/>
      <c r="M548" s="45"/>
      <c r="N548" s="112"/>
      <c r="O548" s="112"/>
      <c r="P548" s="112"/>
      <c r="Q548" s="45"/>
      <c r="R548" s="112"/>
    </row>
    <row r="549" spans="1:18" ht="14.25" customHeight="1" x14ac:dyDescent="0.2">
      <c r="A549" s="42"/>
      <c r="B549" s="43"/>
      <c r="C549" s="14"/>
      <c r="D549" s="44"/>
      <c r="E549" s="44"/>
      <c r="F549" s="112"/>
      <c r="G549" s="112"/>
      <c r="H549" s="112"/>
      <c r="I549" s="113"/>
      <c r="J549" s="113"/>
      <c r="K549" s="45"/>
      <c r="L549" s="44"/>
      <c r="M549" s="45"/>
      <c r="N549" s="112"/>
      <c r="O549" s="112"/>
      <c r="P549" s="112"/>
      <c r="Q549" s="45"/>
      <c r="R549" s="112"/>
    </row>
    <row r="550" spans="1:18" ht="14.25" customHeight="1" x14ac:dyDescent="0.2">
      <c r="A550" s="42"/>
      <c r="B550" s="43"/>
      <c r="C550" s="14"/>
      <c r="D550" s="44"/>
      <c r="E550" s="44"/>
      <c r="F550" s="112"/>
      <c r="G550" s="112"/>
      <c r="H550" s="112"/>
      <c r="I550" s="113"/>
      <c r="J550" s="113"/>
      <c r="K550" s="45"/>
      <c r="L550" s="44"/>
      <c r="M550" s="45"/>
      <c r="N550" s="112"/>
      <c r="O550" s="112"/>
      <c r="P550" s="112"/>
      <c r="Q550" s="45"/>
      <c r="R550" s="112"/>
    </row>
    <row r="551" spans="1:18" ht="14.25" customHeight="1" x14ac:dyDescent="0.2">
      <c r="A551" s="42"/>
      <c r="B551" s="43"/>
      <c r="C551" s="14"/>
      <c r="D551" s="44"/>
      <c r="E551" s="44"/>
      <c r="F551" s="112"/>
      <c r="G551" s="112"/>
      <c r="H551" s="112"/>
      <c r="I551" s="113"/>
      <c r="J551" s="113"/>
      <c r="K551" s="45"/>
      <c r="L551" s="44"/>
      <c r="M551" s="45"/>
      <c r="N551" s="112"/>
      <c r="O551" s="112"/>
      <c r="P551" s="112"/>
      <c r="Q551" s="45"/>
      <c r="R551" s="112"/>
    </row>
    <row r="552" spans="1:18" ht="14.25" customHeight="1" x14ac:dyDescent="0.2">
      <c r="A552" s="42"/>
      <c r="B552" s="43"/>
      <c r="C552" s="14"/>
      <c r="D552" s="44"/>
      <c r="E552" s="44"/>
      <c r="F552" s="112"/>
      <c r="G552" s="112"/>
      <c r="H552" s="112"/>
      <c r="I552" s="113"/>
      <c r="J552" s="113"/>
      <c r="K552" s="45"/>
      <c r="L552" s="44"/>
      <c r="M552" s="45"/>
      <c r="N552" s="112"/>
      <c r="O552" s="112"/>
      <c r="P552" s="112"/>
      <c r="Q552" s="45"/>
      <c r="R552" s="112"/>
    </row>
    <row r="553" spans="1:18" ht="14.25" customHeight="1" x14ac:dyDescent="0.2">
      <c r="A553" s="42"/>
      <c r="B553" s="43"/>
      <c r="C553" s="14"/>
      <c r="D553" s="44"/>
      <c r="E553" s="44"/>
      <c r="F553" s="112"/>
      <c r="G553" s="112"/>
      <c r="H553" s="112"/>
      <c r="I553" s="113"/>
      <c r="J553" s="113"/>
      <c r="K553" s="45"/>
      <c r="L553" s="44"/>
      <c r="M553" s="45"/>
      <c r="N553" s="112"/>
      <c r="O553" s="112"/>
      <c r="P553" s="112"/>
      <c r="Q553" s="45"/>
      <c r="R553" s="112"/>
    </row>
    <row r="554" spans="1:18" ht="14.25" customHeight="1" x14ac:dyDescent="0.2">
      <c r="A554" s="42"/>
      <c r="B554" s="43"/>
      <c r="C554" s="14"/>
      <c r="D554" s="44"/>
      <c r="E554" s="44"/>
      <c r="F554" s="112"/>
      <c r="G554" s="112"/>
      <c r="H554" s="112"/>
      <c r="I554" s="113"/>
      <c r="J554" s="113"/>
      <c r="K554" s="45"/>
      <c r="L554" s="44"/>
      <c r="M554" s="45"/>
      <c r="N554" s="112"/>
      <c r="O554" s="112"/>
      <c r="P554" s="112"/>
      <c r="Q554" s="45"/>
      <c r="R554" s="112"/>
    </row>
    <row r="555" spans="1:18" ht="14.25" customHeight="1" x14ac:dyDescent="0.2">
      <c r="A555" s="42"/>
      <c r="B555" s="43"/>
      <c r="C555" s="14"/>
      <c r="D555" s="44"/>
      <c r="E555" s="44"/>
      <c r="F555" s="112"/>
      <c r="G555" s="112"/>
      <c r="H555" s="112"/>
      <c r="I555" s="113"/>
      <c r="J555" s="113"/>
      <c r="K555" s="45"/>
      <c r="L555" s="44"/>
      <c r="M555" s="45"/>
      <c r="N555" s="112"/>
      <c r="O555" s="112"/>
      <c r="P555" s="112"/>
      <c r="Q555" s="45"/>
      <c r="R555" s="112"/>
    </row>
    <row r="556" spans="1:18" ht="14.25" customHeight="1" x14ac:dyDescent="0.2">
      <c r="A556" s="42"/>
      <c r="B556" s="43"/>
      <c r="C556" s="14"/>
      <c r="D556" s="44"/>
      <c r="E556" s="44"/>
      <c r="F556" s="112"/>
      <c r="G556" s="112"/>
      <c r="H556" s="112"/>
      <c r="I556" s="113"/>
      <c r="J556" s="113"/>
      <c r="K556" s="45"/>
      <c r="L556" s="44"/>
      <c r="M556" s="45"/>
      <c r="N556" s="112"/>
      <c r="O556" s="112"/>
      <c r="P556" s="112"/>
      <c r="Q556" s="45"/>
      <c r="R556" s="112"/>
    </row>
    <row r="557" spans="1:18" ht="14.25" customHeight="1" x14ac:dyDescent="0.2">
      <c r="A557" s="42"/>
      <c r="B557" s="43"/>
      <c r="C557" s="14"/>
      <c r="D557" s="44"/>
      <c r="E557" s="44"/>
      <c r="F557" s="112"/>
      <c r="G557" s="112"/>
      <c r="H557" s="112"/>
      <c r="I557" s="113"/>
      <c r="J557" s="113"/>
      <c r="K557" s="45"/>
      <c r="L557" s="44"/>
      <c r="M557" s="45"/>
      <c r="N557" s="112"/>
      <c r="O557" s="112"/>
      <c r="P557" s="112"/>
      <c r="Q557" s="45"/>
      <c r="R557" s="112"/>
    </row>
    <row r="558" spans="1:18" ht="14.25" customHeight="1" x14ac:dyDescent="0.2">
      <c r="A558" s="42"/>
      <c r="B558" s="43"/>
      <c r="C558" s="14"/>
      <c r="D558" s="44"/>
      <c r="E558" s="44"/>
      <c r="F558" s="112"/>
      <c r="G558" s="112"/>
      <c r="H558" s="112"/>
      <c r="I558" s="113"/>
      <c r="J558" s="113"/>
      <c r="K558" s="45"/>
      <c r="L558" s="44"/>
      <c r="M558" s="45"/>
      <c r="N558" s="112"/>
      <c r="O558" s="112"/>
      <c r="P558" s="112"/>
      <c r="Q558" s="45"/>
      <c r="R558" s="112"/>
    </row>
    <row r="559" spans="1:18" ht="14.25" customHeight="1" x14ac:dyDescent="0.2">
      <c r="A559" s="42"/>
      <c r="B559" s="43"/>
      <c r="C559" s="14"/>
      <c r="D559" s="44"/>
      <c r="E559" s="44"/>
      <c r="F559" s="112"/>
      <c r="G559" s="112"/>
      <c r="H559" s="112"/>
      <c r="I559" s="113"/>
      <c r="J559" s="113"/>
      <c r="K559" s="45"/>
      <c r="L559" s="44"/>
      <c r="M559" s="45"/>
      <c r="N559" s="112"/>
      <c r="O559" s="112"/>
      <c r="P559" s="112"/>
      <c r="Q559" s="45"/>
      <c r="R559" s="112"/>
    </row>
    <row r="560" spans="1:18" ht="14.25" customHeight="1" x14ac:dyDescent="0.2">
      <c r="A560" s="42"/>
      <c r="B560" s="43"/>
      <c r="C560" s="14"/>
      <c r="D560" s="44"/>
      <c r="E560" s="44"/>
      <c r="F560" s="112"/>
      <c r="G560" s="112"/>
      <c r="H560" s="112"/>
      <c r="I560" s="113"/>
      <c r="J560" s="113"/>
      <c r="K560" s="45"/>
      <c r="L560" s="44"/>
      <c r="M560" s="45"/>
      <c r="N560" s="112"/>
      <c r="O560" s="112"/>
      <c r="P560" s="112"/>
      <c r="Q560" s="45"/>
      <c r="R560" s="112"/>
    </row>
    <row r="561" spans="1:18" ht="14.25" customHeight="1" x14ac:dyDescent="0.2">
      <c r="A561" s="42"/>
      <c r="B561" s="43"/>
      <c r="C561" s="14"/>
      <c r="D561" s="44"/>
      <c r="E561" s="44"/>
      <c r="F561" s="112"/>
      <c r="G561" s="112"/>
      <c r="H561" s="112"/>
      <c r="I561" s="113"/>
      <c r="J561" s="113"/>
      <c r="K561" s="45"/>
      <c r="L561" s="44"/>
      <c r="M561" s="45"/>
      <c r="N561" s="112"/>
      <c r="O561" s="112"/>
      <c r="P561" s="112"/>
      <c r="Q561" s="45"/>
      <c r="R561" s="112"/>
    </row>
    <row r="562" spans="1:18" ht="14.25" customHeight="1" x14ac:dyDescent="0.2">
      <c r="A562" s="42"/>
      <c r="B562" s="43"/>
      <c r="C562" s="14"/>
      <c r="D562" s="44"/>
      <c r="E562" s="44"/>
      <c r="F562" s="112"/>
      <c r="G562" s="112"/>
      <c r="H562" s="112"/>
      <c r="I562" s="113"/>
      <c r="J562" s="113"/>
      <c r="K562" s="45"/>
      <c r="L562" s="44"/>
      <c r="M562" s="45"/>
      <c r="N562" s="112"/>
      <c r="O562" s="112"/>
      <c r="P562" s="112"/>
      <c r="Q562" s="45"/>
      <c r="R562" s="112"/>
    </row>
    <row r="563" spans="1:18" ht="14.25" customHeight="1" x14ac:dyDescent="0.2">
      <c r="A563" s="42"/>
      <c r="B563" s="43"/>
      <c r="C563" s="14"/>
      <c r="D563" s="44"/>
      <c r="E563" s="44"/>
      <c r="F563" s="112"/>
      <c r="G563" s="112"/>
      <c r="H563" s="112"/>
      <c r="I563" s="113"/>
      <c r="J563" s="113"/>
      <c r="K563" s="45"/>
      <c r="L563" s="44"/>
      <c r="M563" s="45"/>
      <c r="N563" s="112"/>
      <c r="O563" s="112"/>
      <c r="P563" s="112"/>
      <c r="Q563" s="45"/>
      <c r="R563" s="112"/>
    </row>
    <row r="564" spans="1:18" ht="14.25" customHeight="1" x14ac:dyDescent="0.2">
      <c r="A564" s="42"/>
      <c r="B564" s="43"/>
      <c r="C564" s="14"/>
      <c r="D564" s="44"/>
      <c r="E564" s="44"/>
      <c r="F564" s="112"/>
      <c r="G564" s="112"/>
      <c r="H564" s="112"/>
      <c r="I564" s="113"/>
      <c r="J564" s="113"/>
      <c r="K564" s="45"/>
      <c r="L564" s="44"/>
      <c r="M564" s="45"/>
      <c r="N564" s="112"/>
      <c r="O564" s="112"/>
      <c r="P564" s="112"/>
      <c r="Q564" s="45"/>
      <c r="R564" s="112"/>
    </row>
    <row r="565" spans="1:18" ht="14.25" customHeight="1" x14ac:dyDescent="0.2">
      <c r="A565" s="42"/>
      <c r="B565" s="43"/>
      <c r="C565" s="14"/>
      <c r="D565" s="44"/>
      <c r="E565" s="44"/>
      <c r="F565" s="112"/>
      <c r="G565" s="112"/>
      <c r="H565" s="112"/>
      <c r="I565" s="113"/>
      <c r="J565" s="113"/>
      <c r="K565" s="45"/>
      <c r="L565" s="44"/>
      <c r="M565" s="45"/>
      <c r="N565" s="112"/>
      <c r="O565" s="112"/>
      <c r="P565" s="112"/>
      <c r="Q565" s="45"/>
      <c r="R565" s="112"/>
    </row>
    <row r="566" spans="1:18" ht="14.25" customHeight="1" x14ac:dyDescent="0.2">
      <c r="A566" s="42"/>
      <c r="B566" s="43"/>
      <c r="C566" s="14"/>
      <c r="D566" s="44"/>
      <c r="E566" s="44"/>
      <c r="F566" s="112"/>
      <c r="G566" s="112"/>
      <c r="H566" s="112"/>
      <c r="I566" s="113"/>
      <c r="J566" s="113"/>
      <c r="K566" s="45"/>
      <c r="L566" s="44"/>
      <c r="M566" s="45"/>
      <c r="N566" s="112"/>
      <c r="O566" s="112"/>
      <c r="P566" s="112"/>
      <c r="Q566" s="45"/>
      <c r="R566" s="112"/>
    </row>
    <row r="567" spans="1:18" ht="14.25" customHeight="1" x14ac:dyDescent="0.2">
      <c r="A567" s="42"/>
      <c r="B567" s="43"/>
      <c r="C567" s="14"/>
      <c r="D567" s="44"/>
      <c r="E567" s="44"/>
      <c r="F567" s="112"/>
      <c r="G567" s="112"/>
      <c r="H567" s="112"/>
      <c r="I567" s="113"/>
      <c r="J567" s="113"/>
      <c r="K567" s="45"/>
      <c r="L567" s="44"/>
      <c r="M567" s="45"/>
      <c r="N567" s="112"/>
      <c r="O567" s="112"/>
      <c r="P567" s="112"/>
      <c r="Q567" s="45"/>
      <c r="R567" s="112"/>
    </row>
    <row r="568" spans="1:18" ht="14.25" customHeight="1" x14ac:dyDescent="0.2">
      <c r="A568" s="42"/>
      <c r="B568" s="43"/>
      <c r="C568" s="14"/>
      <c r="D568" s="44"/>
      <c r="E568" s="44"/>
      <c r="F568" s="112"/>
      <c r="G568" s="112"/>
      <c r="H568" s="112"/>
      <c r="I568" s="113"/>
      <c r="J568" s="113"/>
      <c r="K568" s="45"/>
      <c r="L568" s="44"/>
      <c r="M568" s="45"/>
      <c r="N568" s="112"/>
      <c r="O568" s="112"/>
      <c r="P568" s="112"/>
      <c r="Q568" s="45"/>
      <c r="R568" s="112"/>
    </row>
    <row r="569" spans="1:18" ht="14.25" customHeight="1" x14ac:dyDescent="0.2">
      <c r="A569" s="42"/>
      <c r="B569" s="43"/>
      <c r="C569" s="14"/>
      <c r="D569" s="44"/>
      <c r="E569" s="44"/>
      <c r="F569" s="112"/>
      <c r="G569" s="112"/>
      <c r="H569" s="112"/>
      <c r="I569" s="113"/>
      <c r="J569" s="113"/>
      <c r="K569" s="45"/>
      <c r="L569" s="44"/>
      <c r="M569" s="45"/>
      <c r="N569" s="112"/>
      <c r="O569" s="112"/>
      <c r="P569" s="112"/>
      <c r="Q569" s="45"/>
      <c r="R569" s="112"/>
    </row>
    <row r="570" spans="1:18" ht="14.25" customHeight="1" x14ac:dyDescent="0.2">
      <c r="A570" s="42"/>
      <c r="B570" s="43"/>
      <c r="C570" s="14"/>
      <c r="D570" s="44"/>
      <c r="E570" s="44"/>
      <c r="F570" s="112"/>
      <c r="G570" s="112"/>
      <c r="H570" s="112"/>
      <c r="I570" s="113"/>
      <c r="J570" s="113"/>
      <c r="K570" s="45"/>
      <c r="L570" s="44"/>
      <c r="M570" s="45"/>
      <c r="N570" s="112"/>
      <c r="O570" s="112"/>
      <c r="P570" s="112"/>
      <c r="Q570" s="45"/>
      <c r="R570" s="112"/>
    </row>
    <row r="571" spans="1:18" ht="14.25" customHeight="1" x14ac:dyDescent="0.2">
      <c r="A571" s="42"/>
      <c r="B571" s="43"/>
      <c r="C571" s="14"/>
      <c r="D571" s="44"/>
      <c r="E571" s="44"/>
      <c r="F571" s="112"/>
      <c r="G571" s="112"/>
      <c r="H571" s="112"/>
      <c r="I571" s="113"/>
      <c r="J571" s="113"/>
      <c r="K571" s="45"/>
      <c r="L571" s="44"/>
      <c r="M571" s="45"/>
      <c r="N571" s="112"/>
      <c r="O571" s="112"/>
      <c r="P571" s="112"/>
      <c r="Q571" s="45"/>
      <c r="R571" s="112"/>
    </row>
    <row r="572" spans="1:18" ht="14.25" customHeight="1" x14ac:dyDescent="0.2">
      <c r="A572" s="42"/>
      <c r="B572" s="43"/>
      <c r="C572" s="14"/>
      <c r="D572" s="44"/>
      <c r="E572" s="44"/>
      <c r="F572" s="112"/>
      <c r="G572" s="112"/>
      <c r="H572" s="112"/>
      <c r="I572" s="113"/>
      <c r="J572" s="113"/>
      <c r="K572" s="45"/>
      <c r="L572" s="44"/>
      <c r="M572" s="45"/>
      <c r="N572" s="112"/>
      <c r="O572" s="112"/>
      <c r="P572" s="112"/>
      <c r="Q572" s="45"/>
      <c r="R572" s="112"/>
    </row>
    <row r="573" spans="1:18" ht="14.25" customHeight="1" x14ac:dyDescent="0.2">
      <c r="A573" s="42"/>
      <c r="B573" s="43"/>
      <c r="C573" s="14"/>
      <c r="D573" s="44"/>
      <c r="E573" s="44"/>
      <c r="F573" s="112"/>
      <c r="G573" s="112"/>
      <c r="H573" s="112"/>
      <c r="I573" s="113"/>
      <c r="J573" s="113"/>
      <c r="K573" s="45"/>
      <c r="L573" s="44"/>
      <c r="M573" s="45"/>
      <c r="N573" s="112"/>
      <c r="O573" s="112"/>
      <c r="P573" s="112"/>
      <c r="Q573" s="45"/>
      <c r="R573" s="112"/>
    </row>
    <row r="574" spans="1:18" ht="14.25" customHeight="1" x14ac:dyDescent="0.2">
      <c r="A574" s="42"/>
      <c r="B574" s="43"/>
      <c r="C574" s="14"/>
      <c r="D574" s="44"/>
      <c r="E574" s="44"/>
      <c r="F574" s="112"/>
      <c r="G574" s="112"/>
      <c r="H574" s="112"/>
      <c r="I574" s="113"/>
      <c r="J574" s="113"/>
      <c r="K574" s="45"/>
      <c r="L574" s="44"/>
      <c r="M574" s="45"/>
      <c r="N574" s="112"/>
      <c r="O574" s="112"/>
      <c r="P574" s="112"/>
      <c r="Q574" s="45"/>
      <c r="R574" s="112"/>
    </row>
    <row r="575" spans="1:18" ht="14.25" customHeight="1" x14ac:dyDescent="0.2">
      <c r="A575" s="42"/>
      <c r="B575" s="43"/>
      <c r="C575" s="14"/>
      <c r="D575" s="44"/>
      <c r="E575" s="44"/>
      <c r="F575" s="112"/>
      <c r="G575" s="112"/>
      <c r="H575" s="112"/>
      <c r="I575" s="113"/>
      <c r="J575" s="113"/>
      <c r="K575" s="45"/>
      <c r="L575" s="44"/>
      <c r="M575" s="45"/>
      <c r="N575" s="112"/>
      <c r="O575" s="112"/>
      <c r="P575" s="112"/>
      <c r="Q575" s="45"/>
      <c r="R575" s="112"/>
    </row>
    <row r="576" spans="1:18" ht="14.25" customHeight="1" x14ac:dyDescent="0.2">
      <c r="A576" s="42"/>
      <c r="B576" s="43"/>
      <c r="C576" s="14"/>
      <c r="D576" s="44"/>
      <c r="E576" s="44"/>
      <c r="F576" s="112"/>
      <c r="G576" s="112"/>
      <c r="H576" s="112"/>
      <c r="I576" s="113"/>
      <c r="J576" s="113"/>
      <c r="K576" s="45"/>
      <c r="L576" s="44"/>
      <c r="M576" s="45"/>
      <c r="N576" s="112"/>
      <c r="O576" s="112"/>
      <c r="P576" s="112"/>
      <c r="Q576" s="45"/>
      <c r="R576" s="112"/>
    </row>
    <row r="577" spans="1:18" ht="14.25" customHeight="1" x14ac:dyDescent="0.2">
      <c r="A577" s="42"/>
      <c r="B577" s="43"/>
      <c r="C577" s="14"/>
      <c r="D577" s="44"/>
      <c r="E577" s="44"/>
      <c r="F577" s="112"/>
      <c r="G577" s="112"/>
      <c r="H577" s="112"/>
      <c r="I577" s="113"/>
      <c r="J577" s="113"/>
      <c r="K577" s="45"/>
      <c r="L577" s="44"/>
      <c r="M577" s="45"/>
      <c r="N577" s="112"/>
      <c r="O577" s="112"/>
      <c r="P577" s="112"/>
      <c r="Q577" s="45"/>
      <c r="R577" s="112"/>
    </row>
    <row r="578" spans="1:18" ht="14.25" customHeight="1" x14ac:dyDescent="0.2">
      <c r="A578" s="42"/>
      <c r="B578" s="43"/>
      <c r="C578" s="14"/>
      <c r="D578" s="44"/>
      <c r="E578" s="44"/>
      <c r="F578" s="112"/>
      <c r="G578" s="112"/>
      <c r="H578" s="112"/>
      <c r="I578" s="113"/>
      <c r="J578" s="113"/>
      <c r="K578" s="45"/>
      <c r="L578" s="44"/>
      <c r="M578" s="45"/>
      <c r="N578" s="112"/>
      <c r="O578" s="112"/>
      <c r="P578" s="112"/>
      <c r="Q578" s="45"/>
      <c r="R578" s="112"/>
    </row>
    <row r="579" spans="1:18" ht="14.25" customHeight="1" x14ac:dyDescent="0.2">
      <c r="A579" s="42"/>
      <c r="B579" s="43"/>
      <c r="C579" s="14"/>
      <c r="D579" s="44"/>
      <c r="E579" s="44"/>
      <c r="F579" s="112"/>
      <c r="G579" s="112"/>
      <c r="H579" s="112"/>
      <c r="I579" s="113"/>
      <c r="J579" s="113"/>
      <c r="K579" s="45"/>
      <c r="L579" s="44"/>
      <c r="M579" s="45"/>
      <c r="N579" s="112"/>
      <c r="O579" s="112"/>
      <c r="P579" s="112"/>
      <c r="Q579" s="45"/>
      <c r="R579" s="112"/>
    </row>
    <row r="580" spans="1:18" ht="14.25" customHeight="1" x14ac:dyDescent="0.2">
      <c r="A580" s="42"/>
      <c r="B580" s="43"/>
      <c r="C580" s="14"/>
      <c r="D580" s="44"/>
      <c r="E580" s="44"/>
      <c r="F580" s="112"/>
      <c r="G580" s="112"/>
      <c r="H580" s="112"/>
      <c r="I580" s="113"/>
      <c r="J580" s="113"/>
      <c r="K580" s="45"/>
      <c r="L580" s="44"/>
      <c r="M580" s="45"/>
      <c r="N580" s="112"/>
      <c r="O580" s="112"/>
      <c r="P580" s="112"/>
      <c r="Q580" s="45"/>
      <c r="R580" s="112"/>
    </row>
    <row r="581" spans="1:18" ht="14.25" customHeight="1" x14ac:dyDescent="0.2">
      <c r="A581" s="42"/>
      <c r="B581" s="43"/>
      <c r="C581" s="14"/>
      <c r="D581" s="44"/>
      <c r="E581" s="44"/>
      <c r="F581" s="112"/>
      <c r="G581" s="112"/>
      <c r="H581" s="112"/>
      <c r="I581" s="113"/>
      <c r="J581" s="113"/>
      <c r="K581" s="45"/>
      <c r="L581" s="44"/>
      <c r="M581" s="45"/>
      <c r="N581" s="112"/>
      <c r="O581" s="112"/>
      <c r="P581" s="112"/>
      <c r="Q581" s="45"/>
      <c r="R581" s="112"/>
    </row>
    <row r="582" spans="1:18" ht="14.25" customHeight="1" x14ac:dyDescent="0.2">
      <c r="A582" s="42"/>
      <c r="B582" s="43"/>
      <c r="C582" s="14"/>
      <c r="D582" s="44"/>
      <c r="E582" s="44"/>
      <c r="F582" s="112"/>
      <c r="G582" s="112"/>
      <c r="H582" s="112"/>
      <c r="I582" s="113"/>
      <c r="J582" s="113"/>
      <c r="K582" s="45"/>
      <c r="L582" s="44"/>
      <c r="M582" s="45"/>
      <c r="N582" s="112"/>
      <c r="O582" s="112"/>
      <c r="P582" s="112"/>
      <c r="Q582" s="45"/>
      <c r="R582" s="112"/>
    </row>
    <row r="583" spans="1:18" ht="14.25" customHeight="1" x14ac:dyDescent="0.2">
      <c r="A583" s="42"/>
      <c r="B583" s="43"/>
      <c r="C583" s="14"/>
      <c r="D583" s="44"/>
      <c r="E583" s="44"/>
      <c r="F583" s="112"/>
      <c r="G583" s="112"/>
      <c r="H583" s="112"/>
      <c r="I583" s="113"/>
      <c r="J583" s="113"/>
      <c r="K583" s="45"/>
      <c r="L583" s="44"/>
      <c r="M583" s="45"/>
      <c r="N583" s="112"/>
      <c r="O583" s="112"/>
      <c r="P583" s="112"/>
      <c r="Q583" s="45"/>
      <c r="R583" s="112"/>
    </row>
    <row r="584" spans="1:18" ht="14.25" customHeight="1" x14ac:dyDescent="0.2">
      <c r="A584" s="42"/>
      <c r="B584" s="43"/>
      <c r="C584" s="14"/>
      <c r="D584" s="44"/>
      <c r="E584" s="44"/>
      <c r="F584" s="112"/>
      <c r="G584" s="112"/>
      <c r="H584" s="112"/>
      <c r="I584" s="113"/>
      <c r="J584" s="113"/>
      <c r="K584" s="45"/>
      <c r="L584" s="44"/>
      <c r="M584" s="45"/>
      <c r="N584" s="112"/>
      <c r="O584" s="112"/>
      <c r="P584" s="112"/>
      <c r="Q584" s="45"/>
      <c r="R584" s="112"/>
    </row>
    <row r="585" spans="1:18" ht="14.25" customHeight="1" x14ac:dyDescent="0.2">
      <c r="A585" s="42"/>
      <c r="B585" s="43"/>
      <c r="C585" s="14"/>
      <c r="D585" s="44"/>
      <c r="E585" s="44"/>
      <c r="F585" s="112"/>
      <c r="G585" s="112"/>
      <c r="H585" s="112"/>
      <c r="I585" s="113"/>
      <c r="J585" s="113"/>
      <c r="K585" s="45"/>
      <c r="L585" s="44"/>
      <c r="M585" s="45"/>
      <c r="N585" s="112"/>
      <c r="O585" s="112"/>
      <c r="P585" s="112"/>
      <c r="Q585" s="45"/>
      <c r="R585" s="112"/>
    </row>
    <row r="586" spans="1:18" ht="14.25" customHeight="1" x14ac:dyDescent="0.2">
      <c r="A586" s="42"/>
      <c r="B586" s="43"/>
      <c r="C586" s="14"/>
      <c r="D586" s="44"/>
      <c r="E586" s="44"/>
      <c r="F586" s="112"/>
      <c r="G586" s="112"/>
      <c r="H586" s="112"/>
      <c r="I586" s="113"/>
      <c r="J586" s="113"/>
      <c r="K586" s="45"/>
      <c r="L586" s="44"/>
      <c r="M586" s="45"/>
      <c r="N586" s="112"/>
      <c r="O586" s="112"/>
      <c r="P586" s="112"/>
      <c r="Q586" s="45"/>
      <c r="R586" s="112"/>
    </row>
    <row r="587" spans="1:18" ht="14.25" customHeight="1" x14ac:dyDescent="0.2">
      <c r="A587" s="42"/>
      <c r="B587" s="43"/>
      <c r="C587" s="14"/>
      <c r="D587" s="44"/>
      <c r="E587" s="44"/>
      <c r="F587" s="112"/>
      <c r="G587" s="112"/>
      <c r="H587" s="112"/>
      <c r="I587" s="113"/>
      <c r="J587" s="113"/>
      <c r="K587" s="45"/>
      <c r="L587" s="44"/>
      <c r="M587" s="45"/>
      <c r="N587" s="112"/>
      <c r="O587" s="112"/>
      <c r="P587" s="112"/>
      <c r="Q587" s="45"/>
      <c r="R587" s="112"/>
    </row>
    <row r="588" spans="1:18" ht="14.25" customHeight="1" x14ac:dyDescent="0.2">
      <c r="A588" s="42"/>
      <c r="B588" s="43"/>
      <c r="C588" s="14"/>
      <c r="D588" s="44"/>
      <c r="E588" s="44"/>
      <c r="F588" s="112"/>
      <c r="G588" s="112"/>
      <c r="H588" s="112"/>
      <c r="I588" s="113"/>
      <c r="J588" s="113"/>
      <c r="K588" s="45"/>
      <c r="L588" s="44"/>
      <c r="M588" s="45"/>
      <c r="N588" s="112"/>
      <c r="O588" s="112"/>
      <c r="P588" s="112"/>
      <c r="Q588" s="45"/>
      <c r="R588" s="112"/>
    </row>
    <row r="589" spans="1:18" ht="14.25" customHeight="1" x14ac:dyDescent="0.2">
      <c r="A589" s="42"/>
      <c r="B589" s="43"/>
      <c r="C589" s="14"/>
      <c r="D589" s="44"/>
      <c r="E589" s="44"/>
      <c r="F589" s="112"/>
      <c r="G589" s="112"/>
      <c r="H589" s="112"/>
      <c r="I589" s="113"/>
      <c r="J589" s="113"/>
      <c r="K589" s="45"/>
      <c r="L589" s="44"/>
      <c r="M589" s="45"/>
      <c r="N589" s="112"/>
      <c r="O589" s="112"/>
      <c r="P589" s="112"/>
      <c r="Q589" s="45"/>
      <c r="R589" s="112"/>
    </row>
    <row r="590" spans="1:18" ht="14.25" customHeight="1" x14ac:dyDescent="0.2">
      <c r="A590" s="42"/>
      <c r="B590" s="43"/>
      <c r="C590" s="14"/>
      <c r="D590" s="44"/>
      <c r="E590" s="44"/>
      <c r="F590" s="112"/>
      <c r="G590" s="112"/>
      <c r="H590" s="112"/>
      <c r="I590" s="113"/>
      <c r="J590" s="113"/>
      <c r="K590" s="45"/>
      <c r="L590" s="44"/>
      <c r="M590" s="45"/>
      <c r="N590" s="112"/>
      <c r="O590" s="112"/>
      <c r="P590" s="112"/>
      <c r="Q590" s="45"/>
      <c r="R590" s="112"/>
    </row>
    <row r="591" spans="1:18" ht="14.25" customHeight="1" x14ac:dyDescent="0.2">
      <c r="A591" s="42"/>
      <c r="B591" s="43"/>
      <c r="C591" s="14"/>
      <c r="D591" s="44"/>
      <c r="E591" s="44"/>
      <c r="F591" s="112"/>
      <c r="G591" s="112"/>
      <c r="H591" s="112"/>
      <c r="I591" s="113"/>
      <c r="J591" s="113"/>
      <c r="K591" s="45"/>
      <c r="L591" s="44"/>
      <c r="M591" s="45"/>
      <c r="N591" s="112"/>
      <c r="O591" s="112"/>
      <c r="P591" s="112"/>
      <c r="Q591" s="45"/>
      <c r="R591" s="112"/>
    </row>
    <row r="592" spans="1:18" ht="14.25" customHeight="1" x14ac:dyDescent="0.2">
      <c r="A592" s="42"/>
      <c r="B592" s="43"/>
      <c r="C592" s="14"/>
      <c r="D592" s="44"/>
      <c r="E592" s="44"/>
      <c r="F592" s="112"/>
      <c r="G592" s="112"/>
      <c r="H592" s="112"/>
      <c r="I592" s="113"/>
      <c r="J592" s="113"/>
      <c r="K592" s="45"/>
      <c r="L592" s="44"/>
      <c r="M592" s="45"/>
      <c r="N592" s="112"/>
      <c r="O592" s="112"/>
      <c r="P592" s="112"/>
      <c r="Q592" s="45"/>
      <c r="R592" s="112"/>
    </row>
    <row r="593" spans="1:18" ht="14.25" customHeight="1" x14ac:dyDescent="0.2">
      <c r="A593" s="42"/>
      <c r="B593" s="43"/>
      <c r="C593" s="14"/>
      <c r="D593" s="44"/>
      <c r="E593" s="44"/>
      <c r="F593" s="112"/>
      <c r="G593" s="112"/>
      <c r="H593" s="112"/>
      <c r="I593" s="113"/>
      <c r="J593" s="113"/>
      <c r="K593" s="45"/>
      <c r="L593" s="44"/>
      <c r="M593" s="45"/>
      <c r="N593" s="112"/>
      <c r="O593" s="112"/>
      <c r="P593" s="112"/>
      <c r="Q593" s="45"/>
      <c r="R593" s="112"/>
    </row>
    <row r="594" spans="1:18" ht="14.25" customHeight="1" x14ac:dyDescent="0.2">
      <c r="A594" s="42"/>
      <c r="B594" s="43"/>
      <c r="C594" s="14"/>
      <c r="D594" s="44"/>
      <c r="E594" s="44"/>
      <c r="F594" s="112"/>
      <c r="G594" s="112"/>
      <c r="H594" s="112"/>
      <c r="I594" s="113"/>
      <c r="J594" s="113"/>
      <c r="K594" s="45"/>
      <c r="L594" s="44"/>
      <c r="M594" s="45"/>
      <c r="N594" s="112"/>
      <c r="O594" s="112"/>
      <c r="P594" s="112"/>
      <c r="Q594" s="45"/>
      <c r="R594" s="112"/>
    </row>
    <row r="595" spans="1:18" ht="14.25" customHeight="1" x14ac:dyDescent="0.2">
      <c r="A595" s="42"/>
      <c r="B595" s="43"/>
      <c r="C595" s="14"/>
      <c r="D595" s="44"/>
      <c r="E595" s="44"/>
      <c r="F595" s="112"/>
      <c r="G595" s="112"/>
      <c r="H595" s="112"/>
      <c r="I595" s="113"/>
      <c r="J595" s="113"/>
      <c r="K595" s="45"/>
      <c r="L595" s="44"/>
      <c r="M595" s="45"/>
      <c r="N595" s="112"/>
      <c r="O595" s="112"/>
      <c r="P595" s="112"/>
      <c r="Q595" s="45"/>
      <c r="R595" s="112"/>
    </row>
    <row r="596" spans="1:18" ht="14.25" customHeight="1" x14ac:dyDescent="0.2">
      <c r="A596" s="42"/>
      <c r="B596" s="43"/>
      <c r="C596" s="14"/>
      <c r="D596" s="44"/>
      <c r="E596" s="44"/>
      <c r="F596" s="112"/>
      <c r="G596" s="112"/>
      <c r="H596" s="112"/>
      <c r="I596" s="113"/>
      <c r="J596" s="113"/>
      <c r="K596" s="45"/>
      <c r="L596" s="44"/>
      <c r="M596" s="45"/>
      <c r="N596" s="112"/>
      <c r="O596" s="112"/>
      <c r="P596" s="112"/>
      <c r="Q596" s="45"/>
      <c r="R596" s="112"/>
    </row>
    <row r="597" spans="1:18" ht="14.25" customHeight="1" x14ac:dyDescent="0.2">
      <c r="A597" s="42"/>
      <c r="B597" s="43"/>
      <c r="C597" s="14"/>
      <c r="D597" s="44"/>
      <c r="E597" s="44"/>
      <c r="F597" s="112"/>
      <c r="G597" s="112"/>
      <c r="H597" s="112"/>
      <c r="I597" s="113"/>
      <c r="J597" s="113"/>
      <c r="K597" s="45"/>
      <c r="L597" s="44"/>
      <c r="M597" s="45"/>
      <c r="N597" s="112"/>
      <c r="O597" s="112"/>
      <c r="P597" s="112"/>
      <c r="Q597" s="45"/>
      <c r="R597" s="112"/>
    </row>
    <row r="598" spans="1:18" ht="14.25" customHeight="1" x14ac:dyDescent="0.2">
      <c r="A598" s="42"/>
      <c r="B598" s="43"/>
      <c r="C598" s="14"/>
      <c r="D598" s="44"/>
      <c r="E598" s="44"/>
      <c r="F598" s="112"/>
      <c r="G598" s="112"/>
      <c r="H598" s="112"/>
      <c r="I598" s="113"/>
      <c r="J598" s="113"/>
      <c r="K598" s="45"/>
      <c r="L598" s="44"/>
      <c r="M598" s="45"/>
      <c r="N598" s="112"/>
      <c r="O598" s="112"/>
      <c r="P598" s="112"/>
      <c r="Q598" s="45"/>
      <c r="R598" s="112"/>
    </row>
    <row r="599" spans="1:18" ht="14.25" customHeight="1" x14ac:dyDescent="0.2">
      <c r="A599" s="42"/>
      <c r="B599" s="43"/>
      <c r="C599" s="14"/>
      <c r="D599" s="44"/>
      <c r="E599" s="44"/>
      <c r="F599" s="112"/>
      <c r="G599" s="112"/>
      <c r="H599" s="112"/>
      <c r="I599" s="113"/>
      <c r="J599" s="113"/>
      <c r="K599" s="45"/>
      <c r="L599" s="44"/>
      <c r="M599" s="45"/>
      <c r="N599" s="112"/>
      <c r="O599" s="112"/>
      <c r="P599" s="112"/>
      <c r="Q599" s="45"/>
      <c r="R599" s="112"/>
    </row>
    <row r="600" spans="1:18" ht="14.25" customHeight="1" x14ac:dyDescent="0.2">
      <c r="A600" s="42"/>
      <c r="B600" s="43"/>
      <c r="C600" s="14"/>
      <c r="D600" s="44"/>
      <c r="E600" s="44"/>
      <c r="F600" s="112"/>
      <c r="G600" s="112"/>
      <c r="H600" s="112"/>
      <c r="I600" s="113"/>
      <c r="J600" s="113"/>
      <c r="K600" s="45"/>
      <c r="L600" s="44"/>
      <c r="M600" s="45"/>
      <c r="N600" s="112"/>
      <c r="O600" s="112"/>
      <c r="P600" s="112"/>
      <c r="Q600" s="45"/>
      <c r="R600" s="112"/>
    </row>
    <row r="601" spans="1:18" ht="14.25" customHeight="1" x14ac:dyDescent="0.2">
      <c r="A601" s="42"/>
      <c r="B601" s="43"/>
      <c r="C601" s="14"/>
      <c r="D601" s="44"/>
      <c r="E601" s="44"/>
      <c r="F601" s="112"/>
      <c r="G601" s="112"/>
      <c r="H601" s="112"/>
      <c r="I601" s="113"/>
      <c r="J601" s="113"/>
      <c r="K601" s="45"/>
      <c r="L601" s="44"/>
      <c r="M601" s="45"/>
      <c r="N601" s="112"/>
      <c r="O601" s="112"/>
      <c r="P601" s="112"/>
      <c r="Q601" s="45"/>
      <c r="R601" s="112"/>
    </row>
    <row r="602" spans="1:18" ht="14.25" customHeight="1" x14ac:dyDescent="0.2">
      <c r="A602" s="42"/>
      <c r="B602" s="43"/>
      <c r="C602" s="14"/>
      <c r="D602" s="44"/>
      <c r="E602" s="44"/>
      <c r="F602" s="112"/>
      <c r="G602" s="112"/>
      <c r="H602" s="112"/>
      <c r="I602" s="113"/>
      <c r="J602" s="113"/>
      <c r="K602" s="45"/>
      <c r="L602" s="44"/>
      <c r="M602" s="45"/>
      <c r="N602" s="112"/>
      <c r="O602" s="112"/>
      <c r="P602" s="112"/>
      <c r="Q602" s="45"/>
      <c r="R602" s="112"/>
    </row>
    <row r="603" spans="1:18" ht="14.25" customHeight="1" x14ac:dyDescent="0.2">
      <c r="A603" s="42"/>
      <c r="B603" s="43"/>
      <c r="C603" s="14"/>
      <c r="D603" s="44"/>
      <c r="E603" s="44"/>
      <c r="F603" s="112"/>
      <c r="G603" s="112"/>
      <c r="H603" s="112"/>
      <c r="I603" s="113"/>
      <c r="J603" s="113"/>
      <c r="K603" s="45"/>
      <c r="L603" s="44"/>
      <c r="M603" s="45"/>
      <c r="N603" s="112"/>
      <c r="O603" s="112"/>
      <c r="P603" s="112"/>
      <c r="Q603" s="45"/>
      <c r="R603" s="112"/>
    </row>
    <row r="604" spans="1:18" ht="14.25" customHeight="1" x14ac:dyDescent="0.2">
      <c r="A604" s="42"/>
      <c r="B604" s="43"/>
      <c r="C604" s="14"/>
      <c r="D604" s="44"/>
      <c r="E604" s="44"/>
      <c r="F604" s="112"/>
      <c r="G604" s="112"/>
      <c r="H604" s="112"/>
      <c r="I604" s="113"/>
      <c r="J604" s="113"/>
      <c r="K604" s="45"/>
      <c r="L604" s="44"/>
      <c r="M604" s="45"/>
      <c r="N604" s="112"/>
      <c r="O604" s="112"/>
      <c r="P604" s="112"/>
      <c r="Q604" s="45"/>
      <c r="R604" s="112"/>
    </row>
    <row r="605" spans="1:18" ht="14.25" customHeight="1" x14ac:dyDescent="0.2">
      <c r="A605" s="42"/>
      <c r="B605" s="43"/>
      <c r="C605" s="14"/>
      <c r="D605" s="44"/>
      <c r="E605" s="44"/>
      <c r="F605" s="112"/>
      <c r="G605" s="112"/>
      <c r="H605" s="112"/>
      <c r="I605" s="113"/>
      <c r="J605" s="113"/>
      <c r="K605" s="45"/>
      <c r="L605" s="44"/>
      <c r="M605" s="45"/>
      <c r="N605" s="112"/>
      <c r="O605" s="112"/>
      <c r="P605" s="112"/>
      <c r="Q605" s="45"/>
      <c r="R605" s="112"/>
    </row>
    <row r="606" spans="1:18" ht="14.25" customHeight="1" x14ac:dyDescent="0.2">
      <c r="A606" s="42"/>
      <c r="B606" s="43"/>
      <c r="C606" s="14"/>
      <c r="D606" s="44"/>
      <c r="E606" s="44"/>
      <c r="F606" s="112"/>
      <c r="G606" s="112"/>
      <c r="H606" s="112"/>
      <c r="I606" s="113"/>
      <c r="J606" s="113"/>
      <c r="K606" s="45"/>
      <c r="L606" s="44"/>
      <c r="M606" s="45"/>
      <c r="N606" s="112"/>
      <c r="O606" s="112"/>
      <c r="P606" s="112"/>
      <c r="Q606" s="45"/>
      <c r="R606" s="112"/>
    </row>
    <row r="607" spans="1:18" ht="14.25" customHeight="1" x14ac:dyDescent="0.2">
      <c r="A607" s="42"/>
      <c r="B607" s="43"/>
      <c r="C607" s="14"/>
      <c r="D607" s="44"/>
      <c r="E607" s="44"/>
      <c r="F607" s="112"/>
      <c r="G607" s="112"/>
      <c r="H607" s="112"/>
      <c r="I607" s="113"/>
      <c r="J607" s="113"/>
      <c r="K607" s="45"/>
      <c r="L607" s="44"/>
      <c r="M607" s="45"/>
      <c r="N607" s="112"/>
      <c r="O607" s="112"/>
      <c r="P607" s="112"/>
      <c r="Q607" s="45"/>
      <c r="R607" s="112"/>
    </row>
    <row r="608" spans="1:18" ht="14.25" customHeight="1" x14ac:dyDescent="0.2">
      <c r="A608" s="42"/>
      <c r="B608" s="43"/>
      <c r="C608" s="14"/>
      <c r="D608" s="44"/>
      <c r="E608" s="44"/>
      <c r="F608" s="112"/>
      <c r="G608" s="112"/>
      <c r="H608" s="112"/>
      <c r="I608" s="113"/>
      <c r="J608" s="113"/>
      <c r="K608" s="45"/>
      <c r="L608" s="44"/>
      <c r="M608" s="45"/>
      <c r="N608" s="112"/>
      <c r="O608" s="112"/>
      <c r="P608" s="112"/>
      <c r="Q608" s="45"/>
      <c r="R608" s="112"/>
    </row>
    <row r="609" spans="1:18" ht="14.25" customHeight="1" x14ac:dyDescent="0.2">
      <c r="A609" s="42"/>
      <c r="B609" s="43"/>
      <c r="C609" s="14"/>
      <c r="D609" s="44"/>
      <c r="E609" s="44"/>
      <c r="F609" s="112"/>
      <c r="G609" s="112"/>
      <c r="H609" s="112"/>
      <c r="I609" s="113"/>
      <c r="J609" s="113"/>
      <c r="K609" s="45"/>
      <c r="L609" s="44"/>
      <c r="M609" s="45"/>
      <c r="N609" s="112"/>
      <c r="O609" s="112"/>
      <c r="P609" s="112"/>
      <c r="Q609" s="45"/>
      <c r="R609" s="112"/>
    </row>
    <row r="610" spans="1:18" ht="14.25" customHeight="1" x14ac:dyDescent="0.2">
      <c r="A610" s="42"/>
      <c r="B610" s="43"/>
      <c r="C610" s="14"/>
      <c r="D610" s="44"/>
      <c r="E610" s="44"/>
      <c r="F610" s="112"/>
      <c r="G610" s="112"/>
      <c r="H610" s="112"/>
      <c r="I610" s="113"/>
      <c r="J610" s="113"/>
      <c r="K610" s="45"/>
      <c r="L610" s="44"/>
      <c r="M610" s="45"/>
      <c r="N610" s="112"/>
      <c r="O610" s="112"/>
      <c r="P610" s="112"/>
      <c r="Q610" s="45"/>
      <c r="R610" s="112"/>
    </row>
    <row r="611" spans="1:18" ht="14.25" customHeight="1" x14ac:dyDescent="0.2">
      <c r="A611" s="42"/>
      <c r="B611" s="43"/>
      <c r="C611" s="14"/>
      <c r="D611" s="44"/>
      <c r="E611" s="44"/>
      <c r="F611" s="112"/>
      <c r="G611" s="112"/>
      <c r="H611" s="112"/>
      <c r="I611" s="113"/>
      <c r="J611" s="113"/>
      <c r="K611" s="45"/>
      <c r="L611" s="44"/>
      <c r="M611" s="45"/>
      <c r="N611" s="112"/>
      <c r="O611" s="112"/>
      <c r="P611" s="112"/>
      <c r="Q611" s="45"/>
      <c r="R611" s="112"/>
    </row>
    <row r="612" spans="1:18" ht="14.25" customHeight="1" x14ac:dyDescent="0.2">
      <c r="A612" s="42"/>
      <c r="B612" s="43"/>
      <c r="C612" s="14"/>
      <c r="D612" s="44"/>
      <c r="E612" s="44"/>
      <c r="F612" s="112"/>
      <c r="G612" s="112"/>
      <c r="H612" s="112"/>
      <c r="I612" s="113"/>
      <c r="J612" s="113"/>
      <c r="K612" s="45"/>
      <c r="L612" s="44"/>
      <c r="M612" s="45"/>
      <c r="N612" s="112"/>
      <c r="O612" s="112"/>
      <c r="P612" s="112"/>
      <c r="Q612" s="45"/>
      <c r="R612" s="112"/>
    </row>
    <row r="613" spans="1:18" ht="14.25" customHeight="1" x14ac:dyDescent="0.2">
      <c r="A613" s="42"/>
      <c r="B613" s="43"/>
      <c r="C613" s="14"/>
      <c r="D613" s="44"/>
      <c r="E613" s="44"/>
      <c r="F613" s="112"/>
      <c r="G613" s="112"/>
      <c r="H613" s="112"/>
      <c r="I613" s="113"/>
      <c r="J613" s="113"/>
      <c r="K613" s="45"/>
      <c r="L613" s="44"/>
      <c r="M613" s="45"/>
      <c r="N613" s="112"/>
      <c r="O613" s="112"/>
      <c r="P613" s="112"/>
      <c r="Q613" s="45"/>
      <c r="R613" s="112"/>
    </row>
    <row r="614" spans="1:18" ht="14.25" customHeight="1" x14ac:dyDescent="0.2">
      <c r="A614" s="42"/>
      <c r="B614" s="43"/>
      <c r="C614" s="14"/>
      <c r="D614" s="44"/>
      <c r="E614" s="44"/>
      <c r="F614" s="112"/>
      <c r="G614" s="112"/>
      <c r="H614" s="112"/>
      <c r="I614" s="113"/>
      <c r="J614" s="113"/>
      <c r="K614" s="45"/>
      <c r="L614" s="44"/>
      <c r="M614" s="45"/>
      <c r="N614" s="112"/>
      <c r="O614" s="112"/>
      <c r="P614" s="112"/>
      <c r="Q614" s="45"/>
      <c r="R614" s="112"/>
    </row>
    <row r="615" spans="1:18" ht="14.25" customHeight="1" x14ac:dyDescent="0.2">
      <c r="A615" s="42"/>
      <c r="B615" s="43"/>
      <c r="C615" s="14"/>
      <c r="D615" s="44"/>
      <c r="E615" s="44"/>
      <c r="F615" s="112"/>
      <c r="G615" s="112"/>
      <c r="H615" s="112"/>
      <c r="I615" s="113"/>
      <c r="J615" s="113"/>
      <c r="K615" s="45"/>
      <c r="L615" s="44"/>
      <c r="M615" s="45"/>
      <c r="N615" s="112"/>
      <c r="O615" s="112"/>
      <c r="P615" s="112"/>
      <c r="Q615" s="45"/>
      <c r="R615" s="112"/>
    </row>
    <row r="616" spans="1:18" ht="14.25" customHeight="1" x14ac:dyDescent="0.2">
      <c r="A616" s="42"/>
      <c r="B616" s="43"/>
      <c r="C616" s="14"/>
      <c r="D616" s="44"/>
      <c r="E616" s="44"/>
      <c r="F616" s="112"/>
      <c r="G616" s="112"/>
      <c r="H616" s="112"/>
      <c r="I616" s="113"/>
      <c r="J616" s="113"/>
      <c r="K616" s="45"/>
      <c r="L616" s="44"/>
      <c r="M616" s="45"/>
      <c r="N616" s="112"/>
      <c r="O616" s="112"/>
      <c r="P616" s="112"/>
      <c r="Q616" s="45"/>
      <c r="R616" s="112"/>
    </row>
    <row r="617" spans="1:18" ht="14.25" customHeight="1" x14ac:dyDescent="0.2">
      <c r="A617" s="42"/>
      <c r="B617" s="43"/>
      <c r="C617" s="14"/>
      <c r="D617" s="44"/>
      <c r="E617" s="44"/>
      <c r="F617" s="112"/>
      <c r="G617" s="112"/>
      <c r="H617" s="112"/>
      <c r="I617" s="113"/>
      <c r="J617" s="113"/>
      <c r="K617" s="45"/>
      <c r="L617" s="44"/>
      <c r="M617" s="45"/>
      <c r="N617" s="112"/>
      <c r="O617" s="112"/>
      <c r="P617" s="112"/>
      <c r="Q617" s="45"/>
      <c r="R617" s="112"/>
    </row>
    <row r="618" spans="1:18" ht="14.25" customHeight="1" x14ac:dyDescent="0.2">
      <c r="A618" s="42"/>
      <c r="B618" s="43"/>
      <c r="C618" s="14"/>
      <c r="D618" s="44"/>
      <c r="E618" s="44"/>
      <c r="F618" s="112"/>
      <c r="G618" s="112"/>
      <c r="H618" s="112"/>
      <c r="I618" s="113"/>
      <c r="J618" s="113"/>
      <c r="K618" s="45"/>
      <c r="L618" s="44"/>
      <c r="M618" s="45"/>
      <c r="N618" s="112"/>
      <c r="O618" s="112"/>
      <c r="P618" s="112"/>
      <c r="Q618" s="45"/>
      <c r="R618" s="112"/>
    </row>
    <row r="619" spans="1:18" ht="14.25" customHeight="1" x14ac:dyDescent="0.2">
      <c r="A619" s="42"/>
      <c r="B619" s="43"/>
      <c r="C619" s="14"/>
      <c r="D619" s="44"/>
      <c r="E619" s="44"/>
      <c r="F619" s="112"/>
      <c r="G619" s="112"/>
      <c r="H619" s="112"/>
      <c r="I619" s="113"/>
      <c r="J619" s="113"/>
      <c r="K619" s="45"/>
      <c r="L619" s="44"/>
      <c r="M619" s="45"/>
      <c r="N619" s="112"/>
      <c r="O619" s="112"/>
      <c r="P619" s="112"/>
      <c r="Q619" s="45"/>
      <c r="R619" s="112"/>
    </row>
    <row r="620" spans="1:18" ht="14.25" customHeight="1" x14ac:dyDescent="0.2">
      <c r="A620" s="42"/>
      <c r="B620" s="43"/>
      <c r="C620" s="14"/>
      <c r="D620" s="44"/>
      <c r="E620" s="44"/>
      <c r="F620" s="112"/>
      <c r="G620" s="112"/>
      <c r="H620" s="112"/>
      <c r="I620" s="113"/>
      <c r="J620" s="113"/>
      <c r="K620" s="45"/>
      <c r="L620" s="44"/>
      <c r="M620" s="45"/>
      <c r="N620" s="112"/>
      <c r="O620" s="112"/>
      <c r="P620" s="112"/>
      <c r="Q620" s="45"/>
      <c r="R620" s="112"/>
    </row>
    <row r="621" spans="1:18" ht="14.25" customHeight="1" x14ac:dyDescent="0.2">
      <c r="A621" s="42"/>
      <c r="B621" s="43"/>
      <c r="C621" s="14"/>
      <c r="D621" s="44"/>
      <c r="E621" s="44"/>
      <c r="F621" s="112"/>
      <c r="G621" s="112"/>
      <c r="H621" s="112"/>
      <c r="I621" s="113"/>
      <c r="J621" s="113"/>
      <c r="K621" s="45"/>
      <c r="L621" s="44"/>
      <c r="M621" s="45"/>
      <c r="N621" s="112"/>
      <c r="O621" s="112"/>
      <c r="P621" s="112"/>
      <c r="Q621" s="45"/>
      <c r="R621" s="112"/>
    </row>
    <row r="622" spans="1:18" ht="14.25" customHeight="1" x14ac:dyDescent="0.2">
      <c r="A622" s="42"/>
      <c r="B622" s="43"/>
      <c r="C622" s="14"/>
      <c r="D622" s="44"/>
      <c r="E622" s="44"/>
      <c r="F622" s="112"/>
      <c r="G622" s="112"/>
      <c r="H622" s="112"/>
      <c r="I622" s="113"/>
      <c r="J622" s="113"/>
      <c r="K622" s="45"/>
      <c r="L622" s="44"/>
      <c r="M622" s="45"/>
      <c r="N622" s="112"/>
      <c r="O622" s="112"/>
      <c r="P622" s="112"/>
      <c r="Q622" s="45"/>
      <c r="R622" s="112"/>
    </row>
    <row r="623" spans="1:18" ht="14.25" customHeight="1" x14ac:dyDescent="0.2">
      <c r="A623" s="42"/>
      <c r="B623" s="43"/>
      <c r="C623" s="14"/>
      <c r="D623" s="44"/>
      <c r="E623" s="44"/>
      <c r="F623" s="112"/>
      <c r="G623" s="112"/>
      <c r="H623" s="112"/>
      <c r="I623" s="113"/>
      <c r="J623" s="113"/>
      <c r="K623" s="45"/>
      <c r="L623" s="44"/>
      <c r="M623" s="45"/>
      <c r="N623" s="112"/>
      <c r="O623" s="112"/>
      <c r="P623" s="112"/>
      <c r="Q623" s="45"/>
      <c r="R623" s="112"/>
    </row>
    <row r="624" spans="1:18" ht="14.25" customHeight="1" x14ac:dyDescent="0.2">
      <c r="A624" s="42"/>
      <c r="B624" s="43"/>
      <c r="C624" s="14"/>
      <c r="D624" s="44"/>
      <c r="E624" s="44"/>
      <c r="F624" s="112"/>
      <c r="G624" s="112"/>
      <c r="H624" s="112"/>
      <c r="I624" s="113"/>
      <c r="J624" s="113"/>
      <c r="K624" s="45"/>
      <c r="L624" s="44"/>
      <c r="M624" s="45"/>
      <c r="N624" s="112"/>
      <c r="O624" s="112"/>
      <c r="P624" s="112"/>
      <c r="Q624" s="45"/>
      <c r="R624" s="112"/>
    </row>
    <row r="625" spans="1:18" ht="14.25" customHeight="1" x14ac:dyDescent="0.2">
      <c r="A625" s="42"/>
      <c r="B625" s="43"/>
      <c r="C625" s="14"/>
      <c r="D625" s="44"/>
      <c r="E625" s="44"/>
      <c r="F625" s="112"/>
      <c r="G625" s="112"/>
      <c r="H625" s="112"/>
      <c r="I625" s="113"/>
      <c r="J625" s="113"/>
      <c r="K625" s="45"/>
      <c r="L625" s="44"/>
      <c r="M625" s="45"/>
      <c r="N625" s="112"/>
      <c r="O625" s="112"/>
      <c r="P625" s="112"/>
      <c r="Q625" s="45"/>
      <c r="R625" s="112"/>
    </row>
    <row r="626" spans="1:18" ht="14.25" customHeight="1" x14ac:dyDescent="0.2">
      <c r="A626" s="42"/>
      <c r="B626" s="43"/>
      <c r="C626" s="14"/>
      <c r="D626" s="44"/>
      <c r="E626" s="44"/>
      <c r="F626" s="112"/>
      <c r="G626" s="112"/>
      <c r="H626" s="112"/>
      <c r="I626" s="113"/>
      <c r="J626" s="113"/>
      <c r="K626" s="45"/>
      <c r="L626" s="44"/>
      <c r="M626" s="45"/>
      <c r="N626" s="112"/>
      <c r="O626" s="112"/>
      <c r="P626" s="112"/>
      <c r="Q626" s="45"/>
      <c r="R626" s="112"/>
    </row>
    <row r="627" spans="1:18" ht="14.25" customHeight="1" x14ac:dyDescent="0.2">
      <c r="A627" s="42"/>
      <c r="B627" s="43"/>
      <c r="C627" s="14"/>
      <c r="D627" s="44"/>
      <c r="E627" s="44"/>
      <c r="F627" s="112"/>
      <c r="G627" s="112"/>
      <c r="H627" s="112"/>
      <c r="I627" s="113"/>
      <c r="J627" s="113"/>
      <c r="K627" s="45"/>
      <c r="L627" s="44"/>
      <c r="M627" s="45"/>
      <c r="N627" s="112"/>
      <c r="O627" s="112"/>
      <c r="P627" s="112"/>
      <c r="Q627" s="45"/>
      <c r="R627" s="112"/>
    </row>
    <row r="628" spans="1:18" ht="14.25" customHeight="1" x14ac:dyDescent="0.2">
      <c r="A628" s="42"/>
      <c r="B628" s="43"/>
      <c r="C628" s="14"/>
      <c r="D628" s="44"/>
      <c r="E628" s="44"/>
      <c r="F628" s="112"/>
      <c r="G628" s="112"/>
      <c r="H628" s="112"/>
      <c r="I628" s="113"/>
      <c r="J628" s="113"/>
      <c r="K628" s="45"/>
      <c r="L628" s="44"/>
      <c r="M628" s="45"/>
      <c r="N628" s="112"/>
      <c r="O628" s="112"/>
      <c r="P628" s="112"/>
      <c r="Q628" s="45"/>
      <c r="R628" s="112"/>
    </row>
    <row r="629" spans="1:18" ht="14.25" customHeight="1" x14ac:dyDescent="0.2">
      <c r="A629" s="42"/>
      <c r="B629" s="43"/>
      <c r="C629" s="14"/>
      <c r="D629" s="44"/>
      <c r="E629" s="44"/>
      <c r="F629" s="112"/>
      <c r="G629" s="112"/>
      <c r="H629" s="112"/>
      <c r="I629" s="113"/>
      <c r="J629" s="113"/>
      <c r="K629" s="45"/>
      <c r="L629" s="44"/>
      <c r="M629" s="45"/>
      <c r="N629" s="112"/>
      <c r="O629" s="112"/>
      <c r="P629" s="112"/>
      <c r="Q629" s="45"/>
      <c r="R629" s="112"/>
    </row>
    <row r="630" spans="1:18" ht="14.25" customHeight="1" x14ac:dyDescent="0.2">
      <c r="A630" s="42"/>
      <c r="B630" s="43"/>
      <c r="C630" s="14"/>
      <c r="D630" s="44"/>
      <c r="E630" s="44"/>
      <c r="F630" s="112"/>
      <c r="G630" s="112"/>
      <c r="H630" s="112"/>
      <c r="I630" s="113"/>
      <c r="J630" s="113"/>
      <c r="K630" s="45"/>
      <c r="L630" s="44"/>
      <c r="M630" s="45"/>
      <c r="N630" s="112"/>
      <c r="O630" s="112"/>
      <c r="P630" s="112"/>
      <c r="Q630" s="45"/>
      <c r="R630" s="112"/>
    </row>
    <row r="631" spans="1:18" ht="14.25" customHeight="1" x14ac:dyDescent="0.2">
      <c r="A631" s="42"/>
      <c r="B631" s="43"/>
      <c r="C631" s="14"/>
      <c r="D631" s="44"/>
      <c r="E631" s="44"/>
      <c r="F631" s="112"/>
      <c r="G631" s="112"/>
      <c r="H631" s="112"/>
      <c r="I631" s="113"/>
      <c r="J631" s="113"/>
      <c r="K631" s="45"/>
      <c r="L631" s="44"/>
      <c r="M631" s="45"/>
      <c r="N631" s="112"/>
      <c r="O631" s="112"/>
      <c r="P631" s="112"/>
      <c r="Q631" s="45"/>
      <c r="R631" s="112"/>
    </row>
    <row r="632" spans="1:18" ht="14.25" customHeight="1" x14ac:dyDescent="0.2">
      <c r="A632" s="42"/>
      <c r="B632" s="43"/>
      <c r="C632" s="14"/>
      <c r="D632" s="44"/>
      <c r="E632" s="44"/>
      <c r="F632" s="112"/>
      <c r="G632" s="112"/>
      <c r="H632" s="112"/>
      <c r="I632" s="113"/>
      <c r="J632" s="113"/>
      <c r="K632" s="45"/>
      <c r="L632" s="44"/>
      <c r="M632" s="45"/>
      <c r="N632" s="112"/>
      <c r="O632" s="112"/>
      <c r="P632" s="112"/>
      <c r="Q632" s="45"/>
      <c r="R632" s="112"/>
    </row>
    <row r="633" spans="1:18" ht="14.25" customHeight="1" x14ac:dyDescent="0.2">
      <c r="A633" s="42"/>
      <c r="B633" s="43"/>
      <c r="C633" s="14"/>
      <c r="D633" s="44"/>
      <c r="E633" s="44"/>
      <c r="F633" s="112"/>
      <c r="G633" s="112"/>
      <c r="H633" s="112"/>
      <c r="I633" s="113"/>
      <c r="J633" s="113"/>
      <c r="K633" s="45"/>
      <c r="L633" s="44"/>
      <c r="M633" s="45"/>
      <c r="N633" s="112"/>
      <c r="O633" s="112"/>
      <c r="P633" s="112"/>
      <c r="Q633" s="45"/>
      <c r="R633" s="112"/>
    </row>
    <row r="634" spans="1:18" ht="14.25" customHeight="1" x14ac:dyDescent="0.2">
      <c r="A634" s="42"/>
      <c r="B634" s="43"/>
      <c r="C634" s="14"/>
      <c r="D634" s="44"/>
      <c r="E634" s="44"/>
      <c r="F634" s="112"/>
      <c r="G634" s="112"/>
      <c r="H634" s="112"/>
      <c r="I634" s="113"/>
      <c r="J634" s="113"/>
      <c r="K634" s="45"/>
      <c r="L634" s="44"/>
      <c r="M634" s="45"/>
      <c r="N634" s="112"/>
      <c r="O634" s="112"/>
      <c r="P634" s="112"/>
      <c r="Q634" s="45"/>
      <c r="R634" s="112"/>
    </row>
    <row r="635" spans="1:18" ht="14.25" customHeight="1" x14ac:dyDescent="0.2">
      <c r="A635" s="42"/>
      <c r="B635" s="43"/>
      <c r="C635" s="14"/>
      <c r="D635" s="44"/>
      <c r="E635" s="44"/>
      <c r="F635" s="112"/>
      <c r="G635" s="112"/>
      <c r="H635" s="112"/>
      <c r="I635" s="113"/>
      <c r="J635" s="113"/>
      <c r="K635" s="45"/>
      <c r="L635" s="44"/>
      <c r="M635" s="45"/>
      <c r="N635" s="112"/>
      <c r="O635" s="112"/>
      <c r="P635" s="112"/>
      <c r="Q635" s="45"/>
      <c r="R635" s="112"/>
    </row>
    <row r="636" spans="1:18" ht="14.25" customHeight="1" x14ac:dyDescent="0.2">
      <c r="A636" s="42"/>
      <c r="B636" s="43"/>
      <c r="C636" s="14"/>
      <c r="D636" s="44"/>
      <c r="E636" s="44"/>
      <c r="F636" s="112"/>
      <c r="G636" s="112"/>
      <c r="H636" s="112"/>
      <c r="I636" s="113"/>
      <c r="J636" s="113"/>
      <c r="K636" s="45"/>
      <c r="L636" s="44"/>
      <c r="M636" s="45"/>
      <c r="N636" s="112"/>
      <c r="O636" s="112"/>
      <c r="P636" s="112"/>
      <c r="Q636" s="45"/>
      <c r="R636" s="112"/>
    </row>
    <row r="637" spans="1:18" ht="14.25" customHeight="1" x14ac:dyDescent="0.2">
      <c r="A637" s="42"/>
      <c r="B637" s="43"/>
      <c r="C637" s="14"/>
      <c r="D637" s="44"/>
      <c r="E637" s="44"/>
      <c r="F637" s="112"/>
      <c r="G637" s="112"/>
      <c r="H637" s="112"/>
      <c r="I637" s="113"/>
      <c r="J637" s="113"/>
      <c r="K637" s="45"/>
      <c r="L637" s="44"/>
      <c r="M637" s="45"/>
      <c r="N637" s="112"/>
      <c r="O637" s="112"/>
      <c r="P637" s="112"/>
      <c r="Q637" s="45"/>
      <c r="R637" s="112"/>
    </row>
    <row r="638" spans="1:18" ht="14.25" customHeight="1" x14ac:dyDescent="0.2">
      <c r="A638" s="42"/>
      <c r="B638" s="43"/>
      <c r="C638" s="14"/>
      <c r="D638" s="44"/>
      <c r="E638" s="44"/>
      <c r="F638" s="112"/>
      <c r="G638" s="112"/>
      <c r="H638" s="112"/>
      <c r="I638" s="113"/>
      <c r="J638" s="113"/>
      <c r="K638" s="45"/>
      <c r="L638" s="44"/>
      <c r="M638" s="45"/>
      <c r="N638" s="112"/>
      <c r="O638" s="112"/>
      <c r="P638" s="112"/>
      <c r="Q638" s="45"/>
      <c r="R638" s="112"/>
    </row>
    <row r="639" spans="1:18" ht="14.25" customHeight="1" x14ac:dyDescent="0.2">
      <c r="A639" s="42"/>
      <c r="B639" s="43"/>
      <c r="C639" s="14"/>
      <c r="D639" s="44"/>
      <c r="E639" s="44"/>
      <c r="F639" s="112"/>
      <c r="G639" s="112"/>
      <c r="H639" s="112"/>
      <c r="I639" s="113"/>
      <c r="J639" s="113"/>
      <c r="K639" s="45"/>
      <c r="L639" s="44"/>
      <c r="M639" s="45"/>
      <c r="N639" s="112"/>
      <c r="O639" s="112"/>
      <c r="P639" s="112"/>
      <c r="Q639" s="45"/>
      <c r="R639" s="112"/>
    </row>
    <row r="640" spans="1:18" ht="14.25" customHeight="1" x14ac:dyDescent="0.2">
      <c r="A640" s="42"/>
      <c r="B640" s="43"/>
      <c r="C640" s="14"/>
      <c r="D640" s="44"/>
      <c r="E640" s="44"/>
      <c r="F640" s="112"/>
      <c r="G640" s="112"/>
      <c r="H640" s="112"/>
      <c r="I640" s="113"/>
      <c r="J640" s="113"/>
      <c r="K640" s="45"/>
      <c r="L640" s="44"/>
      <c r="M640" s="45"/>
      <c r="N640" s="112"/>
      <c r="O640" s="112"/>
      <c r="P640" s="112"/>
      <c r="Q640" s="45"/>
      <c r="R640" s="112"/>
    </row>
    <row r="641" spans="1:18" ht="14.25" customHeight="1" x14ac:dyDescent="0.2">
      <c r="A641" s="42"/>
      <c r="B641" s="43"/>
      <c r="C641" s="14"/>
      <c r="D641" s="44"/>
      <c r="E641" s="44"/>
      <c r="F641" s="112"/>
      <c r="G641" s="112"/>
      <c r="H641" s="112"/>
      <c r="I641" s="113"/>
      <c r="J641" s="113"/>
      <c r="K641" s="45"/>
      <c r="L641" s="44"/>
      <c r="M641" s="45"/>
      <c r="N641" s="112"/>
      <c r="O641" s="112"/>
      <c r="P641" s="112"/>
      <c r="Q641" s="45"/>
      <c r="R641" s="112"/>
    </row>
    <row r="642" spans="1:18" ht="14.25" customHeight="1" x14ac:dyDescent="0.2">
      <c r="A642" s="42"/>
      <c r="B642" s="43"/>
      <c r="C642" s="14"/>
      <c r="D642" s="44"/>
      <c r="E642" s="44"/>
      <c r="F642" s="112"/>
      <c r="G642" s="112"/>
      <c r="H642" s="112"/>
      <c r="I642" s="113"/>
      <c r="J642" s="113"/>
      <c r="K642" s="45"/>
      <c r="L642" s="44"/>
      <c r="M642" s="45"/>
      <c r="N642" s="112"/>
      <c r="O642" s="112"/>
      <c r="P642" s="112"/>
      <c r="Q642" s="45"/>
      <c r="R642" s="112"/>
    </row>
    <row r="643" spans="1:18" ht="14.25" customHeight="1" x14ac:dyDescent="0.2">
      <c r="A643" s="42"/>
      <c r="B643" s="43"/>
      <c r="C643" s="14"/>
      <c r="D643" s="44"/>
      <c r="E643" s="44"/>
      <c r="F643" s="112"/>
      <c r="G643" s="112"/>
      <c r="H643" s="112"/>
      <c r="I643" s="113"/>
      <c r="J643" s="113"/>
      <c r="K643" s="45"/>
      <c r="L643" s="44"/>
      <c r="M643" s="45"/>
      <c r="N643" s="112"/>
      <c r="O643" s="112"/>
      <c r="P643" s="112"/>
      <c r="Q643" s="45"/>
      <c r="R643" s="112"/>
    </row>
    <row r="644" spans="1:18" ht="14.25" customHeight="1" x14ac:dyDescent="0.2">
      <c r="A644" s="42"/>
      <c r="B644" s="43"/>
      <c r="C644" s="14"/>
      <c r="D644" s="44"/>
      <c r="E644" s="44"/>
      <c r="F644" s="112"/>
      <c r="G644" s="112"/>
      <c r="H644" s="112"/>
      <c r="I644" s="113"/>
      <c r="J644" s="113"/>
      <c r="K644" s="45"/>
      <c r="L644" s="44"/>
      <c r="M644" s="45"/>
      <c r="N644" s="112"/>
      <c r="O644" s="112"/>
      <c r="P644" s="112"/>
      <c r="Q644" s="45"/>
      <c r="R644" s="112"/>
    </row>
    <row r="645" spans="1:18" ht="14.25" customHeight="1" x14ac:dyDescent="0.2">
      <c r="A645" s="42"/>
      <c r="B645" s="43"/>
      <c r="C645" s="14"/>
      <c r="D645" s="44"/>
      <c r="E645" s="44"/>
      <c r="F645" s="112"/>
      <c r="G645" s="112"/>
      <c r="H645" s="112"/>
      <c r="I645" s="113"/>
      <c r="J645" s="113"/>
      <c r="K645" s="45"/>
      <c r="L645" s="44"/>
      <c r="M645" s="45"/>
      <c r="N645" s="112"/>
      <c r="O645" s="112"/>
      <c r="P645" s="112"/>
      <c r="Q645" s="45"/>
      <c r="R645" s="112"/>
    </row>
    <row r="646" spans="1:18" ht="14.25" customHeight="1" x14ac:dyDescent="0.2">
      <c r="A646" s="42"/>
      <c r="B646" s="43"/>
      <c r="C646" s="14"/>
      <c r="D646" s="44"/>
      <c r="E646" s="44"/>
      <c r="F646" s="112"/>
      <c r="G646" s="112"/>
      <c r="H646" s="112"/>
      <c r="I646" s="113"/>
      <c r="J646" s="113"/>
      <c r="K646" s="45"/>
      <c r="L646" s="44"/>
      <c r="M646" s="45"/>
      <c r="N646" s="112"/>
      <c r="O646" s="112"/>
      <c r="P646" s="112"/>
      <c r="Q646" s="45"/>
      <c r="R646" s="112"/>
    </row>
    <row r="647" spans="1:18" ht="14.25" customHeight="1" x14ac:dyDescent="0.2">
      <c r="A647" s="42"/>
      <c r="B647" s="43"/>
      <c r="C647" s="14"/>
      <c r="D647" s="44"/>
      <c r="E647" s="44"/>
      <c r="F647" s="112"/>
      <c r="G647" s="112"/>
      <c r="H647" s="112"/>
      <c r="I647" s="113"/>
      <c r="J647" s="113"/>
      <c r="K647" s="45"/>
      <c r="L647" s="44"/>
      <c r="M647" s="45"/>
      <c r="N647" s="112"/>
      <c r="O647" s="112"/>
      <c r="P647" s="112"/>
      <c r="Q647" s="45"/>
      <c r="R647" s="112"/>
    </row>
    <row r="648" spans="1:18" ht="14.25" customHeight="1" x14ac:dyDescent="0.2">
      <c r="A648" s="42"/>
      <c r="B648" s="43"/>
      <c r="C648" s="14"/>
      <c r="D648" s="44"/>
      <c r="E648" s="44"/>
      <c r="F648" s="112"/>
      <c r="G648" s="112"/>
      <c r="H648" s="112"/>
      <c r="I648" s="113"/>
      <c r="J648" s="113"/>
      <c r="K648" s="45"/>
      <c r="L648" s="44"/>
      <c r="M648" s="45"/>
      <c r="N648" s="112"/>
      <c r="O648" s="112"/>
      <c r="P648" s="112"/>
      <c r="Q648" s="45"/>
      <c r="R648" s="112"/>
    </row>
    <row r="649" spans="1:18" ht="14.25" customHeight="1" x14ac:dyDescent="0.2">
      <c r="A649" s="42"/>
      <c r="B649" s="43"/>
      <c r="C649" s="14"/>
      <c r="D649" s="44"/>
      <c r="E649" s="44"/>
      <c r="F649" s="112"/>
      <c r="G649" s="112"/>
      <c r="H649" s="112"/>
      <c r="I649" s="113"/>
      <c r="J649" s="113"/>
      <c r="K649" s="45"/>
      <c r="L649" s="44"/>
      <c r="M649" s="45"/>
      <c r="N649" s="112"/>
      <c r="O649" s="112"/>
      <c r="P649" s="112"/>
      <c r="Q649" s="45"/>
      <c r="R649" s="112"/>
    </row>
    <row r="650" spans="1:18" ht="14.25" customHeight="1" x14ac:dyDescent="0.2">
      <c r="A650" s="42"/>
      <c r="B650" s="43"/>
      <c r="C650" s="14"/>
      <c r="D650" s="44"/>
      <c r="E650" s="44"/>
      <c r="F650" s="112"/>
      <c r="G650" s="112"/>
      <c r="H650" s="112"/>
      <c r="I650" s="113"/>
      <c r="J650" s="113"/>
      <c r="K650" s="45"/>
      <c r="L650" s="44"/>
      <c r="M650" s="45"/>
      <c r="N650" s="112"/>
      <c r="O650" s="112"/>
      <c r="P650" s="112"/>
      <c r="Q650" s="45"/>
      <c r="R650" s="112"/>
    </row>
    <row r="651" spans="1:18" ht="14.25" customHeight="1" x14ac:dyDescent="0.2">
      <c r="A651" s="42"/>
      <c r="B651" s="43"/>
      <c r="C651" s="14"/>
      <c r="D651" s="44"/>
      <c r="E651" s="44"/>
      <c r="F651" s="112"/>
      <c r="G651" s="112"/>
      <c r="H651" s="112"/>
      <c r="I651" s="113"/>
      <c r="J651" s="113"/>
      <c r="K651" s="45"/>
      <c r="L651" s="44"/>
      <c r="M651" s="45"/>
      <c r="N651" s="112"/>
      <c r="O651" s="112"/>
      <c r="P651" s="112"/>
      <c r="Q651" s="45"/>
      <c r="R651" s="112"/>
    </row>
    <row r="652" spans="1:18" ht="14.25" customHeight="1" x14ac:dyDescent="0.2">
      <c r="A652" s="42"/>
      <c r="B652" s="43"/>
      <c r="C652" s="14"/>
      <c r="D652" s="44"/>
      <c r="E652" s="44"/>
      <c r="F652" s="112"/>
      <c r="G652" s="112"/>
      <c r="H652" s="112"/>
      <c r="I652" s="113"/>
      <c r="J652" s="113"/>
      <c r="K652" s="45"/>
      <c r="L652" s="44"/>
      <c r="M652" s="45"/>
      <c r="N652" s="112"/>
      <c r="O652" s="112"/>
      <c r="P652" s="112"/>
      <c r="Q652" s="45"/>
      <c r="R652" s="112"/>
    </row>
    <row r="653" spans="1:18" ht="14.25" customHeight="1" x14ac:dyDescent="0.2">
      <c r="A653" s="42"/>
      <c r="B653" s="43"/>
      <c r="C653" s="14"/>
      <c r="D653" s="44"/>
      <c r="E653" s="44"/>
      <c r="F653" s="112"/>
      <c r="G653" s="112"/>
      <c r="H653" s="112"/>
      <c r="I653" s="113"/>
      <c r="J653" s="113"/>
      <c r="K653" s="45"/>
      <c r="L653" s="44"/>
      <c r="M653" s="45"/>
      <c r="N653" s="112"/>
      <c r="O653" s="112"/>
      <c r="P653" s="112"/>
      <c r="Q653" s="45"/>
      <c r="R653" s="112"/>
    </row>
    <row r="654" spans="1:18" ht="14.25" customHeight="1" x14ac:dyDescent="0.2">
      <c r="A654" s="42"/>
      <c r="B654" s="43"/>
      <c r="C654" s="14"/>
      <c r="D654" s="44"/>
      <c r="E654" s="44"/>
      <c r="F654" s="112"/>
      <c r="G654" s="112"/>
      <c r="H654" s="112"/>
      <c r="I654" s="113"/>
      <c r="J654" s="113"/>
      <c r="K654" s="45"/>
      <c r="L654" s="44"/>
      <c r="M654" s="45"/>
      <c r="N654" s="112"/>
      <c r="O654" s="112"/>
      <c r="P654" s="112"/>
      <c r="Q654" s="45"/>
      <c r="R654" s="112"/>
    </row>
    <row r="655" spans="1:18" ht="14.25" customHeight="1" x14ac:dyDescent="0.2">
      <c r="A655" s="42"/>
      <c r="B655" s="43"/>
      <c r="C655" s="14"/>
      <c r="D655" s="44"/>
      <c r="E655" s="44"/>
      <c r="F655" s="112"/>
      <c r="G655" s="112"/>
      <c r="H655" s="112"/>
      <c r="I655" s="113"/>
      <c r="J655" s="113"/>
      <c r="K655" s="45"/>
      <c r="L655" s="44"/>
      <c r="M655" s="45"/>
      <c r="N655" s="112"/>
      <c r="O655" s="112"/>
      <c r="P655" s="112"/>
      <c r="Q655" s="45"/>
      <c r="R655" s="112"/>
    </row>
    <row r="656" spans="1:18" ht="14.25" customHeight="1" x14ac:dyDescent="0.2">
      <c r="A656" s="42"/>
      <c r="B656" s="43"/>
      <c r="C656" s="14"/>
      <c r="D656" s="44"/>
      <c r="E656" s="44"/>
      <c r="F656" s="112"/>
      <c r="G656" s="112"/>
      <c r="H656" s="112"/>
      <c r="I656" s="113"/>
      <c r="J656" s="113"/>
      <c r="K656" s="45"/>
      <c r="L656" s="44"/>
      <c r="M656" s="45"/>
      <c r="N656" s="112"/>
      <c r="O656" s="112"/>
      <c r="P656" s="112"/>
      <c r="Q656" s="45"/>
      <c r="R656" s="112"/>
    </row>
    <row r="657" spans="1:18" ht="14.25" customHeight="1" x14ac:dyDescent="0.2">
      <c r="A657" s="42"/>
      <c r="B657" s="43"/>
      <c r="C657" s="14"/>
      <c r="D657" s="44"/>
      <c r="E657" s="44"/>
      <c r="F657" s="112"/>
      <c r="G657" s="112"/>
      <c r="H657" s="112"/>
      <c r="I657" s="113"/>
      <c r="J657" s="113"/>
      <c r="K657" s="45"/>
      <c r="L657" s="44"/>
      <c r="M657" s="45"/>
      <c r="N657" s="112"/>
      <c r="O657" s="112"/>
      <c r="P657" s="112"/>
      <c r="Q657" s="45"/>
      <c r="R657" s="112"/>
    </row>
    <row r="658" spans="1:18" ht="14.25" customHeight="1" x14ac:dyDescent="0.2">
      <c r="A658" s="42"/>
      <c r="B658" s="43"/>
      <c r="C658" s="14"/>
      <c r="D658" s="44"/>
      <c r="E658" s="44"/>
      <c r="F658" s="112"/>
      <c r="G658" s="112"/>
      <c r="H658" s="112"/>
      <c r="I658" s="113"/>
      <c r="J658" s="113"/>
      <c r="K658" s="45"/>
      <c r="L658" s="44"/>
      <c r="M658" s="45"/>
      <c r="N658" s="112"/>
      <c r="O658" s="112"/>
      <c r="P658" s="112"/>
      <c r="Q658" s="45"/>
      <c r="R658" s="112"/>
    </row>
    <row r="659" spans="1:18" ht="14.25" customHeight="1" x14ac:dyDescent="0.2">
      <c r="A659" s="42"/>
      <c r="B659" s="43"/>
      <c r="C659" s="14"/>
      <c r="D659" s="44"/>
      <c r="E659" s="44"/>
      <c r="F659" s="112"/>
      <c r="G659" s="112"/>
      <c r="H659" s="112"/>
      <c r="I659" s="113"/>
      <c r="J659" s="113"/>
      <c r="K659" s="45"/>
      <c r="L659" s="44"/>
      <c r="M659" s="45"/>
      <c r="N659" s="112"/>
      <c r="O659" s="112"/>
      <c r="P659" s="112"/>
      <c r="Q659" s="45"/>
      <c r="R659" s="112"/>
    </row>
    <row r="660" spans="1:18" ht="14.25" customHeight="1" x14ac:dyDescent="0.2">
      <c r="A660" s="42"/>
      <c r="B660" s="43"/>
      <c r="C660" s="14"/>
      <c r="D660" s="44"/>
      <c r="E660" s="44"/>
      <c r="F660" s="112"/>
      <c r="G660" s="112"/>
      <c r="H660" s="112"/>
      <c r="I660" s="113"/>
      <c r="J660" s="113"/>
      <c r="K660" s="45"/>
      <c r="L660" s="44"/>
      <c r="M660" s="45"/>
      <c r="N660" s="112"/>
      <c r="O660" s="112"/>
      <c r="P660" s="112"/>
      <c r="Q660" s="45"/>
      <c r="R660" s="112"/>
    </row>
    <row r="661" spans="1:18" ht="14.25" customHeight="1" x14ac:dyDescent="0.2">
      <c r="A661" s="42"/>
      <c r="B661" s="43"/>
      <c r="C661" s="14"/>
      <c r="D661" s="44"/>
      <c r="E661" s="44"/>
      <c r="F661" s="112"/>
      <c r="G661" s="112"/>
      <c r="H661" s="112"/>
      <c r="I661" s="113"/>
      <c r="J661" s="113"/>
      <c r="K661" s="45"/>
      <c r="L661" s="44"/>
      <c r="M661" s="45"/>
      <c r="N661" s="112"/>
      <c r="O661" s="112"/>
      <c r="P661" s="112"/>
      <c r="Q661" s="45"/>
      <c r="R661" s="112"/>
    </row>
    <row r="662" spans="1:18" ht="14.25" customHeight="1" x14ac:dyDescent="0.2">
      <c r="A662" s="42"/>
      <c r="B662" s="43"/>
      <c r="C662" s="14"/>
      <c r="D662" s="44"/>
      <c r="E662" s="44"/>
      <c r="F662" s="112"/>
      <c r="G662" s="112"/>
      <c r="H662" s="112"/>
      <c r="I662" s="113"/>
      <c r="J662" s="113"/>
      <c r="K662" s="45"/>
      <c r="L662" s="44"/>
      <c r="M662" s="45"/>
      <c r="N662" s="112"/>
      <c r="O662" s="112"/>
      <c r="P662" s="112"/>
      <c r="Q662" s="45"/>
      <c r="R662" s="112"/>
    </row>
    <row r="663" spans="1:18" ht="14.25" customHeight="1" x14ac:dyDescent="0.2">
      <c r="A663" s="42"/>
      <c r="B663" s="43"/>
      <c r="C663" s="14"/>
      <c r="D663" s="44"/>
      <c r="E663" s="44"/>
      <c r="F663" s="112"/>
      <c r="G663" s="112"/>
      <c r="H663" s="112"/>
      <c r="I663" s="113"/>
      <c r="J663" s="113"/>
      <c r="K663" s="45"/>
      <c r="L663" s="44"/>
      <c r="M663" s="45"/>
      <c r="N663" s="112"/>
      <c r="O663" s="112"/>
      <c r="P663" s="112"/>
      <c r="Q663" s="45"/>
      <c r="R663" s="112"/>
    </row>
    <row r="664" spans="1:18" ht="14.25" customHeight="1" x14ac:dyDescent="0.2">
      <c r="A664" s="42"/>
      <c r="B664" s="43"/>
      <c r="C664" s="14"/>
      <c r="D664" s="44"/>
      <c r="E664" s="44"/>
      <c r="F664" s="112"/>
      <c r="G664" s="112"/>
      <c r="H664" s="112"/>
      <c r="I664" s="113"/>
      <c r="J664" s="113"/>
      <c r="K664" s="45"/>
      <c r="L664" s="44"/>
      <c r="M664" s="45"/>
      <c r="N664" s="112"/>
      <c r="O664" s="112"/>
      <c r="P664" s="112"/>
      <c r="Q664" s="45"/>
      <c r="R664" s="112"/>
    </row>
    <row r="665" spans="1:18" ht="14.25" customHeight="1" x14ac:dyDescent="0.2">
      <c r="A665" s="42"/>
      <c r="B665" s="43"/>
      <c r="C665" s="14"/>
      <c r="D665" s="44"/>
      <c r="E665" s="44"/>
      <c r="F665" s="112"/>
      <c r="G665" s="112"/>
      <c r="H665" s="112"/>
      <c r="I665" s="113"/>
      <c r="J665" s="113"/>
      <c r="K665" s="45"/>
      <c r="L665" s="44"/>
      <c r="M665" s="45"/>
      <c r="N665" s="112"/>
      <c r="O665" s="112"/>
      <c r="P665" s="112"/>
      <c r="Q665" s="45"/>
      <c r="R665" s="112"/>
    </row>
    <row r="666" spans="1:18" ht="14.25" customHeight="1" x14ac:dyDescent="0.2">
      <c r="A666" s="42"/>
      <c r="B666" s="43"/>
      <c r="C666" s="14"/>
      <c r="D666" s="44"/>
      <c r="E666" s="44"/>
      <c r="F666" s="112"/>
      <c r="G666" s="112"/>
      <c r="H666" s="112"/>
      <c r="I666" s="113"/>
      <c r="J666" s="113"/>
      <c r="K666" s="45"/>
      <c r="L666" s="44"/>
      <c r="M666" s="45"/>
      <c r="N666" s="112"/>
      <c r="O666" s="112"/>
      <c r="P666" s="112"/>
      <c r="Q666" s="45"/>
      <c r="R666" s="112"/>
    </row>
    <row r="667" spans="1:18" ht="14.25" customHeight="1" x14ac:dyDescent="0.2">
      <c r="A667" s="42"/>
      <c r="B667" s="43"/>
      <c r="C667" s="14"/>
      <c r="D667" s="44"/>
      <c r="E667" s="44"/>
      <c r="F667" s="112"/>
      <c r="G667" s="112"/>
      <c r="H667" s="112"/>
      <c r="I667" s="113"/>
      <c r="J667" s="113"/>
      <c r="K667" s="45"/>
      <c r="L667" s="44"/>
      <c r="M667" s="45"/>
      <c r="N667" s="112"/>
      <c r="O667" s="112"/>
      <c r="P667" s="112"/>
      <c r="Q667" s="45"/>
      <c r="R667" s="112"/>
    </row>
    <row r="668" spans="1:18" ht="14.25" customHeight="1" x14ac:dyDescent="0.2">
      <c r="A668" s="42"/>
      <c r="B668" s="43"/>
      <c r="C668" s="14"/>
      <c r="D668" s="44"/>
      <c r="E668" s="44"/>
      <c r="F668" s="112"/>
      <c r="G668" s="112"/>
      <c r="H668" s="112"/>
      <c r="I668" s="113"/>
      <c r="J668" s="113"/>
      <c r="K668" s="45"/>
      <c r="L668" s="44"/>
      <c r="M668" s="45"/>
      <c r="N668" s="112"/>
      <c r="O668" s="112"/>
      <c r="P668" s="112"/>
      <c r="Q668" s="45"/>
      <c r="R668" s="112"/>
    </row>
    <row r="669" spans="1:18" ht="14.25" customHeight="1" x14ac:dyDescent="0.2">
      <c r="A669" s="42"/>
      <c r="B669" s="43"/>
      <c r="C669" s="14"/>
      <c r="D669" s="44"/>
      <c r="E669" s="44"/>
      <c r="F669" s="112"/>
      <c r="G669" s="112"/>
      <c r="H669" s="112"/>
      <c r="I669" s="113"/>
      <c r="J669" s="113"/>
      <c r="K669" s="45"/>
      <c r="L669" s="44"/>
      <c r="M669" s="45"/>
      <c r="N669" s="112"/>
      <c r="O669" s="112"/>
      <c r="P669" s="112"/>
      <c r="Q669" s="45"/>
      <c r="R669" s="112"/>
    </row>
    <row r="670" spans="1:18" ht="14.25" customHeight="1" x14ac:dyDescent="0.2">
      <c r="A670" s="42"/>
      <c r="B670" s="43"/>
      <c r="C670" s="14"/>
      <c r="D670" s="44"/>
      <c r="E670" s="44"/>
      <c r="F670" s="112"/>
      <c r="G670" s="112"/>
      <c r="H670" s="112"/>
      <c r="I670" s="113"/>
      <c r="J670" s="113"/>
      <c r="K670" s="45"/>
      <c r="L670" s="44"/>
      <c r="M670" s="45"/>
      <c r="N670" s="112"/>
      <c r="O670" s="112"/>
      <c r="P670" s="112"/>
      <c r="Q670" s="45"/>
      <c r="R670" s="112"/>
    </row>
    <row r="671" spans="1:18" ht="14.25" customHeight="1" x14ac:dyDescent="0.2">
      <c r="A671" s="42"/>
      <c r="B671" s="43"/>
      <c r="C671" s="14"/>
      <c r="D671" s="44"/>
      <c r="E671" s="44"/>
      <c r="F671" s="112"/>
      <c r="G671" s="112"/>
      <c r="H671" s="112"/>
      <c r="I671" s="113"/>
      <c r="J671" s="113"/>
      <c r="K671" s="45"/>
      <c r="L671" s="44"/>
      <c r="M671" s="45"/>
      <c r="N671" s="112"/>
      <c r="O671" s="112"/>
      <c r="P671" s="112"/>
      <c r="Q671" s="45"/>
      <c r="R671" s="112"/>
    </row>
    <row r="672" spans="1:18" ht="14.25" customHeight="1" x14ac:dyDescent="0.2">
      <c r="A672" s="42"/>
      <c r="B672" s="43"/>
      <c r="C672" s="14"/>
      <c r="D672" s="44"/>
      <c r="E672" s="44"/>
      <c r="F672" s="112"/>
      <c r="G672" s="112"/>
      <c r="H672" s="112"/>
      <c r="I672" s="113"/>
      <c r="J672" s="113"/>
      <c r="K672" s="45"/>
      <c r="L672" s="44"/>
      <c r="M672" s="45"/>
      <c r="N672" s="112"/>
      <c r="O672" s="112"/>
      <c r="P672" s="112"/>
      <c r="Q672" s="45"/>
      <c r="R672" s="112"/>
    </row>
    <row r="673" spans="1:18" ht="14.25" customHeight="1" x14ac:dyDescent="0.2">
      <c r="A673" s="42"/>
      <c r="B673" s="43"/>
      <c r="C673" s="14"/>
      <c r="D673" s="44"/>
      <c r="E673" s="44"/>
      <c r="F673" s="112"/>
      <c r="G673" s="112"/>
      <c r="H673" s="112"/>
      <c r="I673" s="113"/>
      <c r="J673" s="113"/>
      <c r="K673" s="45"/>
      <c r="L673" s="44"/>
      <c r="M673" s="45"/>
      <c r="N673" s="112"/>
      <c r="O673" s="112"/>
      <c r="P673" s="112"/>
      <c r="Q673" s="45"/>
      <c r="R673" s="112"/>
    </row>
    <row r="674" spans="1:18" ht="14.25" customHeight="1" x14ac:dyDescent="0.2">
      <c r="A674" s="42"/>
      <c r="B674" s="43"/>
      <c r="C674" s="14"/>
      <c r="D674" s="44"/>
      <c r="E674" s="44"/>
      <c r="F674" s="112"/>
      <c r="G674" s="112"/>
      <c r="H674" s="112"/>
      <c r="I674" s="113"/>
      <c r="J674" s="113"/>
      <c r="K674" s="45"/>
      <c r="L674" s="44"/>
      <c r="M674" s="45"/>
      <c r="N674" s="112"/>
      <c r="O674" s="112"/>
      <c r="P674" s="112"/>
      <c r="Q674" s="45"/>
      <c r="R674" s="112"/>
    </row>
    <row r="675" spans="1:18" ht="14.25" customHeight="1" x14ac:dyDescent="0.2">
      <c r="A675" s="42"/>
      <c r="B675" s="43"/>
      <c r="C675" s="14"/>
      <c r="D675" s="44"/>
      <c r="E675" s="44"/>
      <c r="F675" s="112"/>
      <c r="G675" s="112"/>
      <c r="H675" s="112"/>
      <c r="I675" s="113"/>
      <c r="J675" s="113"/>
      <c r="K675" s="45"/>
      <c r="L675" s="44"/>
      <c r="M675" s="45"/>
      <c r="N675" s="112"/>
      <c r="O675" s="112"/>
      <c r="P675" s="112"/>
      <c r="Q675" s="45"/>
      <c r="R675" s="112"/>
    </row>
    <row r="676" spans="1:18" ht="14.25" customHeight="1" x14ac:dyDescent="0.2">
      <c r="A676" s="42"/>
      <c r="B676" s="43"/>
      <c r="C676" s="14"/>
      <c r="D676" s="44"/>
      <c r="E676" s="44"/>
      <c r="F676" s="112"/>
      <c r="G676" s="112"/>
      <c r="H676" s="112"/>
      <c r="I676" s="113"/>
      <c r="J676" s="113"/>
      <c r="K676" s="45"/>
      <c r="L676" s="44"/>
      <c r="M676" s="45"/>
      <c r="N676" s="112"/>
      <c r="O676" s="112"/>
      <c r="P676" s="112"/>
      <c r="Q676" s="45"/>
      <c r="R676" s="112"/>
    </row>
    <row r="677" spans="1:18" ht="14.25" customHeight="1" x14ac:dyDescent="0.2">
      <c r="A677" s="42"/>
      <c r="B677" s="43"/>
      <c r="C677" s="14"/>
      <c r="D677" s="44"/>
      <c r="E677" s="44"/>
      <c r="F677" s="112"/>
      <c r="G677" s="112"/>
      <c r="H677" s="112"/>
      <c r="I677" s="113"/>
      <c r="J677" s="113"/>
      <c r="K677" s="45"/>
      <c r="L677" s="44"/>
      <c r="M677" s="45"/>
      <c r="N677" s="112"/>
      <c r="O677" s="112"/>
      <c r="P677" s="112"/>
      <c r="Q677" s="45"/>
      <c r="R677" s="112"/>
    </row>
    <row r="678" spans="1:18" ht="14.25" customHeight="1" x14ac:dyDescent="0.2">
      <c r="A678" s="42"/>
      <c r="B678" s="43"/>
      <c r="C678" s="14"/>
      <c r="D678" s="44"/>
      <c r="E678" s="44"/>
      <c r="F678" s="112"/>
      <c r="G678" s="112"/>
      <c r="H678" s="112"/>
      <c r="I678" s="113"/>
      <c r="J678" s="113"/>
      <c r="K678" s="45"/>
      <c r="L678" s="44"/>
      <c r="M678" s="45"/>
      <c r="N678" s="112"/>
      <c r="O678" s="112"/>
      <c r="P678" s="112"/>
      <c r="Q678" s="45"/>
      <c r="R678" s="112"/>
    </row>
    <row r="679" spans="1:18" ht="14.25" customHeight="1" x14ac:dyDescent="0.2">
      <c r="A679" s="42"/>
      <c r="B679" s="43"/>
      <c r="C679" s="14"/>
      <c r="D679" s="44"/>
      <c r="E679" s="44"/>
      <c r="F679" s="112"/>
      <c r="G679" s="112"/>
      <c r="H679" s="112"/>
      <c r="I679" s="113"/>
      <c r="J679" s="113"/>
      <c r="K679" s="45"/>
      <c r="L679" s="44"/>
      <c r="M679" s="45"/>
      <c r="N679" s="112"/>
      <c r="O679" s="112"/>
      <c r="P679" s="112"/>
      <c r="Q679" s="45"/>
      <c r="R679" s="112"/>
    </row>
    <row r="680" spans="1:18" ht="14.25" customHeight="1" x14ac:dyDescent="0.2">
      <c r="A680" s="42"/>
      <c r="B680" s="43"/>
      <c r="C680" s="14"/>
      <c r="D680" s="44"/>
      <c r="E680" s="44"/>
      <c r="F680" s="112"/>
      <c r="G680" s="112"/>
      <c r="H680" s="112"/>
      <c r="I680" s="113"/>
      <c r="J680" s="113"/>
      <c r="K680" s="45"/>
      <c r="L680" s="44"/>
      <c r="M680" s="45"/>
      <c r="N680" s="112"/>
      <c r="O680" s="112"/>
      <c r="P680" s="112"/>
      <c r="Q680" s="45"/>
      <c r="R680" s="112"/>
    </row>
    <row r="681" spans="1:18" ht="14.25" customHeight="1" x14ac:dyDescent="0.2">
      <c r="A681" s="42"/>
      <c r="B681" s="43"/>
      <c r="C681" s="14"/>
      <c r="D681" s="44"/>
      <c r="E681" s="44"/>
      <c r="F681" s="112"/>
      <c r="G681" s="112"/>
      <c r="H681" s="112"/>
      <c r="I681" s="113"/>
      <c r="J681" s="113"/>
      <c r="K681" s="45"/>
      <c r="L681" s="44"/>
      <c r="M681" s="45"/>
      <c r="N681" s="112"/>
      <c r="O681" s="112"/>
      <c r="P681" s="112"/>
      <c r="Q681" s="45"/>
      <c r="R681" s="112"/>
    </row>
    <row r="682" spans="1:18" ht="14.25" customHeight="1" x14ac:dyDescent="0.2">
      <c r="A682" s="42"/>
      <c r="B682" s="43"/>
      <c r="C682" s="14"/>
      <c r="D682" s="44"/>
      <c r="E682" s="44"/>
      <c r="F682" s="112"/>
      <c r="G682" s="112"/>
      <c r="H682" s="112"/>
      <c r="I682" s="113"/>
      <c r="J682" s="113"/>
      <c r="K682" s="45"/>
      <c r="L682" s="44"/>
      <c r="M682" s="45"/>
      <c r="N682" s="112"/>
      <c r="O682" s="112"/>
      <c r="P682" s="112"/>
      <c r="Q682" s="45"/>
      <c r="R682" s="112"/>
    </row>
    <row r="683" spans="1:18" ht="14.25" customHeight="1" x14ac:dyDescent="0.2">
      <c r="A683" s="42"/>
      <c r="B683" s="43"/>
      <c r="C683" s="14"/>
      <c r="D683" s="44"/>
      <c r="E683" s="44"/>
      <c r="F683" s="112"/>
      <c r="G683" s="112"/>
      <c r="H683" s="112"/>
      <c r="I683" s="113"/>
      <c r="J683" s="113"/>
      <c r="K683" s="45"/>
      <c r="L683" s="44"/>
      <c r="M683" s="45"/>
      <c r="N683" s="112"/>
      <c r="O683" s="112"/>
      <c r="P683" s="112"/>
      <c r="Q683" s="45"/>
      <c r="R683" s="112"/>
    </row>
    <row r="684" spans="1:18" ht="14.25" customHeight="1" x14ac:dyDescent="0.2">
      <c r="A684" s="42"/>
      <c r="B684" s="43"/>
      <c r="C684" s="14"/>
      <c r="D684" s="44"/>
      <c r="E684" s="44"/>
      <c r="F684" s="112"/>
      <c r="G684" s="112"/>
      <c r="H684" s="112"/>
      <c r="I684" s="113"/>
      <c r="J684" s="113"/>
      <c r="K684" s="45"/>
      <c r="L684" s="44"/>
      <c r="M684" s="45"/>
      <c r="N684" s="112"/>
      <c r="O684" s="112"/>
      <c r="P684" s="112"/>
      <c r="Q684" s="45"/>
      <c r="R684" s="112"/>
    </row>
    <row r="685" spans="1:18" ht="14.25" customHeight="1" x14ac:dyDescent="0.2">
      <c r="A685" s="42"/>
      <c r="B685" s="43"/>
      <c r="C685" s="14"/>
      <c r="D685" s="44"/>
      <c r="E685" s="44"/>
      <c r="F685" s="112"/>
      <c r="G685" s="112"/>
      <c r="H685" s="112"/>
      <c r="I685" s="113"/>
      <c r="J685" s="113"/>
      <c r="K685" s="45"/>
      <c r="L685" s="44"/>
      <c r="M685" s="45"/>
      <c r="N685" s="112"/>
      <c r="O685" s="112"/>
      <c r="P685" s="112"/>
      <c r="Q685" s="45"/>
      <c r="R685" s="112"/>
    </row>
    <row r="686" spans="1:18" ht="14.25" customHeight="1" x14ac:dyDescent="0.2">
      <c r="A686" s="42"/>
      <c r="B686" s="43"/>
      <c r="C686" s="14"/>
      <c r="D686" s="44"/>
      <c r="E686" s="44"/>
      <c r="F686" s="112"/>
      <c r="G686" s="112"/>
      <c r="H686" s="112"/>
      <c r="I686" s="113"/>
      <c r="J686" s="113"/>
      <c r="K686" s="45"/>
      <c r="L686" s="44"/>
      <c r="M686" s="45"/>
      <c r="N686" s="112"/>
      <c r="O686" s="112"/>
      <c r="P686" s="112"/>
      <c r="Q686" s="45"/>
      <c r="R686" s="112"/>
    </row>
    <row r="687" spans="1:18" ht="14.25" customHeight="1" x14ac:dyDescent="0.2">
      <c r="A687" s="42"/>
      <c r="B687" s="43"/>
      <c r="C687" s="14"/>
      <c r="D687" s="44"/>
      <c r="E687" s="44"/>
      <c r="F687" s="112"/>
      <c r="G687" s="112"/>
      <c r="H687" s="112"/>
      <c r="I687" s="113"/>
      <c r="J687" s="113"/>
      <c r="K687" s="45"/>
      <c r="L687" s="44"/>
      <c r="M687" s="45"/>
      <c r="N687" s="112"/>
      <c r="O687" s="112"/>
      <c r="P687" s="112"/>
      <c r="Q687" s="45"/>
      <c r="R687" s="112"/>
    </row>
    <row r="688" spans="1:18" ht="14.25" customHeight="1" x14ac:dyDescent="0.2">
      <c r="A688" s="42"/>
      <c r="B688" s="43"/>
      <c r="C688" s="14"/>
      <c r="D688" s="44"/>
      <c r="E688" s="44"/>
      <c r="F688" s="112"/>
      <c r="G688" s="112"/>
      <c r="H688" s="112"/>
      <c r="I688" s="113"/>
      <c r="J688" s="113"/>
      <c r="K688" s="45"/>
      <c r="L688" s="44"/>
      <c r="M688" s="45"/>
      <c r="N688" s="112"/>
      <c r="O688" s="112"/>
      <c r="P688" s="112"/>
      <c r="Q688" s="45"/>
      <c r="R688" s="112"/>
    </row>
    <row r="689" spans="1:18" ht="14.25" customHeight="1" x14ac:dyDescent="0.2">
      <c r="A689" s="42"/>
      <c r="B689" s="43"/>
      <c r="C689" s="14"/>
      <c r="D689" s="44"/>
      <c r="E689" s="44"/>
      <c r="F689" s="112"/>
      <c r="G689" s="112"/>
      <c r="H689" s="112"/>
      <c r="I689" s="113"/>
      <c r="J689" s="113"/>
      <c r="K689" s="45"/>
      <c r="L689" s="44"/>
      <c r="M689" s="45"/>
      <c r="N689" s="112"/>
      <c r="O689" s="112"/>
      <c r="P689" s="112"/>
      <c r="Q689" s="45"/>
      <c r="R689" s="112"/>
    </row>
    <row r="690" spans="1:18" ht="14.25" customHeight="1" x14ac:dyDescent="0.2">
      <c r="A690" s="42"/>
      <c r="B690" s="43"/>
      <c r="C690" s="14"/>
      <c r="D690" s="44"/>
      <c r="E690" s="44"/>
      <c r="F690" s="112"/>
      <c r="G690" s="112"/>
      <c r="H690" s="112"/>
      <c r="I690" s="113"/>
      <c r="J690" s="113"/>
      <c r="K690" s="45"/>
      <c r="L690" s="44"/>
      <c r="M690" s="45"/>
      <c r="N690" s="112"/>
      <c r="O690" s="112"/>
      <c r="P690" s="112"/>
      <c r="Q690" s="45"/>
      <c r="R690" s="112"/>
    </row>
    <row r="691" spans="1:18" ht="14.25" customHeight="1" x14ac:dyDescent="0.2">
      <c r="A691" s="42"/>
      <c r="B691" s="43"/>
      <c r="C691" s="14"/>
      <c r="D691" s="44"/>
      <c r="E691" s="44"/>
      <c r="F691" s="112"/>
      <c r="G691" s="112"/>
      <c r="H691" s="112"/>
      <c r="I691" s="113"/>
      <c r="J691" s="113"/>
      <c r="K691" s="45"/>
      <c r="L691" s="44"/>
      <c r="M691" s="45"/>
      <c r="N691" s="112"/>
      <c r="O691" s="112"/>
      <c r="P691" s="112"/>
      <c r="Q691" s="45"/>
      <c r="R691" s="112"/>
    </row>
    <row r="692" spans="1:18" ht="14.25" customHeight="1" x14ac:dyDescent="0.2">
      <c r="A692" s="42"/>
      <c r="B692" s="43"/>
      <c r="C692" s="14"/>
      <c r="D692" s="44"/>
      <c r="E692" s="44"/>
      <c r="F692" s="112"/>
      <c r="G692" s="112"/>
      <c r="H692" s="112"/>
      <c r="I692" s="113"/>
      <c r="J692" s="113"/>
      <c r="K692" s="45"/>
      <c r="L692" s="44"/>
      <c r="M692" s="45"/>
      <c r="N692" s="112"/>
      <c r="O692" s="112"/>
      <c r="P692" s="112"/>
      <c r="Q692" s="45"/>
      <c r="R692" s="112"/>
    </row>
    <row r="693" spans="1:18" ht="14.25" customHeight="1" x14ac:dyDescent="0.2">
      <c r="A693" s="42"/>
      <c r="B693" s="43"/>
      <c r="C693" s="14"/>
      <c r="D693" s="44"/>
      <c r="E693" s="44"/>
      <c r="F693" s="112"/>
      <c r="G693" s="112"/>
      <c r="H693" s="112"/>
      <c r="I693" s="113"/>
      <c r="J693" s="113"/>
      <c r="K693" s="45"/>
      <c r="L693" s="44"/>
      <c r="M693" s="45"/>
      <c r="N693" s="112"/>
      <c r="O693" s="112"/>
      <c r="P693" s="112"/>
      <c r="Q693" s="45"/>
      <c r="R693" s="112"/>
    </row>
    <row r="694" spans="1:18" ht="14.25" customHeight="1" x14ac:dyDescent="0.2">
      <c r="A694" s="42"/>
      <c r="B694" s="43"/>
      <c r="C694" s="14"/>
      <c r="D694" s="44"/>
      <c r="E694" s="44"/>
      <c r="F694" s="112"/>
      <c r="G694" s="112"/>
      <c r="H694" s="112"/>
      <c r="I694" s="113"/>
      <c r="J694" s="113"/>
      <c r="K694" s="45"/>
      <c r="L694" s="44"/>
      <c r="M694" s="45"/>
      <c r="N694" s="112"/>
      <c r="O694" s="112"/>
      <c r="P694" s="112"/>
      <c r="Q694" s="45"/>
      <c r="R694" s="112"/>
    </row>
    <row r="695" spans="1:18" ht="14.25" customHeight="1" x14ac:dyDescent="0.2">
      <c r="A695" s="42"/>
      <c r="B695" s="43"/>
      <c r="C695" s="14"/>
      <c r="D695" s="44"/>
      <c r="E695" s="44"/>
      <c r="F695" s="112"/>
      <c r="G695" s="112"/>
      <c r="H695" s="112"/>
      <c r="I695" s="113"/>
      <c r="J695" s="113"/>
      <c r="K695" s="45"/>
      <c r="L695" s="44"/>
      <c r="M695" s="45"/>
      <c r="N695" s="112"/>
      <c r="O695" s="112"/>
      <c r="P695" s="112"/>
      <c r="Q695" s="45"/>
      <c r="R695" s="112"/>
    </row>
    <row r="696" spans="1:18" ht="14.25" customHeight="1" x14ac:dyDescent="0.2">
      <c r="A696" s="42"/>
      <c r="B696" s="43"/>
      <c r="C696" s="14"/>
      <c r="D696" s="44"/>
      <c r="E696" s="44"/>
      <c r="F696" s="112"/>
      <c r="G696" s="112"/>
      <c r="H696" s="112"/>
      <c r="I696" s="113"/>
      <c r="J696" s="113"/>
      <c r="K696" s="45"/>
      <c r="L696" s="44"/>
      <c r="M696" s="45"/>
      <c r="N696" s="112"/>
      <c r="O696" s="112"/>
      <c r="P696" s="112"/>
      <c r="Q696" s="45"/>
      <c r="R696" s="112"/>
    </row>
    <row r="697" spans="1:18" ht="14.25" customHeight="1" x14ac:dyDescent="0.2">
      <c r="A697" s="42"/>
      <c r="B697" s="43"/>
      <c r="C697" s="14"/>
      <c r="D697" s="44"/>
      <c r="E697" s="44"/>
      <c r="F697" s="112"/>
      <c r="G697" s="112"/>
      <c r="H697" s="112"/>
      <c r="I697" s="113"/>
      <c r="J697" s="113"/>
      <c r="K697" s="45"/>
      <c r="L697" s="44"/>
      <c r="M697" s="45"/>
      <c r="N697" s="112"/>
      <c r="O697" s="112"/>
      <c r="P697" s="112"/>
      <c r="Q697" s="45"/>
      <c r="R697" s="112"/>
    </row>
    <row r="698" spans="1:18" ht="14.25" customHeight="1" x14ac:dyDescent="0.2">
      <c r="A698" s="42"/>
      <c r="B698" s="43"/>
      <c r="C698" s="14"/>
      <c r="D698" s="44"/>
      <c r="E698" s="44"/>
      <c r="F698" s="112"/>
      <c r="G698" s="112"/>
      <c r="H698" s="112"/>
      <c r="I698" s="113"/>
      <c r="J698" s="113"/>
      <c r="K698" s="45"/>
      <c r="L698" s="44"/>
      <c r="M698" s="45"/>
      <c r="N698" s="112"/>
      <c r="O698" s="112"/>
      <c r="P698" s="112"/>
      <c r="Q698" s="45"/>
      <c r="R698" s="112"/>
    </row>
    <row r="699" spans="1:18" ht="14.25" customHeight="1" x14ac:dyDescent="0.2">
      <c r="A699" s="42"/>
      <c r="B699" s="43"/>
      <c r="C699" s="14"/>
      <c r="D699" s="44"/>
      <c r="E699" s="44"/>
      <c r="F699" s="112"/>
      <c r="G699" s="112"/>
      <c r="H699" s="112"/>
      <c r="I699" s="113"/>
      <c r="J699" s="113"/>
      <c r="K699" s="45"/>
      <c r="L699" s="44"/>
      <c r="M699" s="45"/>
      <c r="N699" s="112"/>
      <c r="O699" s="112"/>
      <c r="P699" s="112"/>
      <c r="Q699" s="45"/>
      <c r="R699" s="112"/>
    </row>
    <row r="700" spans="1:18" ht="14.25" customHeight="1" x14ac:dyDescent="0.2">
      <c r="A700" s="42"/>
      <c r="B700" s="43"/>
      <c r="C700" s="14"/>
      <c r="D700" s="44"/>
      <c r="E700" s="44"/>
      <c r="F700" s="112"/>
      <c r="G700" s="112"/>
      <c r="H700" s="112"/>
      <c r="I700" s="113"/>
      <c r="J700" s="113"/>
      <c r="K700" s="45"/>
      <c r="L700" s="44"/>
      <c r="M700" s="45"/>
      <c r="N700" s="112"/>
      <c r="O700" s="112"/>
      <c r="P700" s="112"/>
      <c r="Q700" s="45"/>
      <c r="R700" s="112"/>
    </row>
    <row r="701" spans="1:18" ht="14.25" customHeight="1" x14ac:dyDescent="0.2">
      <c r="A701" s="42"/>
      <c r="B701" s="43"/>
      <c r="C701" s="14"/>
      <c r="D701" s="44"/>
      <c r="E701" s="44"/>
      <c r="F701" s="112"/>
      <c r="G701" s="112"/>
      <c r="H701" s="112"/>
      <c r="I701" s="113"/>
      <c r="J701" s="113"/>
      <c r="K701" s="45"/>
      <c r="L701" s="44"/>
      <c r="M701" s="45"/>
      <c r="N701" s="112"/>
      <c r="O701" s="112"/>
      <c r="P701" s="112"/>
      <c r="Q701" s="45"/>
      <c r="R701" s="112"/>
    </row>
    <row r="702" spans="1:18" ht="14.25" customHeight="1" x14ac:dyDescent="0.2">
      <c r="A702" s="42"/>
      <c r="B702" s="43"/>
      <c r="C702" s="14"/>
      <c r="D702" s="44"/>
      <c r="E702" s="44"/>
      <c r="F702" s="112"/>
      <c r="G702" s="112"/>
      <c r="H702" s="112"/>
      <c r="I702" s="113"/>
      <c r="J702" s="113"/>
      <c r="K702" s="45"/>
      <c r="L702" s="44"/>
      <c r="M702" s="45"/>
      <c r="N702" s="112"/>
      <c r="O702" s="112"/>
      <c r="P702" s="112"/>
      <c r="Q702" s="45"/>
      <c r="R702" s="112"/>
    </row>
    <row r="703" spans="1:18" ht="14.25" customHeight="1" x14ac:dyDescent="0.2">
      <c r="A703" s="42"/>
      <c r="B703" s="43"/>
      <c r="C703" s="14"/>
      <c r="D703" s="44"/>
      <c r="E703" s="44"/>
      <c r="F703" s="112"/>
      <c r="G703" s="112"/>
      <c r="H703" s="112"/>
      <c r="I703" s="113"/>
      <c r="J703" s="113"/>
      <c r="K703" s="45"/>
      <c r="L703" s="44"/>
      <c r="M703" s="45"/>
      <c r="N703" s="112"/>
      <c r="O703" s="112"/>
      <c r="P703" s="112"/>
      <c r="Q703" s="45"/>
      <c r="R703" s="112"/>
    </row>
    <row r="704" spans="1:18" ht="14.25" customHeight="1" x14ac:dyDescent="0.2">
      <c r="A704" s="42"/>
      <c r="B704" s="43"/>
      <c r="C704" s="14"/>
      <c r="D704" s="44"/>
      <c r="E704" s="44"/>
      <c r="F704" s="112"/>
      <c r="G704" s="112"/>
      <c r="H704" s="112"/>
      <c r="I704" s="113"/>
      <c r="J704" s="113"/>
      <c r="K704" s="45"/>
      <c r="L704" s="44"/>
      <c r="M704" s="45"/>
      <c r="N704" s="112"/>
      <c r="O704" s="112"/>
      <c r="P704" s="112"/>
      <c r="Q704" s="45"/>
      <c r="R704" s="112"/>
    </row>
    <row r="705" spans="1:18" ht="14.25" customHeight="1" x14ac:dyDescent="0.2">
      <c r="A705" s="42"/>
      <c r="B705" s="43"/>
      <c r="C705" s="14"/>
      <c r="D705" s="44"/>
      <c r="E705" s="44"/>
      <c r="F705" s="112"/>
      <c r="G705" s="112"/>
      <c r="H705" s="112"/>
      <c r="I705" s="113"/>
      <c r="J705" s="113"/>
      <c r="K705" s="45"/>
      <c r="L705" s="44"/>
      <c r="M705" s="45"/>
      <c r="N705" s="112"/>
      <c r="O705" s="112"/>
      <c r="P705" s="112"/>
      <c r="Q705" s="45"/>
      <c r="R705" s="112"/>
    </row>
    <row r="706" spans="1:18" ht="14.25" customHeight="1" x14ac:dyDescent="0.2">
      <c r="A706" s="42"/>
      <c r="B706" s="43"/>
      <c r="C706" s="14"/>
      <c r="D706" s="44"/>
      <c r="E706" s="44"/>
      <c r="F706" s="112"/>
      <c r="G706" s="112"/>
      <c r="H706" s="112"/>
      <c r="I706" s="113"/>
      <c r="J706" s="113"/>
      <c r="K706" s="45"/>
      <c r="L706" s="44"/>
      <c r="M706" s="45"/>
      <c r="N706" s="112"/>
      <c r="O706" s="112"/>
      <c r="P706" s="112"/>
      <c r="Q706" s="45"/>
      <c r="R706" s="112"/>
    </row>
    <row r="707" spans="1:18" ht="14.25" customHeight="1" x14ac:dyDescent="0.2">
      <c r="A707" s="42"/>
      <c r="B707" s="43"/>
      <c r="C707" s="14"/>
      <c r="D707" s="44"/>
      <c r="E707" s="44"/>
      <c r="F707" s="112"/>
      <c r="G707" s="112"/>
      <c r="H707" s="112"/>
      <c r="I707" s="113"/>
      <c r="J707" s="113"/>
      <c r="K707" s="45"/>
      <c r="L707" s="44"/>
      <c r="M707" s="45"/>
      <c r="N707" s="112"/>
      <c r="O707" s="112"/>
      <c r="P707" s="112"/>
      <c r="Q707" s="45"/>
      <c r="R707" s="112"/>
    </row>
    <row r="708" spans="1:18" ht="14.25" customHeight="1" x14ac:dyDescent="0.2">
      <c r="A708" s="42"/>
      <c r="B708" s="43"/>
      <c r="C708" s="14"/>
      <c r="D708" s="44"/>
      <c r="E708" s="44"/>
      <c r="F708" s="112"/>
      <c r="G708" s="112"/>
      <c r="H708" s="112"/>
      <c r="I708" s="113"/>
      <c r="J708" s="113"/>
      <c r="K708" s="45"/>
      <c r="L708" s="44"/>
      <c r="M708" s="45"/>
      <c r="N708" s="112"/>
      <c r="O708" s="112"/>
      <c r="P708" s="112"/>
      <c r="Q708" s="45"/>
      <c r="R708" s="112"/>
    </row>
    <row r="709" spans="1:18" ht="14.25" customHeight="1" x14ac:dyDescent="0.2">
      <c r="A709" s="42"/>
      <c r="B709" s="43"/>
      <c r="C709" s="14"/>
      <c r="D709" s="44"/>
      <c r="E709" s="44"/>
      <c r="F709" s="112"/>
      <c r="G709" s="112"/>
      <c r="H709" s="112"/>
      <c r="I709" s="113"/>
      <c r="J709" s="113"/>
      <c r="K709" s="45"/>
      <c r="L709" s="44"/>
      <c r="M709" s="45"/>
      <c r="N709" s="112"/>
      <c r="O709" s="112"/>
      <c r="P709" s="112"/>
      <c r="Q709" s="45"/>
      <c r="R709" s="112"/>
    </row>
    <row r="710" spans="1:18" ht="14.25" customHeight="1" x14ac:dyDescent="0.2">
      <c r="A710" s="42"/>
      <c r="B710" s="43"/>
      <c r="C710" s="14"/>
      <c r="D710" s="44"/>
      <c r="E710" s="44"/>
      <c r="F710" s="112"/>
      <c r="G710" s="112"/>
      <c r="H710" s="112"/>
      <c r="I710" s="113"/>
      <c r="J710" s="113"/>
      <c r="K710" s="45"/>
      <c r="L710" s="44"/>
      <c r="M710" s="45"/>
      <c r="N710" s="112"/>
      <c r="O710" s="112"/>
      <c r="P710" s="112"/>
      <c r="Q710" s="45"/>
      <c r="R710" s="112"/>
    </row>
    <row r="711" spans="1:18" ht="14.25" customHeight="1" x14ac:dyDescent="0.2">
      <c r="A711" s="42"/>
      <c r="B711" s="43"/>
      <c r="C711" s="14"/>
      <c r="D711" s="44"/>
      <c r="E711" s="44"/>
      <c r="F711" s="112"/>
      <c r="G711" s="112"/>
      <c r="H711" s="112"/>
      <c r="I711" s="113"/>
      <c r="J711" s="113"/>
      <c r="K711" s="45"/>
      <c r="L711" s="44"/>
      <c r="M711" s="45"/>
      <c r="N711" s="112"/>
      <c r="O711" s="112"/>
      <c r="P711" s="112"/>
      <c r="Q711" s="45"/>
      <c r="R711" s="112"/>
    </row>
    <row r="712" spans="1:18" ht="14.25" customHeight="1" x14ac:dyDescent="0.2">
      <c r="A712" s="42"/>
      <c r="B712" s="43"/>
      <c r="C712" s="14"/>
      <c r="D712" s="44"/>
      <c r="E712" s="44"/>
      <c r="F712" s="112"/>
      <c r="G712" s="112"/>
      <c r="H712" s="112"/>
      <c r="I712" s="113"/>
      <c r="J712" s="113"/>
      <c r="K712" s="45"/>
      <c r="L712" s="44"/>
      <c r="M712" s="45"/>
      <c r="N712" s="112"/>
      <c r="O712" s="112"/>
      <c r="P712" s="112"/>
      <c r="Q712" s="45"/>
      <c r="R712" s="112"/>
    </row>
    <row r="713" spans="1:18" ht="14.25" customHeight="1" x14ac:dyDescent="0.2">
      <c r="A713" s="42"/>
      <c r="B713" s="43"/>
      <c r="C713" s="14"/>
      <c r="D713" s="44"/>
      <c r="E713" s="44"/>
      <c r="F713" s="112"/>
      <c r="G713" s="112"/>
      <c r="H713" s="112"/>
      <c r="I713" s="113"/>
      <c r="J713" s="113"/>
      <c r="K713" s="45"/>
      <c r="L713" s="44"/>
      <c r="M713" s="45"/>
      <c r="N713" s="112"/>
      <c r="O713" s="112"/>
      <c r="P713" s="112"/>
      <c r="Q713" s="45"/>
      <c r="R713" s="112"/>
    </row>
    <row r="714" spans="1:18" ht="14.25" customHeight="1" x14ac:dyDescent="0.2">
      <c r="A714" s="42"/>
      <c r="B714" s="43"/>
      <c r="C714" s="14"/>
      <c r="D714" s="44"/>
      <c r="E714" s="44"/>
      <c r="F714" s="112"/>
      <c r="G714" s="112"/>
      <c r="H714" s="112"/>
      <c r="I714" s="113"/>
      <c r="J714" s="113"/>
      <c r="K714" s="45"/>
      <c r="L714" s="44"/>
      <c r="M714" s="45"/>
      <c r="N714" s="112"/>
      <c r="O714" s="112"/>
      <c r="P714" s="112"/>
      <c r="Q714" s="45"/>
      <c r="R714" s="112"/>
    </row>
    <row r="715" spans="1:18" ht="14.25" customHeight="1" x14ac:dyDescent="0.2">
      <c r="A715" s="42"/>
      <c r="B715" s="43"/>
      <c r="C715" s="14"/>
      <c r="D715" s="44"/>
      <c r="E715" s="44"/>
      <c r="F715" s="112"/>
      <c r="G715" s="112"/>
      <c r="H715" s="112"/>
      <c r="I715" s="113"/>
      <c r="J715" s="113"/>
      <c r="K715" s="45"/>
      <c r="L715" s="44"/>
      <c r="M715" s="45"/>
      <c r="N715" s="112"/>
      <c r="O715" s="112"/>
      <c r="P715" s="112"/>
      <c r="Q715" s="45"/>
      <c r="R715" s="112"/>
    </row>
    <row r="716" spans="1:18" ht="14.25" customHeight="1" x14ac:dyDescent="0.2">
      <c r="A716" s="42"/>
      <c r="B716" s="43"/>
      <c r="C716" s="14"/>
      <c r="D716" s="44"/>
      <c r="E716" s="44"/>
      <c r="F716" s="112"/>
      <c r="G716" s="112"/>
      <c r="H716" s="112"/>
      <c r="I716" s="113"/>
      <c r="J716" s="113"/>
      <c r="K716" s="45"/>
      <c r="L716" s="44"/>
      <c r="M716" s="45"/>
      <c r="N716" s="112"/>
      <c r="O716" s="112"/>
      <c r="P716" s="112"/>
      <c r="Q716" s="45"/>
      <c r="R716" s="112"/>
    </row>
    <row r="717" spans="1:18" ht="14.25" customHeight="1" x14ac:dyDescent="0.2">
      <c r="A717" s="42"/>
      <c r="B717" s="43"/>
      <c r="C717" s="14"/>
      <c r="D717" s="44"/>
      <c r="E717" s="44"/>
      <c r="F717" s="112"/>
      <c r="G717" s="112"/>
      <c r="H717" s="112"/>
      <c r="I717" s="113"/>
      <c r="J717" s="113"/>
      <c r="K717" s="45"/>
      <c r="L717" s="44"/>
      <c r="M717" s="45"/>
      <c r="N717" s="112"/>
      <c r="O717" s="112"/>
      <c r="P717" s="112"/>
      <c r="Q717" s="45"/>
      <c r="R717" s="112"/>
    </row>
    <row r="718" spans="1:18" ht="14.25" customHeight="1" x14ac:dyDescent="0.2">
      <c r="A718" s="42"/>
      <c r="B718" s="43"/>
      <c r="C718" s="14"/>
      <c r="D718" s="44"/>
      <c r="E718" s="44"/>
      <c r="F718" s="112"/>
      <c r="G718" s="112"/>
      <c r="H718" s="112"/>
      <c r="I718" s="113"/>
      <c r="J718" s="113"/>
      <c r="K718" s="45"/>
      <c r="L718" s="44"/>
      <c r="M718" s="45"/>
      <c r="N718" s="112"/>
      <c r="O718" s="112"/>
      <c r="P718" s="112"/>
      <c r="Q718" s="45"/>
      <c r="R718" s="112"/>
    </row>
    <row r="719" spans="1:18" ht="14.25" customHeight="1" x14ac:dyDescent="0.2">
      <c r="A719" s="42"/>
      <c r="B719" s="43"/>
      <c r="C719" s="14"/>
      <c r="D719" s="44"/>
      <c r="E719" s="44"/>
      <c r="F719" s="112"/>
      <c r="G719" s="112"/>
      <c r="H719" s="112"/>
      <c r="I719" s="113"/>
      <c r="J719" s="113"/>
      <c r="K719" s="45"/>
      <c r="L719" s="44"/>
      <c r="M719" s="45"/>
      <c r="N719" s="112"/>
      <c r="O719" s="112"/>
      <c r="P719" s="112"/>
      <c r="Q719" s="45"/>
      <c r="R719" s="112"/>
    </row>
    <row r="720" spans="1:18" ht="14.25" customHeight="1" x14ac:dyDescent="0.2">
      <c r="A720" s="42"/>
      <c r="B720" s="43"/>
      <c r="C720" s="14"/>
      <c r="D720" s="44"/>
      <c r="E720" s="44"/>
      <c r="F720" s="112"/>
      <c r="G720" s="112"/>
      <c r="H720" s="112"/>
      <c r="I720" s="113"/>
      <c r="J720" s="113"/>
      <c r="K720" s="45"/>
      <c r="L720" s="44"/>
      <c r="M720" s="45"/>
      <c r="N720" s="112"/>
      <c r="O720" s="112"/>
      <c r="P720" s="112"/>
      <c r="Q720" s="45"/>
      <c r="R720" s="112"/>
    </row>
    <row r="721" spans="1:18" ht="14.25" customHeight="1" x14ac:dyDescent="0.2">
      <c r="A721" s="42"/>
      <c r="B721" s="43"/>
      <c r="C721" s="14"/>
      <c r="D721" s="44"/>
      <c r="E721" s="44"/>
      <c r="F721" s="112"/>
      <c r="G721" s="112"/>
      <c r="H721" s="112"/>
      <c r="I721" s="113"/>
      <c r="J721" s="113"/>
      <c r="K721" s="45"/>
      <c r="L721" s="44"/>
      <c r="M721" s="45"/>
      <c r="N721" s="112"/>
      <c r="O721" s="112"/>
      <c r="P721" s="112"/>
      <c r="Q721" s="45"/>
      <c r="R721" s="112"/>
    </row>
    <row r="722" spans="1:18" ht="14.25" customHeight="1" x14ac:dyDescent="0.2">
      <c r="A722" s="42"/>
      <c r="B722" s="43"/>
      <c r="C722" s="14"/>
      <c r="D722" s="44"/>
      <c r="E722" s="44"/>
      <c r="F722" s="112"/>
      <c r="G722" s="112"/>
      <c r="H722" s="112"/>
      <c r="I722" s="113"/>
      <c r="J722" s="113"/>
      <c r="K722" s="45"/>
      <c r="L722" s="44"/>
      <c r="M722" s="45"/>
      <c r="N722" s="112"/>
      <c r="O722" s="112"/>
      <c r="P722" s="112"/>
      <c r="Q722" s="45"/>
      <c r="R722" s="112"/>
    </row>
    <row r="723" spans="1:18" ht="14.25" customHeight="1" x14ac:dyDescent="0.2">
      <c r="A723" s="42"/>
      <c r="B723" s="43"/>
      <c r="C723" s="14"/>
      <c r="D723" s="44"/>
      <c r="E723" s="44"/>
      <c r="F723" s="112"/>
      <c r="G723" s="112"/>
      <c r="H723" s="112"/>
      <c r="I723" s="113"/>
      <c r="J723" s="113"/>
      <c r="K723" s="45"/>
      <c r="L723" s="44"/>
      <c r="M723" s="45"/>
      <c r="N723" s="112"/>
      <c r="O723" s="112"/>
      <c r="P723" s="112"/>
      <c r="Q723" s="45"/>
      <c r="R723" s="112"/>
    </row>
    <row r="724" spans="1:18" ht="14.25" customHeight="1" x14ac:dyDescent="0.2">
      <c r="A724" s="42"/>
      <c r="B724" s="43"/>
      <c r="C724" s="14"/>
      <c r="D724" s="44"/>
      <c r="E724" s="44"/>
      <c r="F724" s="112"/>
      <c r="G724" s="112"/>
      <c r="H724" s="112"/>
      <c r="I724" s="113"/>
      <c r="J724" s="113"/>
      <c r="K724" s="45"/>
      <c r="L724" s="44"/>
      <c r="M724" s="45"/>
      <c r="N724" s="112"/>
      <c r="O724" s="112"/>
      <c r="P724" s="112"/>
      <c r="Q724" s="45"/>
      <c r="R724" s="112"/>
    </row>
    <row r="725" spans="1:18" ht="14.25" customHeight="1" x14ac:dyDescent="0.2">
      <c r="A725" s="42"/>
      <c r="B725" s="43"/>
      <c r="C725" s="14"/>
      <c r="D725" s="44"/>
      <c r="E725" s="44"/>
      <c r="F725" s="112"/>
      <c r="G725" s="112"/>
      <c r="H725" s="112"/>
      <c r="I725" s="113"/>
      <c r="J725" s="113"/>
      <c r="K725" s="45"/>
      <c r="L725" s="44"/>
      <c r="M725" s="45"/>
      <c r="N725" s="112"/>
      <c r="O725" s="112"/>
      <c r="P725" s="112"/>
      <c r="Q725" s="45"/>
      <c r="R725" s="112"/>
    </row>
    <row r="726" spans="1:18" ht="14.25" customHeight="1" x14ac:dyDescent="0.2">
      <c r="A726" s="42"/>
      <c r="B726" s="43"/>
      <c r="C726" s="14"/>
      <c r="D726" s="44"/>
      <c r="E726" s="44"/>
      <c r="F726" s="112"/>
      <c r="G726" s="112"/>
      <c r="H726" s="112"/>
      <c r="I726" s="113"/>
      <c r="J726" s="113"/>
      <c r="K726" s="45"/>
      <c r="L726" s="44"/>
      <c r="M726" s="45"/>
      <c r="N726" s="112"/>
      <c r="O726" s="112"/>
      <c r="P726" s="112"/>
      <c r="Q726" s="45"/>
      <c r="R726" s="112"/>
    </row>
    <row r="727" spans="1:18" ht="14.25" customHeight="1" x14ac:dyDescent="0.2">
      <c r="A727" s="42"/>
      <c r="B727" s="43"/>
      <c r="C727" s="14"/>
      <c r="D727" s="44"/>
      <c r="E727" s="44"/>
      <c r="F727" s="112"/>
      <c r="G727" s="112"/>
      <c r="H727" s="112"/>
      <c r="I727" s="113"/>
      <c r="J727" s="113"/>
      <c r="K727" s="45"/>
      <c r="L727" s="44"/>
      <c r="M727" s="45"/>
      <c r="N727" s="112"/>
      <c r="O727" s="112"/>
      <c r="P727" s="112"/>
      <c r="Q727" s="45"/>
      <c r="R727" s="112"/>
    </row>
    <row r="728" spans="1:18" ht="14.25" customHeight="1" x14ac:dyDescent="0.2">
      <c r="A728" s="42"/>
      <c r="B728" s="43"/>
      <c r="C728" s="14"/>
      <c r="D728" s="44"/>
      <c r="E728" s="44"/>
      <c r="F728" s="112"/>
      <c r="G728" s="112"/>
      <c r="H728" s="112"/>
      <c r="I728" s="113"/>
      <c r="J728" s="113"/>
      <c r="K728" s="45"/>
      <c r="L728" s="44"/>
      <c r="M728" s="45"/>
      <c r="N728" s="112"/>
      <c r="O728" s="112"/>
      <c r="P728" s="112"/>
      <c r="Q728" s="45"/>
      <c r="R728" s="112"/>
    </row>
    <row r="729" spans="1:18" ht="14.25" customHeight="1" x14ac:dyDescent="0.2">
      <c r="A729" s="42"/>
      <c r="B729" s="43"/>
      <c r="C729" s="14"/>
      <c r="D729" s="44"/>
      <c r="E729" s="44"/>
      <c r="F729" s="112"/>
      <c r="G729" s="112"/>
      <c r="H729" s="112"/>
      <c r="I729" s="113"/>
      <c r="J729" s="113"/>
      <c r="K729" s="45"/>
      <c r="L729" s="44"/>
      <c r="M729" s="45"/>
      <c r="N729" s="112"/>
      <c r="O729" s="112"/>
      <c r="P729" s="112"/>
      <c r="Q729" s="45"/>
      <c r="R729" s="112"/>
    </row>
    <row r="730" spans="1:18" ht="14.25" customHeight="1" x14ac:dyDescent="0.2">
      <c r="A730" s="42"/>
      <c r="B730" s="43"/>
      <c r="C730" s="14"/>
      <c r="D730" s="44"/>
      <c r="E730" s="44"/>
      <c r="F730" s="112"/>
      <c r="G730" s="112"/>
      <c r="H730" s="112"/>
      <c r="I730" s="113"/>
      <c r="J730" s="113"/>
      <c r="K730" s="45"/>
      <c r="L730" s="44"/>
      <c r="M730" s="45"/>
      <c r="N730" s="112"/>
      <c r="O730" s="112"/>
      <c r="P730" s="112"/>
      <c r="Q730" s="45"/>
      <c r="R730" s="112"/>
    </row>
    <row r="731" spans="1:18" ht="14.25" customHeight="1" x14ac:dyDescent="0.2">
      <c r="A731" s="42"/>
      <c r="B731" s="43"/>
      <c r="C731" s="14"/>
      <c r="D731" s="44"/>
      <c r="E731" s="44"/>
      <c r="F731" s="112"/>
      <c r="G731" s="112"/>
      <c r="H731" s="112"/>
      <c r="I731" s="113"/>
      <c r="J731" s="113"/>
      <c r="K731" s="45"/>
      <c r="L731" s="44"/>
      <c r="M731" s="45"/>
      <c r="N731" s="112"/>
      <c r="O731" s="112"/>
      <c r="P731" s="112"/>
      <c r="Q731" s="45"/>
      <c r="R731" s="112"/>
    </row>
    <row r="732" spans="1:18" ht="14.25" customHeight="1" x14ac:dyDescent="0.2">
      <c r="A732" s="42"/>
      <c r="B732" s="43"/>
      <c r="C732" s="14"/>
      <c r="D732" s="44"/>
      <c r="E732" s="44"/>
      <c r="F732" s="112"/>
      <c r="G732" s="112"/>
      <c r="H732" s="112"/>
      <c r="I732" s="113"/>
      <c r="J732" s="113"/>
      <c r="K732" s="45"/>
      <c r="L732" s="44"/>
      <c r="M732" s="45"/>
      <c r="N732" s="112"/>
      <c r="O732" s="112"/>
      <c r="P732" s="112"/>
      <c r="Q732" s="45"/>
      <c r="R732" s="112"/>
    </row>
    <row r="733" spans="1:18" ht="14.25" customHeight="1" x14ac:dyDescent="0.2">
      <c r="A733" s="42"/>
      <c r="B733" s="43"/>
      <c r="C733" s="14"/>
      <c r="D733" s="44"/>
      <c r="E733" s="44"/>
      <c r="F733" s="112"/>
      <c r="G733" s="112"/>
      <c r="H733" s="112"/>
      <c r="I733" s="113"/>
      <c r="J733" s="113"/>
      <c r="K733" s="45"/>
      <c r="L733" s="44"/>
      <c r="M733" s="45"/>
      <c r="N733" s="112"/>
      <c r="O733" s="112"/>
      <c r="P733" s="112"/>
      <c r="Q733" s="45"/>
      <c r="R733" s="112"/>
    </row>
    <row r="734" spans="1:18" ht="14.25" customHeight="1" x14ac:dyDescent="0.2">
      <c r="A734" s="42"/>
      <c r="B734" s="43"/>
      <c r="C734" s="14"/>
      <c r="D734" s="44"/>
      <c r="E734" s="44"/>
      <c r="F734" s="112"/>
      <c r="G734" s="112"/>
      <c r="H734" s="112"/>
      <c r="I734" s="113"/>
      <c r="J734" s="113"/>
      <c r="K734" s="45"/>
      <c r="L734" s="44"/>
      <c r="M734" s="45"/>
      <c r="N734" s="112"/>
      <c r="O734" s="112"/>
      <c r="P734" s="112"/>
      <c r="Q734" s="45"/>
      <c r="R734" s="112"/>
    </row>
    <row r="735" spans="1:18" ht="14.25" customHeight="1" x14ac:dyDescent="0.2">
      <c r="A735" s="42"/>
      <c r="B735" s="43"/>
      <c r="C735" s="14"/>
      <c r="D735" s="44"/>
      <c r="E735" s="44"/>
      <c r="F735" s="112"/>
      <c r="G735" s="112"/>
      <c r="H735" s="112"/>
      <c r="I735" s="113"/>
      <c r="J735" s="113"/>
      <c r="K735" s="45"/>
      <c r="L735" s="44"/>
      <c r="M735" s="45"/>
      <c r="N735" s="112"/>
      <c r="O735" s="112"/>
      <c r="P735" s="112"/>
      <c r="Q735" s="45"/>
      <c r="R735" s="112"/>
    </row>
    <row r="736" spans="1:18" ht="14.25" customHeight="1" x14ac:dyDescent="0.2">
      <c r="A736" s="42"/>
      <c r="B736" s="43"/>
      <c r="C736" s="14"/>
      <c r="D736" s="44"/>
      <c r="E736" s="44"/>
      <c r="F736" s="112"/>
      <c r="G736" s="112"/>
      <c r="H736" s="112"/>
      <c r="I736" s="113"/>
      <c r="J736" s="113"/>
      <c r="K736" s="45"/>
      <c r="L736" s="44"/>
      <c r="M736" s="45"/>
      <c r="N736" s="112"/>
      <c r="O736" s="112"/>
      <c r="P736" s="112"/>
      <c r="Q736" s="45"/>
      <c r="R736" s="112"/>
    </row>
    <row r="737" spans="1:18" ht="14.25" customHeight="1" x14ac:dyDescent="0.2">
      <c r="A737" s="42"/>
      <c r="B737" s="43"/>
      <c r="C737" s="14"/>
      <c r="D737" s="44"/>
      <c r="E737" s="44"/>
      <c r="F737" s="112"/>
      <c r="G737" s="112"/>
      <c r="H737" s="112"/>
      <c r="I737" s="113"/>
      <c r="J737" s="113"/>
      <c r="K737" s="45"/>
      <c r="L737" s="44"/>
      <c r="M737" s="45"/>
      <c r="N737" s="112"/>
      <c r="O737" s="112"/>
      <c r="P737" s="112"/>
      <c r="Q737" s="45"/>
      <c r="R737" s="112"/>
    </row>
    <row r="738" spans="1:18" ht="14.25" customHeight="1" x14ac:dyDescent="0.2">
      <c r="A738" s="42"/>
      <c r="B738" s="43"/>
      <c r="C738" s="14"/>
      <c r="D738" s="44"/>
      <c r="E738" s="44"/>
      <c r="F738" s="112"/>
      <c r="G738" s="112"/>
      <c r="H738" s="112"/>
      <c r="I738" s="113"/>
      <c r="J738" s="113"/>
      <c r="K738" s="45"/>
      <c r="L738" s="44"/>
      <c r="M738" s="45"/>
      <c r="N738" s="112"/>
      <c r="O738" s="112"/>
      <c r="P738" s="112"/>
      <c r="Q738" s="45"/>
      <c r="R738" s="112"/>
    </row>
    <row r="739" spans="1:18" ht="14.25" customHeight="1" x14ac:dyDescent="0.2">
      <c r="A739" s="42"/>
      <c r="B739" s="43"/>
      <c r="C739" s="14"/>
      <c r="D739" s="44"/>
      <c r="E739" s="44"/>
      <c r="F739" s="112"/>
      <c r="G739" s="112"/>
      <c r="H739" s="112"/>
      <c r="I739" s="113"/>
      <c r="J739" s="113"/>
      <c r="K739" s="45"/>
      <c r="L739" s="44"/>
      <c r="M739" s="45"/>
      <c r="N739" s="112"/>
      <c r="O739" s="112"/>
      <c r="P739" s="112"/>
      <c r="Q739" s="45"/>
      <c r="R739" s="112"/>
    </row>
    <row r="740" spans="1:18" ht="14.25" customHeight="1" x14ac:dyDescent="0.2">
      <c r="A740" s="42"/>
      <c r="B740" s="43"/>
      <c r="C740" s="14"/>
      <c r="D740" s="44"/>
      <c r="E740" s="44"/>
      <c r="F740" s="112"/>
      <c r="G740" s="112"/>
      <c r="H740" s="112"/>
      <c r="I740" s="113"/>
      <c r="J740" s="113"/>
      <c r="K740" s="45"/>
      <c r="L740" s="44"/>
      <c r="M740" s="45"/>
      <c r="N740" s="112"/>
      <c r="O740" s="112"/>
      <c r="P740" s="112"/>
      <c r="Q740" s="45"/>
      <c r="R740" s="112"/>
    </row>
    <row r="741" spans="1:18" ht="14.25" customHeight="1" x14ac:dyDescent="0.2">
      <c r="A741" s="42"/>
      <c r="B741" s="43"/>
      <c r="C741" s="14"/>
      <c r="D741" s="44"/>
      <c r="E741" s="44"/>
      <c r="F741" s="112"/>
      <c r="G741" s="112"/>
      <c r="H741" s="112"/>
      <c r="I741" s="113"/>
      <c r="J741" s="113"/>
      <c r="K741" s="45"/>
      <c r="L741" s="44"/>
      <c r="M741" s="45"/>
      <c r="N741" s="112"/>
      <c r="O741" s="112"/>
      <c r="P741" s="112"/>
      <c r="Q741" s="45"/>
      <c r="R741" s="112"/>
    </row>
    <row r="742" spans="1:18" ht="14.25" customHeight="1" x14ac:dyDescent="0.2">
      <c r="A742" s="42"/>
      <c r="B742" s="43"/>
      <c r="C742" s="14"/>
      <c r="D742" s="44"/>
      <c r="E742" s="44"/>
      <c r="F742" s="112"/>
      <c r="G742" s="112"/>
      <c r="H742" s="112"/>
      <c r="I742" s="113"/>
      <c r="J742" s="113"/>
      <c r="K742" s="45"/>
      <c r="L742" s="44"/>
      <c r="M742" s="45"/>
      <c r="N742" s="112"/>
      <c r="O742" s="112"/>
      <c r="P742" s="112"/>
      <c r="Q742" s="45"/>
      <c r="R742" s="112"/>
    </row>
    <row r="743" spans="1:18" ht="14.25" customHeight="1" x14ac:dyDescent="0.2">
      <c r="A743" s="42"/>
      <c r="B743" s="43"/>
      <c r="C743" s="14"/>
      <c r="D743" s="44"/>
      <c r="E743" s="44"/>
      <c r="F743" s="112"/>
      <c r="G743" s="112"/>
      <c r="H743" s="112"/>
      <c r="I743" s="113"/>
      <c r="J743" s="113"/>
      <c r="K743" s="45"/>
      <c r="L743" s="44"/>
      <c r="M743" s="45"/>
      <c r="N743" s="112"/>
      <c r="O743" s="112"/>
      <c r="P743" s="112"/>
      <c r="Q743" s="45"/>
      <c r="R743" s="112"/>
    </row>
    <row r="744" spans="1:18" ht="14.25" customHeight="1" x14ac:dyDescent="0.2">
      <c r="A744" s="42"/>
      <c r="B744" s="43"/>
      <c r="C744" s="14"/>
      <c r="D744" s="44"/>
      <c r="E744" s="44"/>
      <c r="F744" s="112"/>
      <c r="G744" s="112"/>
      <c r="H744" s="112"/>
      <c r="I744" s="113"/>
      <c r="J744" s="113"/>
      <c r="K744" s="45"/>
      <c r="L744" s="44"/>
      <c r="M744" s="45"/>
      <c r="N744" s="112"/>
      <c r="O744" s="112"/>
      <c r="P744" s="112"/>
      <c r="Q744" s="45"/>
      <c r="R744" s="112"/>
    </row>
    <row r="745" spans="1:18" ht="14.25" customHeight="1" x14ac:dyDescent="0.2">
      <c r="A745" s="42"/>
      <c r="B745" s="43"/>
      <c r="C745" s="14"/>
      <c r="D745" s="44"/>
      <c r="E745" s="44"/>
      <c r="F745" s="112"/>
      <c r="G745" s="112"/>
      <c r="H745" s="112"/>
      <c r="I745" s="113"/>
      <c r="J745" s="113"/>
      <c r="K745" s="45"/>
      <c r="L745" s="44"/>
      <c r="M745" s="45"/>
      <c r="N745" s="112"/>
      <c r="O745" s="112"/>
      <c r="P745" s="112"/>
      <c r="Q745" s="45"/>
      <c r="R745" s="112"/>
    </row>
    <row r="746" spans="1:18" ht="14.25" customHeight="1" x14ac:dyDescent="0.2">
      <c r="A746" s="42"/>
      <c r="B746" s="43"/>
      <c r="C746" s="14"/>
      <c r="D746" s="44"/>
      <c r="E746" s="44"/>
      <c r="F746" s="112"/>
      <c r="G746" s="112"/>
      <c r="H746" s="112"/>
      <c r="I746" s="113"/>
      <c r="J746" s="113"/>
      <c r="K746" s="45"/>
      <c r="L746" s="44"/>
      <c r="M746" s="45"/>
      <c r="N746" s="112"/>
      <c r="O746" s="112"/>
      <c r="P746" s="112"/>
      <c r="Q746" s="45"/>
      <c r="R746" s="112"/>
    </row>
    <row r="747" spans="1:18" ht="14.25" customHeight="1" x14ac:dyDescent="0.2">
      <c r="A747" s="42"/>
      <c r="B747" s="43"/>
      <c r="C747" s="14"/>
      <c r="D747" s="44"/>
      <c r="E747" s="44"/>
      <c r="F747" s="112"/>
      <c r="G747" s="112"/>
      <c r="H747" s="112"/>
      <c r="I747" s="113"/>
      <c r="J747" s="113"/>
      <c r="K747" s="45"/>
      <c r="L747" s="44"/>
      <c r="M747" s="45"/>
      <c r="N747" s="112"/>
      <c r="O747" s="112"/>
      <c r="P747" s="112"/>
      <c r="Q747" s="45"/>
      <c r="R747" s="112"/>
    </row>
    <row r="748" spans="1:18" ht="14.25" customHeight="1" x14ac:dyDescent="0.2">
      <c r="A748" s="42"/>
      <c r="B748" s="43"/>
      <c r="C748" s="14"/>
      <c r="D748" s="44"/>
      <c r="E748" s="44"/>
      <c r="F748" s="112"/>
      <c r="G748" s="112"/>
      <c r="H748" s="112"/>
      <c r="I748" s="113"/>
      <c r="J748" s="113"/>
      <c r="K748" s="45"/>
      <c r="L748" s="44"/>
      <c r="M748" s="45"/>
      <c r="N748" s="112"/>
      <c r="O748" s="112"/>
      <c r="P748" s="112"/>
      <c r="Q748" s="45"/>
      <c r="R748" s="112"/>
    </row>
    <row r="749" spans="1:18" ht="14.25" customHeight="1" x14ac:dyDescent="0.2">
      <c r="A749" s="42"/>
      <c r="B749" s="43"/>
      <c r="C749" s="14"/>
      <c r="D749" s="44"/>
      <c r="E749" s="44"/>
      <c r="F749" s="112"/>
      <c r="G749" s="112"/>
      <c r="H749" s="112"/>
      <c r="I749" s="113"/>
      <c r="J749" s="113"/>
      <c r="K749" s="45"/>
      <c r="L749" s="44"/>
      <c r="M749" s="45"/>
      <c r="N749" s="112"/>
      <c r="O749" s="112"/>
      <c r="P749" s="112"/>
      <c r="Q749" s="45"/>
      <c r="R749" s="112"/>
    </row>
    <row r="750" spans="1:18" ht="14.25" customHeight="1" x14ac:dyDescent="0.2">
      <c r="A750" s="42"/>
      <c r="B750" s="43"/>
      <c r="C750" s="14"/>
      <c r="D750" s="44"/>
      <c r="E750" s="44"/>
      <c r="F750" s="112"/>
      <c r="G750" s="112"/>
      <c r="H750" s="112"/>
      <c r="I750" s="113"/>
      <c r="J750" s="113"/>
      <c r="K750" s="45"/>
      <c r="L750" s="44"/>
      <c r="M750" s="45"/>
      <c r="N750" s="112"/>
      <c r="O750" s="112"/>
      <c r="P750" s="112"/>
      <c r="Q750" s="45"/>
      <c r="R750" s="112"/>
    </row>
    <row r="751" spans="1:18" ht="14.25" customHeight="1" x14ac:dyDescent="0.2">
      <c r="A751" s="42"/>
      <c r="B751" s="43"/>
      <c r="C751" s="14"/>
      <c r="D751" s="44"/>
      <c r="E751" s="44"/>
      <c r="F751" s="112"/>
      <c r="G751" s="112"/>
      <c r="H751" s="112"/>
      <c r="I751" s="113"/>
      <c r="J751" s="113"/>
      <c r="K751" s="45"/>
      <c r="L751" s="44"/>
      <c r="M751" s="45"/>
      <c r="N751" s="112"/>
      <c r="O751" s="112"/>
      <c r="P751" s="112"/>
      <c r="Q751" s="45"/>
      <c r="R751" s="112"/>
    </row>
    <row r="752" spans="1:18" ht="14.25" customHeight="1" x14ac:dyDescent="0.2">
      <c r="A752" s="42"/>
      <c r="B752" s="43"/>
      <c r="C752" s="14"/>
      <c r="D752" s="44"/>
      <c r="E752" s="44"/>
      <c r="F752" s="112"/>
      <c r="G752" s="112"/>
      <c r="H752" s="112"/>
      <c r="I752" s="113"/>
      <c r="J752" s="113"/>
      <c r="K752" s="45"/>
      <c r="L752" s="44"/>
      <c r="M752" s="45"/>
      <c r="N752" s="112"/>
      <c r="O752" s="112"/>
      <c r="P752" s="112"/>
      <c r="Q752" s="45"/>
      <c r="R752" s="112"/>
    </row>
    <row r="753" spans="1:18" ht="14.25" customHeight="1" x14ac:dyDescent="0.2">
      <c r="A753" s="42"/>
      <c r="B753" s="43"/>
      <c r="C753" s="14"/>
      <c r="D753" s="44"/>
      <c r="E753" s="44"/>
      <c r="F753" s="112"/>
      <c r="G753" s="112"/>
      <c r="H753" s="112"/>
      <c r="I753" s="113"/>
      <c r="J753" s="113"/>
      <c r="K753" s="45"/>
      <c r="L753" s="44"/>
      <c r="M753" s="45"/>
      <c r="N753" s="112"/>
      <c r="O753" s="112"/>
      <c r="P753" s="112"/>
      <c r="Q753" s="45"/>
      <c r="R753" s="112"/>
    </row>
    <row r="754" spans="1:18" ht="14.25" customHeight="1" x14ac:dyDescent="0.2">
      <c r="A754" s="42"/>
      <c r="B754" s="43"/>
      <c r="C754" s="14"/>
      <c r="D754" s="44"/>
      <c r="E754" s="44"/>
      <c r="F754" s="112"/>
      <c r="G754" s="112"/>
      <c r="H754" s="112"/>
      <c r="I754" s="113"/>
      <c r="J754" s="113"/>
      <c r="K754" s="45"/>
      <c r="L754" s="44"/>
      <c r="M754" s="45"/>
      <c r="N754" s="112"/>
      <c r="O754" s="112"/>
      <c r="P754" s="112"/>
      <c r="Q754" s="45"/>
      <c r="R754" s="112"/>
    </row>
    <row r="755" spans="1:18" ht="14.25" customHeight="1" x14ac:dyDescent="0.2">
      <c r="A755" s="42"/>
      <c r="B755" s="43"/>
      <c r="C755" s="14"/>
      <c r="D755" s="44"/>
      <c r="E755" s="44"/>
      <c r="F755" s="112"/>
      <c r="G755" s="112"/>
      <c r="H755" s="112"/>
      <c r="I755" s="113"/>
      <c r="J755" s="113"/>
      <c r="K755" s="45"/>
      <c r="L755" s="44"/>
      <c r="M755" s="45"/>
      <c r="N755" s="112"/>
      <c r="O755" s="112"/>
      <c r="P755" s="112"/>
      <c r="Q755" s="45"/>
      <c r="R755" s="112"/>
    </row>
    <row r="756" spans="1:18" ht="14.25" customHeight="1" x14ac:dyDescent="0.2">
      <c r="A756" s="42"/>
      <c r="B756" s="43"/>
      <c r="C756" s="14"/>
      <c r="D756" s="44"/>
      <c r="E756" s="44"/>
      <c r="F756" s="112"/>
      <c r="G756" s="112"/>
      <c r="H756" s="112"/>
      <c r="I756" s="113"/>
      <c r="J756" s="113"/>
      <c r="K756" s="45"/>
      <c r="L756" s="44"/>
      <c r="M756" s="45"/>
      <c r="N756" s="112"/>
      <c r="O756" s="112"/>
      <c r="P756" s="112"/>
      <c r="Q756" s="45"/>
      <c r="R756" s="112"/>
    </row>
    <row r="757" spans="1:18" ht="14.25" customHeight="1" x14ac:dyDescent="0.2">
      <c r="A757" s="42"/>
      <c r="B757" s="43"/>
      <c r="C757" s="14"/>
      <c r="D757" s="44"/>
      <c r="E757" s="44"/>
      <c r="F757" s="112"/>
      <c r="G757" s="112"/>
      <c r="H757" s="112"/>
      <c r="I757" s="113"/>
      <c r="J757" s="113"/>
      <c r="K757" s="45"/>
      <c r="L757" s="44"/>
      <c r="M757" s="45"/>
      <c r="N757" s="112"/>
      <c r="O757" s="112"/>
      <c r="P757" s="112"/>
      <c r="Q757" s="45"/>
      <c r="R757" s="112"/>
    </row>
    <row r="758" spans="1:18" ht="14.25" customHeight="1" x14ac:dyDescent="0.2">
      <c r="A758" s="42"/>
      <c r="B758" s="43"/>
      <c r="C758" s="14"/>
      <c r="D758" s="44"/>
      <c r="E758" s="44"/>
      <c r="F758" s="112"/>
      <c r="G758" s="112"/>
      <c r="H758" s="112"/>
      <c r="I758" s="113"/>
      <c r="J758" s="113"/>
      <c r="K758" s="45"/>
      <c r="L758" s="44"/>
      <c r="M758" s="45"/>
      <c r="N758" s="112"/>
      <c r="O758" s="112"/>
      <c r="P758" s="112"/>
      <c r="Q758" s="45"/>
      <c r="R758" s="112"/>
    </row>
    <row r="759" spans="1:18" ht="14.25" customHeight="1" x14ac:dyDescent="0.2">
      <c r="A759" s="42"/>
      <c r="B759" s="43"/>
      <c r="C759" s="14"/>
      <c r="D759" s="44"/>
      <c r="E759" s="44"/>
      <c r="F759" s="112"/>
      <c r="G759" s="112"/>
      <c r="H759" s="112"/>
      <c r="I759" s="113"/>
      <c r="J759" s="113"/>
      <c r="K759" s="45"/>
      <c r="L759" s="44"/>
      <c r="M759" s="45"/>
      <c r="N759" s="112"/>
      <c r="O759" s="112"/>
      <c r="P759" s="112"/>
      <c r="Q759" s="45"/>
      <c r="R759" s="112"/>
    </row>
    <row r="760" spans="1:18" ht="14.25" customHeight="1" x14ac:dyDescent="0.2">
      <c r="A760" s="42"/>
      <c r="B760" s="43"/>
      <c r="C760" s="14"/>
      <c r="D760" s="44"/>
      <c r="E760" s="44"/>
      <c r="F760" s="112"/>
      <c r="G760" s="112"/>
      <c r="H760" s="112"/>
      <c r="I760" s="113"/>
      <c r="J760" s="113"/>
      <c r="K760" s="45"/>
      <c r="L760" s="44"/>
      <c r="M760" s="45"/>
      <c r="N760" s="112"/>
      <c r="O760" s="112"/>
      <c r="P760" s="112"/>
      <c r="Q760" s="45"/>
      <c r="R760" s="112"/>
    </row>
    <row r="761" spans="1:18" ht="14.25" customHeight="1" x14ac:dyDescent="0.2">
      <c r="A761" s="42"/>
      <c r="B761" s="43"/>
      <c r="C761" s="14"/>
      <c r="D761" s="44"/>
      <c r="E761" s="44"/>
      <c r="F761" s="112"/>
      <c r="G761" s="112"/>
      <c r="H761" s="112"/>
      <c r="I761" s="113"/>
      <c r="J761" s="113"/>
      <c r="K761" s="45"/>
      <c r="L761" s="44"/>
      <c r="M761" s="45"/>
      <c r="N761" s="112"/>
      <c r="O761" s="112"/>
      <c r="P761" s="112"/>
      <c r="Q761" s="45"/>
      <c r="R761" s="112"/>
    </row>
    <row r="762" spans="1:18" ht="14.25" customHeight="1" x14ac:dyDescent="0.2">
      <c r="A762" s="42"/>
      <c r="B762" s="43"/>
      <c r="C762" s="14"/>
      <c r="D762" s="44"/>
      <c r="E762" s="44"/>
      <c r="F762" s="112"/>
      <c r="G762" s="112"/>
      <c r="H762" s="112"/>
      <c r="I762" s="113"/>
      <c r="J762" s="113"/>
      <c r="K762" s="45"/>
      <c r="L762" s="44"/>
      <c r="M762" s="45"/>
      <c r="N762" s="112"/>
      <c r="O762" s="112"/>
      <c r="P762" s="112"/>
      <c r="Q762" s="45"/>
      <c r="R762" s="112"/>
    </row>
    <row r="763" spans="1:18" ht="14.25" customHeight="1" x14ac:dyDescent="0.2">
      <c r="A763" s="42"/>
      <c r="B763" s="43"/>
      <c r="C763" s="14"/>
      <c r="D763" s="44"/>
      <c r="E763" s="44"/>
      <c r="F763" s="112"/>
      <c r="G763" s="112"/>
      <c r="H763" s="112"/>
      <c r="I763" s="113"/>
      <c r="J763" s="113"/>
      <c r="K763" s="45"/>
      <c r="L763" s="44"/>
      <c r="M763" s="45"/>
      <c r="N763" s="112"/>
      <c r="O763" s="112"/>
      <c r="P763" s="112"/>
      <c r="Q763" s="45"/>
      <c r="R763" s="112"/>
    </row>
    <row r="764" spans="1:18" ht="14.25" customHeight="1" x14ac:dyDescent="0.2">
      <c r="A764" s="42"/>
      <c r="B764" s="43"/>
      <c r="C764" s="14"/>
      <c r="D764" s="44"/>
      <c r="E764" s="44"/>
      <c r="F764" s="112"/>
      <c r="G764" s="112"/>
      <c r="H764" s="112"/>
      <c r="I764" s="113"/>
      <c r="J764" s="113"/>
      <c r="K764" s="45"/>
      <c r="L764" s="44"/>
      <c r="M764" s="45"/>
      <c r="N764" s="112"/>
      <c r="O764" s="112"/>
      <c r="P764" s="112"/>
      <c r="Q764" s="45"/>
      <c r="R764" s="112"/>
    </row>
    <row r="765" spans="1:18" ht="14.25" customHeight="1" x14ac:dyDescent="0.2">
      <c r="A765" s="42"/>
      <c r="B765" s="43"/>
      <c r="C765" s="14"/>
      <c r="D765" s="44"/>
      <c r="E765" s="44"/>
      <c r="F765" s="112"/>
      <c r="G765" s="112"/>
      <c r="H765" s="112"/>
      <c r="I765" s="113"/>
      <c r="J765" s="113"/>
      <c r="K765" s="45"/>
      <c r="L765" s="44"/>
      <c r="M765" s="45"/>
      <c r="N765" s="112"/>
      <c r="O765" s="112"/>
      <c r="P765" s="112"/>
      <c r="Q765" s="45"/>
      <c r="R765" s="112"/>
    </row>
    <row r="766" spans="1:18" ht="14.25" customHeight="1" x14ac:dyDescent="0.2">
      <c r="A766" s="42"/>
      <c r="B766" s="43"/>
      <c r="C766" s="14"/>
      <c r="D766" s="44"/>
      <c r="E766" s="44"/>
      <c r="F766" s="112"/>
      <c r="G766" s="112"/>
      <c r="H766" s="112"/>
      <c r="I766" s="113"/>
      <c r="J766" s="113"/>
      <c r="K766" s="45"/>
      <c r="L766" s="44"/>
      <c r="M766" s="45"/>
      <c r="N766" s="112"/>
      <c r="O766" s="112"/>
      <c r="P766" s="112"/>
      <c r="Q766" s="45"/>
      <c r="R766" s="112"/>
    </row>
    <row r="767" spans="1:18" ht="14.25" customHeight="1" x14ac:dyDescent="0.2">
      <c r="A767" s="42"/>
      <c r="B767" s="43"/>
      <c r="C767" s="14"/>
      <c r="D767" s="44"/>
      <c r="E767" s="44"/>
      <c r="F767" s="112"/>
      <c r="G767" s="112"/>
      <c r="H767" s="112"/>
      <c r="I767" s="113"/>
      <c r="J767" s="113"/>
      <c r="K767" s="45"/>
      <c r="L767" s="44"/>
      <c r="M767" s="45"/>
      <c r="N767" s="112"/>
      <c r="O767" s="112"/>
      <c r="P767" s="112"/>
      <c r="Q767" s="45"/>
      <c r="R767" s="112"/>
    </row>
    <row r="768" spans="1:18" ht="14.25" customHeight="1" x14ac:dyDescent="0.2">
      <c r="A768" s="42"/>
      <c r="B768" s="43"/>
      <c r="C768" s="14"/>
      <c r="D768" s="44"/>
      <c r="E768" s="44"/>
      <c r="F768" s="112"/>
      <c r="G768" s="112"/>
      <c r="H768" s="112"/>
      <c r="I768" s="113"/>
      <c r="J768" s="113"/>
      <c r="K768" s="45"/>
      <c r="L768" s="44"/>
      <c r="M768" s="45"/>
      <c r="N768" s="112"/>
      <c r="O768" s="112"/>
      <c r="P768" s="112"/>
      <c r="Q768" s="45"/>
      <c r="R768" s="112"/>
    </row>
    <row r="769" spans="1:18" ht="14.25" customHeight="1" x14ac:dyDescent="0.2">
      <c r="A769" s="42"/>
      <c r="B769" s="43"/>
      <c r="C769" s="14"/>
      <c r="D769" s="44"/>
      <c r="E769" s="44"/>
      <c r="F769" s="112"/>
      <c r="G769" s="112"/>
      <c r="H769" s="112"/>
      <c r="I769" s="113"/>
      <c r="J769" s="113"/>
      <c r="K769" s="45"/>
      <c r="L769" s="44"/>
      <c r="M769" s="45"/>
      <c r="N769" s="112"/>
      <c r="O769" s="112"/>
      <c r="P769" s="112"/>
      <c r="Q769" s="45"/>
      <c r="R769" s="112"/>
    </row>
    <row r="770" spans="1:18" ht="14.25" customHeight="1" x14ac:dyDescent="0.2">
      <c r="A770" s="42"/>
      <c r="B770" s="43"/>
      <c r="C770" s="14"/>
      <c r="D770" s="44"/>
      <c r="E770" s="44"/>
      <c r="F770" s="112"/>
      <c r="G770" s="112"/>
      <c r="H770" s="112"/>
      <c r="I770" s="113"/>
      <c r="J770" s="113"/>
      <c r="K770" s="45"/>
      <c r="L770" s="44"/>
      <c r="M770" s="45"/>
      <c r="N770" s="112"/>
      <c r="O770" s="112"/>
      <c r="P770" s="112"/>
      <c r="Q770" s="45"/>
      <c r="R770" s="112"/>
    </row>
    <row r="771" spans="1:18" ht="14.25" customHeight="1" x14ac:dyDescent="0.2">
      <c r="A771" s="42"/>
      <c r="B771" s="43"/>
      <c r="C771" s="14"/>
      <c r="D771" s="44"/>
      <c r="E771" s="44"/>
      <c r="F771" s="112"/>
      <c r="G771" s="112"/>
      <c r="H771" s="112"/>
      <c r="I771" s="113"/>
      <c r="J771" s="113"/>
      <c r="K771" s="45"/>
      <c r="L771" s="44"/>
      <c r="M771" s="45"/>
      <c r="N771" s="112"/>
      <c r="O771" s="112"/>
      <c r="P771" s="112"/>
      <c r="Q771" s="45"/>
      <c r="R771" s="112"/>
    </row>
    <row r="772" spans="1:18" ht="14.25" customHeight="1" x14ac:dyDescent="0.2">
      <c r="A772" s="42"/>
      <c r="B772" s="43"/>
      <c r="C772" s="14"/>
      <c r="D772" s="44"/>
      <c r="E772" s="44"/>
      <c r="F772" s="112"/>
      <c r="G772" s="112"/>
      <c r="H772" s="112"/>
      <c r="I772" s="113"/>
      <c r="J772" s="113"/>
      <c r="K772" s="45"/>
      <c r="L772" s="44"/>
      <c r="M772" s="45"/>
      <c r="N772" s="112"/>
      <c r="O772" s="112"/>
      <c r="P772" s="112"/>
      <c r="Q772" s="45"/>
      <c r="R772" s="112"/>
    </row>
    <row r="773" spans="1:18" ht="14.25" customHeight="1" x14ac:dyDescent="0.2">
      <c r="A773" s="42"/>
      <c r="B773" s="43"/>
      <c r="C773" s="14"/>
      <c r="D773" s="44"/>
      <c r="E773" s="44"/>
      <c r="F773" s="112"/>
      <c r="G773" s="112"/>
      <c r="H773" s="112"/>
      <c r="I773" s="113"/>
      <c r="J773" s="113"/>
      <c r="K773" s="45"/>
      <c r="L773" s="44"/>
      <c r="M773" s="45"/>
      <c r="N773" s="112"/>
      <c r="O773" s="112"/>
      <c r="P773" s="112"/>
      <c r="Q773" s="45"/>
      <c r="R773" s="112"/>
    </row>
    <row r="774" spans="1:18" ht="14.25" customHeight="1" x14ac:dyDescent="0.2">
      <c r="A774" s="42"/>
      <c r="B774" s="43"/>
      <c r="C774" s="14"/>
      <c r="D774" s="44"/>
      <c r="E774" s="44"/>
      <c r="F774" s="112"/>
      <c r="G774" s="112"/>
      <c r="H774" s="112"/>
      <c r="I774" s="113"/>
      <c r="J774" s="113"/>
      <c r="K774" s="45"/>
      <c r="L774" s="44"/>
      <c r="M774" s="45"/>
      <c r="N774" s="112"/>
      <c r="O774" s="112"/>
      <c r="P774" s="112"/>
      <c r="Q774" s="45"/>
      <c r="R774" s="112"/>
    </row>
    <row r="775" spans="1:18" ht="14.25" customHeight="1" x14ac:dyDescent="0.2">
      <c r="A775" s="42"/>
      <c r="B775" s="43"/>
      <c r="C775" s="14"/>
      <c r="D775" s="44"/>
      <c r="E775" s="44"/>
      <c r="F775" s="112"/>
      <c r="G775" s="112"/>
      <c r="H775" s="112"/>
      <c r="I775" s="113"/>
      <c r="J775" s="113"/>
      <c r="K775" s="45"/>
      <c r="L775" s="44"/>
      <c r="M775" s="45"/>
      <c r="N775" s="112"/>
      <c r="O775" s="112"/>
      <c r="P775" s="112"/>
      <c r="Q775" s="45"/>
      <c r="R775" s="112"/>
    </row>
    <row r="776" spans="1:18" ht="14.25" customHeight="1" x14ac:dyDescent="0.2">
      <c r="A776" s="42"/>
      <c r="B776" s="43"/>
      <c r="C776" s="14"/>
      <c r="D776" s="44"/>
      <c r="E776" s="44"/>
      <c r="F776" s="112"/>
      <c r="G776" s="112"/>
      <c r="H776" s="112"/>
      <c r="I776" s="113"/>
      <c r="J776" s="113"/>
      <c r="K776" s="45"/>
      <c r="L776" s="44"/>
      <c r="M776" s="45"/>
      <c r="N776" s="112"/>
      <c r="O776" s="112"/>
      <c r="P776" s="112"/>
      <c r="Q776" s="45"/>
      <c r="R776" s="112"/>
    </row>
    <row r="777" spans="1:18" ht="14.25" customHeight="1" x14ac:dyDescent="0.2">
      <c r="A777" s="42"/>
      <c r="B777" s="43"/>
      <c r="C777" s="14"/>
      <c r="D777" s="44"/>
      <c r="E777" s="44"/>
      <c r="F777" s="112"/>
      <c r="G777" s="112"/>
      <c r="H777" s="112"/>
      <c r="I777" s="113"/>
      <c r="J777" s="113"/>
      <c r="K777" s="45"/>
      <c r="L777" s="44"/>
      <c r="M777" s="45"/>
      <c r="N777" s="112"/>
      <c r="O777" s="112"/>
      <c r="P777" s="112"/>
      <c r="Q777" s="45"/>
      <c r="R777" s="112"/>
    </row>
    <row r="778" spans="1:18" ht="14.25" customHeight="1" x14ac:dyDescent="0.2">
      <c r="A778" s="42"/>
      <c r="B778" s="43"/>
      <c r="C778" s="14"/>
      <c r="D778" s="44"/>
      <c r="E778" s="44"/>
      <c r="F778" s="112"/>
      <c r="G778" s="112"/>
      <c r="H778" s="112"/>
      <c r="I778" s="113"/>
      <c r="J778" s="113"/>
      <c r="K778" s="45"/>
      <c r="L778" s="44"/>
      <c r="M778" s="45"/>
      <c r="N778" s="112"/>
      <c r="O778" s="112"/>
      <c r="P778" s="112"/>
      <c r="Q778" s="45"/>
      <c r="R778" s="112"/>
    </row>
    <row r="779" spans="1:18" ht="14.25" customHeight="1" x14ac:dyDescent="0.2">
      <c r="A779" s="42"/>
      <c r="B779" s="43"/>
      <c r="C779" s="14"/>
      <c r="D779" s="44"/>
      <c r="E779" s="44"/>
      <c r="F779" s="112"/>
      <c r="G779" s="112"/>
      <c r="H779" s="112"/>
      <c r="I779" s="113"/>
      <c r="J779" s="113"/>
      <c r="K779" s="45"/>
      <c r="L779" s="44"/>
      <c r="M779" s="45"/>
      <c r="N779" s="112"/>
      <c r="O779" s="112"/>
      <c r="P779" s="112"/>
      <c r="Q779" s="45"/>
      <c r="R779" s="112"/>
    </row>
    <row r="780" spans="1:18" ht="14.25" customHeight="1" x14ac:dyDescent="0.2">
      <c r="A780" s="42"/>
      <c r="B780" s="43"/>
      <c r="C780" s="14"/>
      <c r="D780" s="44"/>
      <c r="E780" s="44"/>
      <c r="F780" s="112"/>
      <c r="G780" s="112"/>
      <c r="H780" s="112"/>
      <c r="I780" s="113"/>
      <c r="J780" s="113"/>
      <c r="K780" s="45"/>
      <c r="L780" s="44"/>
      <c r="M780" s="45"/>
      <c r="N780" s="112"/>
      <c r="O780" s="112"/>
      <c r="P780" s="112"/>
      <c r="Q780" s="45"/>
      <c r="R780" s="112"/>
    </row>
    <row r="781" spans="1:18" ht="14.25" customHeight="1" x14ac:dyDescent="0.2">
      <c r="A781" s="42"/>
      <c r="B781" s="43"/>
      <c r="C781" s="14"/>
      <c r="D781" s="44"/>
      <c r="E781" s="44"/>
      <c r="F781" s="112"/>
      <c r="G781" s="112"/>
      <c r="H781" s="112"/>
      <c r="I781" s="113"/>
      <c r="J781" s="113"/>
      <c r="K781" s="45"/>
      <c r="L781" s="44"/>
      <c r="M781" s="45"/>
      <c r="N781" s="112"/>
      <c r="O781" s="112"/>
      <c r="P781" s="112"/>
      <c r="Q781" s="45"/>
      <c r="R781" s="112"/>
    </row>
    <row r="782" spans="1:18" ht="14.25" customHeight="1" x14ac:dyDescent="0.2">
      <c r="A782" s="42"/>
      <c r="B782" s="43"/>
      <c r="C782" s="14"/>
      <c r="D782" s="44"/>
      <c r="E782" s="44"/>
      <c r="F782" s="112"/>
      <c r="G782" s="112"/>
      <c r="H782" s="112"/>
      <c r="I782" s="113"/>
      <c r="J782" s="113"/>
      <c r="K782" s="45"/>
      <c r="L782" s="44"/>
      <c r="M782" s="45"/>
      <c r="N782" s="112"/>
      <c r="O782" s="112"/>
      <c r="P782" s="112"/>
      <c r="Q782" s="45"/>
      <c r="R782" s="112"/>
    </row>
    <row r="783" spans="1:18" ht="14.25" customHeight="1" x14ac:dyDescent="0.2">
      <c r="A783" s="42"/>
      <c r="B783" s="43"/>
      <c r="C783" s="14"/>
      <c r="D783" s="44"/>
      <c r="E783" s="44"/>
      <c r="F783" s="112"/>
      <c r="G783" s="112"/>
      <c r="H783" s="112"/>
      <c r="I783" s="113"/>
      <c r="J783" s="113"/>
      <c r="K783" s="45"/>
      <c r="L783" s="44"/>
      <c r="M783" s="45"/>
      <c r="N783" s="112"/>
      <c r="O783" s="112"/>
      <c r="P783" s="112"/>
      <c r="Q783" s="45"/>
      <c r="R783" s="112"/>
    </row>
    <row r="784" spans="1:18" ht="14.25" customHeight="1" x14ac:dyDescent="0.2">
      <c r="A784" s="42"/>
      <c r="B784" s="43"/>
      <c r="C784" s="14"/>
      <c r="D784" s="44"/>
      <c r="E784" s="44"/>
      <c r="F784" s="112"/>
      <c r="G784" s="112"/>
      <c r="H784" s="112"/>
      <c r="I784" s="113"/>
      <c r="J784" s="113"/>
      <c r="K784" s="45"/>
      <c r="L784" s="44"/>
      <c r="M784" s="45"/>
      <c r="N784" s="112"/>
      <c r="O784" s="112"/>
      <c r="P784" s="112"/>
      <c r="Q784" s="45"/>
      <c r="R784" s="112"/>
    </row>
    <row r="785" spans="1:18" ht="14.25" customHeight="1" x14ac:dyDescent="0.2">
      <c r="A785" s="42"/>
      <c r="B785" s="43"/>
      <c r="C785" s="14"/>
      <c r="D785" s="44"/>
      <c r="E785" s="44"/>
      <c r="F785" s="112"/>
      <c r="G785" s="112"/>
      <c r="H785" s="112"/>
      <c r="I785" s="113"/>
      <c r="J785" s="113"/>
      <c r="K785" s="45"/>
      <c r="L785" s="44"/>
      <c r="M785" s="45"/>
      <c r="N785" s="112"/>
      <c r="O785" s="112"/>
      <c r="P785" s="112"/>
      <c r="Q785" s="45"/>
      <c r="R785" s="112"/>
    </row>
    <row r="786" spans="1:18" ht="14.25" customHeight="1" x14ac:dyDescent="0.2">
      <c r="A786" s="42"/>
      <c r="B786" s="43"/>
      <c r="C786" s="14"/>
      <c r="D786" s="44"/>
      <c r="E786" s="44"/>
      <c r="F786" s="112"/>
      <c r="G786" s="112"/>
      <c r="H786" s="112"/>
      <c r="I786" s="113"/>
      <c r="J786" s="113"/>
      <c r="K786" s="45"/>
      <c r="L786" s="44"/>
      <c r="M786" s="45"/>
      <c r="N786" s="112"/>
      <c r="O786" s="112"/>
      <c r="P786" s="112"/>
      <c r="Q786" s="45"/>
      <c r="R786" s="112"/>
    </row>
    <row r="787" spans="1:18" ht="14.25" customHeight="1" x14ac:dyDescent="0.2">
      <c r="A787" s="42"/>
      <c r="B787" s="43"/>
      <c r="C787" s="14"/>
      <c r="D787" s="44"/>
      <c r="E787" s="44"/>
      <c r="F787" s="112"/>
      <c r="G787" s="112"/>
      <c r="H787" s="112"/>
      <c r="I787" s="113"/>
      <c r="J787" s="113"/>
      <c r="K787" s="45"/>
      <c r="L787" s="44"/>
      <c r="M787" s="45"/>
      <c r="N787" s="112"/>
      <c r="O787" s="112"/>
      <c r="P787" s="112"/>
      <c r="Q787" s="45"/>
      <c r="R787" s="112"/>
    </row>
    <row r="788" spans="1:18" ht="14.25" customHeight="1" x14ac:dyDescent="0.2">
      <c r="A788" s="42"/>
      <c r="B788" s="43"/>
      <c r="C788" s="14"/>
      <c r="D788" s="44"/>
      <c r="E788" s="44"/>
      <c r="F788" s="112"/>
      <c r="G788" s="112"/>
      <c r="H788" s="112"/>
      <c r="I788" s="113"/>
      <c r="J788" s="113"/>
      <c r="K788" s="45"/>
      <c r="L788" s="44"/>
      <c r="M788" s="45"/>
      <c r="N788" s="112"/>
      <c r="O788" s="112"/>
      <c r="P788" s="112"/>
      <c r="Q788" s="45"/>
      <c r="R788" s="112"/>
    </row>
    <row r="789" spans="1:18" ht="14.25" customHeight="1" x14ac:dyDescent="0.2">
      <c r="A789" s="42"/>
      <c r="B789" s="43"/>
      <c r="C789" s="14"/>
      <c r="D789" s="44"/>
      <c r="E789" s="44"/>
      <c r="F789" s="112"/>
      <c r="G789" s="112"/>
      <c r="H789" s="112"/>
      <c r="I789" s="113"/>
      <c r="J789" s="113"/>
      <c r="K789" s="45"/>
      <c r="L789" s="44"/>
      <c r="M789" s="45"/>
      <c r="N789" s="112"/>
      <c r="O789" s="112"/>
      <c r="P789" s="112"/>
      <c r="Q789" s="45"/>
      <c r="R789" s="112"/>
    </row>
    <row r="790" spans="1:18" ht="14.25" customHeight="1" x14ac:dyDescent="0.2">
      <c r="A790" s="42"/>
      <c r="B790" s="43"/>
      <c r="C790" s="14"/>
      <c r="D790" s="44"/>
      <c r="E790" s="44"/>
      <c r="F790" s="112"/>
      <c r="G790" s="112"/>
      <c r="H790" s="112"/>
      <c r="I790" s="113"/>
      <c r="J790" s="113"/>
      <c r="K790" s="45"/>
      <c r="L790" s="44"/>
      <c r="M790" s="45"/>
      <c r="N790" s="112"/>
      <c r="O790" s="112"/>
      <c r="P790" s="112"/>
      <c r="Q790" s="45"/>
      <c r="R790" s="112"/>
    </row>
    <row r="791" spans="1:18" ht="14.25" customHeight="1" x14ac:dyDescent="0.2">
      <c r="A791" s="42"/>
      <c r="B791" s="43"/>
      <c r="C791" s="14"/>
      <c r="D791" s="44"/>
      <c r="E791" s="44"/>
      <c r="F791" s="112"/>
      <c r="G791" s="112"/>
      <c r="H791" s="112"/>
      <c r="I791" s="113"/>
      <c r="J791" s="113"/>
      <c r="K791" s="45"/>
      <c r="L791" s="44"/>
      <c r="M791" s="45"/>
      <c r="N791" s="112"/>
      <c r="O791" s="112"/>
      <c r="P791" s="112"/>
      <c r="Q791" s="45"/>
      <c r="R791" s="112"/>
    </row>
    <row r="792" spans="1:18" ht="14.25" customHeight="1" x14ac:dyDescent="0.2">
      <c r="A792" s="42"/>
      <c r="B792" s="43"/>
      <c r="C792" s="14"/>
      <c r="D792" s="44"/>
      <c r="E792" s="44"/>
      <c r="F792" s="112"/>
      <c r="G792" s="112"/>
      <c r="H792" s="112"/>
      <c r="I792" s="113"/>
      <c r="J792" s="113"/>
      <c r="K792" s="45"/>
      <c r="L792" s="44"/>
      <c r="M792" s="45"/>
      <c r="N792" s="112"/>
      <c r="O792" s="112"/>
      <c r="P792" s="112"/>
      <c r="Q792" s="45"/>
      <c r="R792" s="112"/>
    </row>
    <row r="793" spans="1:18" ht="14.25" customHeight="1" x14ac:dyDescent="0.2">
      <c r="A793" s="42"/>
      <c r="B793" s="43"/>
      <c r="C793" s="14"/>
      <c r="D793" s="44"/>
      <c r="E793" s="44"/>
      <c r="F793" s="112"/>
      <c r="G793" s="112"/>
      <c r="H793" s="112"/>
      <c r="I793" s="113"/>
      <c r="J793" s="113"/>
      <c r="K793" s="45"/>
      <c r="L793" s="44"/>
      <c r="M793" s="45"/>
      <c r="N793" s="112"/>
      <c r="O793" s="112"/>
      <c r="P793" s="112"/>
      <c r="Q793" s="45"/>
      <c r="R793" s="112"/>
    </row>
    <row r="794" spans="1:18" ht="14.25" customHeight="1" x14ac:dyDescent="0.2">
      <c r="A794" s="42"/>
      <c r="B794" s="43"/>
      <c r="C794" s="14"/>
      <c r="D794" s="44"/>
      <c r="E794" s="44"/>
      <c r="F794" s="112"/>
      <c r="G794" s="112"/>
      <c r="H794" s="112"/>
      <c r="I794" s="113"/>
      <c r="J794" s="113"/>
      <c r="K794" s="45"/>
      <c r="L794" s="44"/>
      <c r="M794" s="45"/>
      <c r="N794" s="112"/>
      <c r="O794" s="112"/>
      <c r="P794" s="112"/>
      <c r="Q794" s="45"/>
      <c r="R794" s="112"/>
    </row>
    <row r="795" spans="1:18" ht="14.25" customHeight="1" x14ac:dyDescent="0.2">
      <c r="A795" s="42"/>
      <c r="B795" s="43"/>
      <c r="C795" s="14"/>
      <c r="D795" s="44"/>
      <c r="E795" s="44"/>
      <c r="F795" s="112"/>
      <c r="G795" s="112"/>
      <c r="H795" s="112"/>
      <c r="I795" s="113"/>
      <c r="J795" s="113"/>
      <c r="K795" s="45"/>
      <c r="L795" s="44"/>
      <c r="M795" s="45"/>
      <c r="N795" s="112"/>
      <c r="O795" s="112"/>
      <c r="P795" s="112"/>
      <c r="Q795" s="45"/>
      <c r="R795" s="112"/>
    </row>
    <row r="796" spans="1:18" ht="14.25" customHeight="1" x14ac:dyDescent="0.2">
      <c r="A796" s="42"/>
      <c r="B796" s="43"/>
      <c r="C796" s="14"/>
      <c r="D796" s="44"/>
      <c r="E796" s="44"/>
      <c r="F796" s="112"/>
      <c r="G796" s="112"/>
      <c r="H796" s="112"/>
      <c r="I796" s="113"/>
      <c r="J796" s="113"/>
      <c r="K796" s="45"/>
      <c r="L796" s="44"/>
      <c r="M796" s="45"/>
      <c r="N796" s="112"/>
      <c r="O796" s="112"/>
      <c r="P796" s="112"/>
      <c r="Q796" s="45"/>
      <c r="R796" s="112"/>
    </row>
    <row r="797" spans="1:18" ht="14.25" customHeight="1" x14ac:dyDescent="0.2">
      <c r="A797" s="42"/>
      <c r="B797" s="43"/>
      <c r="C797" s="14"/>
      <c r="D797" s="44"/>
      <c r="E797" s="44"/>
      <c r="F797" s="112"/>
      <c r="G797" s="112"/>
      <c r="H797" s="112"/>
      <c r="I797" s="113"/>
      <c r="J797" s="113"/>
      <c r="K797" s="45"/>
      <c r="L797" s="44"/>
      <c r="M797" s="45"/>
      <c r="N797" s="112"/>
      <c r="O797" s="112"/>
      <c r="P797" s="112"/>
      <c r="Q797" s="45"/>
      <c r="R797" s="112"/>
    </row>
    <row r="798" spans="1:18" ht="14.25" customHeight="1" x14ac:dyDescent="0.2">
      <c r="A798" s="42"/>
      <c r="B798" s="43"/>
      <c r="C798" s="14"/>
      <c r="D798" s="44"/>
      <c r="E798" s="44"/>
      <c r="F798" s="112"/>
      <c r="G798" s="112"/>
      <c r="H798" s="112"/>
      <c r="I798" s="113"/>
      <c r="J798" s="113"/>
      <c r="K798" s="45"/>
      <c r="L798" s="44"/>
      <c r="M798" s="45"/>
      <c r="N798" s="112"/>
      <c r="O798" s="112"/>
      <c r="P798" s="112"/>
      <c r="Q798" s="45"/>
      <c r="R798" s="112"/>
    </row>
    <row r="799" spans="1:18" ht="14.25" customHeight="1" x14ac:dyDescent="0.2">
      <c r="A799" s="42"/>
      <c r="B799" s="43"/>
      <c r="C799" s="14"/>
      <c r="D799" s="44"/>
      <c r="E799" s="44"/>
      <c r="F799" s="112"/>
      <c r="G799" s="112"/>
      <c r="H799" s="112"/>
      <c r="I799" s="113"/>
      <c r="J799" s="113"/>
      <c r="K799" s="45"/>
      <c r="L799" s="44"/>
      <c r="M799" s="45"/>
      <c r="N799" s="112"/>
      <c r="O799" s="112"/>
      <c r="P799" s="112"/>
      <c r="Q799" s="45"/>
      <c r="R799" s="112"/>
    </row>
    <row r="800" spans="1:18" ht="14.25" customHeight="1" x14ac:dyDescent="0.2">
      <c r="A800" s="42"/>
      <c r="B800" s="43"/>
      <c r="C800" s="14"/>
      <c r="D800" s="44"/>
      <c r="E800" s="44"/>
      <c r="F800" s="112"/>
      <c r="G800" s="112"/>
      <c r="H800" s="112"/>
      <c r="I800" s="113"/>
      <c r="J800" s="113"/>
      <c r="K800" s="45"/>
      <c r="L800" s="44"/>
      <c r="M800" s="45"/>
      <c r="N800" s="112"/>
      <c r="O800" s="112"/>
      <c r="P800" s="112"/>
      <c r="Q800" s="45"/>
      <c r="R800" s="112"/>
    </row>
    <row r="801" spans="1:18" ht="14.25" customHeight="1" x14ac:dyDescent="0.2">
      <c r="A801" s="42"/>
      <c r="B801" s="43"/>
      <c r="C801" s="14"/>
      <c r="D801" s="44"/>
      <c r="E801" s="44"/>
      <c r="F801" s="112"/>
      <c r="G801" s="112"/>
      <c r="H801" s="112"/>
      <c r="I801" s="113"/>
      <c r="J801" s="113"/>
      <c r="K801" s="45"/>
      <c r="L801" s="44"/>
      <c r="M801" s="45"/>
      <c r="N801" s="112"/>
      <c r="O801" s="112"/>
      <c r="P801" s="112"/>
      <c r="Q801" s="45"/>
      <c r="R801" s="112"/>
    </row>
    <row r="802" spans="1:18" ht="14.25" customHeight="1" x14ac:dyDescent="0.2">
      <c r="A802" s="42"/>
      <c r="B802" s="43"/>
      <c r="C802" s="14"/>
      <c r="D802" s="44"/>
      <c r="E802" s="44"/>
      <c r="F802" s="112"/>
      <c r="G802" s="112"/>
      <c r="H802" s="112"/>
      <c r="I802" s="113"/>
      <c r="J802" s="113"/>
      <c r="K802" s="45"/>
      <c r="L802" s="44"/>
      <c r="M802" s="45"/>
      <c r="N802" s="112"/>
      <c r="O802" s="112"/>
      <c r="P802" s="112"/>
      <c r="Q802" s="45"/>
      <c r="R802" s="112"/>
    </row>
    <row r="803" spans="1:18" ht="14.25" customHeight="1" x14ac:dyDescent="0.2">
      <c r="A803" s="42"/>
      <c r="B803" s="43"/>
      <c r="C803" s="14"/>
      <c r="D803" s="44"/>
      <c r="E803" s="44"/>
      <c r="F803" s="112"/>
      <c r="G803" s="112"/>
      <c r="H803" s="112"/>
      <c r="I803" s="113"/>
      <c r="J803" s="113"/>
      <c r="K803" s="45"/>
      <c r="L803" s="44"/>
      <c r="M803" s="45"/>
      <c r="N803" s="112"/>
      <c r="O803" s="112"/>
      <c r="P803" s="112"/>
      <c r="Q803" s="45"/>
      <c r="R803" s="112"/>
    </row>
    <row r="804" spans="1:18" ht="14.25" customHeight="1" x14ac:dyDescent="0.2">
      <c r="A804" s="42"/>
      <c r="B804" s="43"/>
      <c r="C804" s="14"/>
      <c r="D804" s="44"/>
      <c r="E804" s="44"/>
      <c r="F804" s="112"/>
      <c r="G804" s="112"/>
      <c r="H804" s="112"/>
      <c r="I804" s="113"/>
      <c r="J804" s="113"/>
      <c r="K804" s="45"/>
      <c r="L804" s="44"/>
      <c r="M804" s="45"/>
      <c r="N804" s="112"/>
      <c r="O804" s="112"/>
      <c r="P804" s="112"/>
      <c r="Q804" s="45"/>
      <c r="R804" s="112"/>
    </row>
    <row r="805" spans="1:18" ht="14.25" customHeight="1" x14ac:dyDescent="0.2">
      <c r="A805" s="42"/>
      <c r="B805" s="43"/>
      <c r="C805" s="14"/>
      <c r="D805" s="44"/>
      <c r="E805" s="44"/>
      <c r="F805" s="112"/>
      <c r="G805" s="112"/>
      <c r="H805" s="112"/>
      <c r="I805" s="113"/>
      <c r="J805" s="113"/>
      <c r="K805" s="45"/>
      <c r="L805" s="44"/>
      <c r="M805" s="45"/>
      <c r="N805" s="112"/>
      <c r="O805" s="112"/>
      <c r="P805" s="112"/>
      <c r="Q805" s="45"/>
      <c r="R805" s="112"/>
    </row>
    <row r="806" spans="1:18" ht="14.25" customHeight="1" x14ac:dyDescent="0.2">
      <c r="A806" s="42"/>
      <c r="B806" s="43"/>
      <c r="C806" s="14"/>
      <c r="D806" s="44"/>
      <c r="E806" s="44"/>
      <c r="F806" s="112"/>
      <c r="G806" s="112"/>
      <c r="H806" s="112"/>
      <c r="I806" s="113"/>
      <c r="J806" s="113"/>
      <c r="K806" s="45"/>
      <c r="L806" s="44"/>
      <c r="M806" s="45"/>
      <c r="N806" s="112"/>
      <c r="O806" s="112"/>
      <c r="P806" s="112"/>
      <c r="Q806" s="45"/>
      <c r="R806" s="112"/>
    </row>
    <row r="807" spans="1:18" ht="14.25" customHeight="1" x14ac:dyDescent="0.2">
      <c r="A807" s="42"/>
      <c r="B807" s="43"/>
      <c r="C807" s="14"/>
      <c r="D807" s="44"/>
      <c r="E807" s="44"/>
      <c r="F807" s="112"/>
      <c r="G807" s="112"/>
      <c r="H807" s="112"/>
      <c r="I807" s="113"/>
      <c r="J807" s="113"/>
      <c r="K807" s="45"/>
      <c r="L807" s="44"/>
      <c r="M807" s="45"/>
      <c r="N807" s="112"/>
      <c r="O807" s="112"/>
      <c r="P807" s="112"/>
      <c r="Q807" s="45"/>
      <c r="R807" s="112"/>
    </row>
    <row r="808" spans="1:18" ht="14.25" customHeight="1" x14ac:dyDescent="0.2">
      <c r="A808" s="42"/>
      <c r="B808" s="43"/>
      <c r="C808" s="14"/>
      <c r="D808" s="44"/>
      <c r="E808" s="44"/>
      <c r="F808" s="112"/>
      <c r="G808" s="112"/>
      <c r="H808" s="112"/>
      <c r="I808" s="113"/>
      <c r="J808" s="113"/>
      <c r="K808" s="45"/>
      <c r="L808" s="44"/>
      <c r="M808" s="45"/>
      <c r="N808" s="112"/>
      <c r="O808" s="112"/>
      <c r="P808" s="112"/>
      <c r="Q808" s="45"/>
      <c r="R808" s="112"/>
    </row>
    <row r="809" spans="1:18" ht="14.25" customHeight="1" x14ac:dyDescent="0.2">
      <c r="A809" s="42"/>
      <c r="B809" s="43"/>
      <c r="C809" s="14"/>
      <c r="D809" s="44"/>
      <c r="E809" s="44"/>
      <c r="F809" s="112"/>
      <c r="G809" s="112"/>
      <c r="H809" s="112"/>
      <c r="I809" s="113"/>
      <c r="J809" s="113"/>
      <c r="K809" s="45"/>
      <c r="L809" s="44"/>
      <c r="M809" s="45"/>
      <c r="N809" s="112"/>
      <c r="O809" s="112"/>
      <c r="P809" s="112"/>
      <c r="Q809" s="45"/>
      <c r="R809" s="112"/>
    </row>
    <row r="810" spans="1:18" ht="14.25" customHeight="1" x14ac:dyDescent="0.2">
      <c r="A810" s="42"/>
      <c r="B810" s="43"/>
      <c r="C810" s="14"/>
      <c r="D810" s="44"/>
      <c r="E810" s="44"/>
      <c r="F810" s="112"/>
      <c r="G810" s="112"/>
      <c r="H810" s="112"/>
      <c r="I810" s="113"/>
      <c r="J810" s="113"/>
      <c r="K810" s="45"/>
      <c r="L810" s="44"/>
      <c r="M810" s="45"/>
      <c r="N810" s="112"/>
      <c r="O810" s="112"/>
      <c r="P810" s="112"/>
      <c r="Q810" s="45"/>
      <c r="R810" s="112"/>
    </row>
    <row r="811" spans="1:18" ht="14.25" customHeight="1" x14ac:dyDescent="0.2">
      <c r="A811" s="42"/>
      <c r="B811" s="43"/>
      <c r="C811" s="14"/>
      <c r="D811" s="44"/>
      <c r="E811" s="44"/>
      <c r="F811" s="112"/>
      <c r="G811" s="112"/>
      <c r="H811" s="112"/>
      <c r="I811" s="113"/>
      <c r="J811" s="113"/>
      <c r="K811" s="45"/>
      <c r="L811" s="44"/>
      <c r="M811" s="45"/>
      <c r="N811" s="112"/>
      <c r="O811" s="112"/>
      <c r="P811" s="112"/>
      <c r="Q811" s="45"/>
      <c r="R811" s="112"/>
    </row>
    <row r="812" spans="1:18" ht="14.25" customHeight="1" x14ac:dyDescent="0.2">
      <c r="A812" s="42"/>
      <c r="B812" s="43"/>
      <c r="C812" s="14"/>
      <c r="D812" s="44"/>
      <c r="E812" s="44"/>
      <c r="F812" s="112"/>
      <c r="G812" s="112"/>
      <c r="H812" s="112"/>
      <c r="I812" s="113"/>
      <c r="J812" s="113"/>
      <c r="K812" s="45"/>
      <c r="L812" s="44"/>
      <c r="M812" s="45"/>
      <c r="N812" s="112"/>
      <c r="O812" s="112"/>
      <c r="P812" s="112"/>
      <c r="Q812" s="45"/>
      <c r="R812" s="112"/>
    </row>
    <row r="813" spans="1:18" ht="14.25" customHeight="1" x14ac:dyDescent="0.2">
      <c r="A813" s="42"/>
      <c r="B813" s="43"/>
      <c r="C813" s="14"/>
      <c r="D813" s="44"/>
      <c r="E813" s="44"/>
      <c r="F813" s="112"/>
      <c r="G813" s="112"/>
      <c r="H813" s="112"/>
      <c r="I813" s="113"/>
      <c r="J813" s="113"/>
      <c r="K813" s="45"/>
      <c r="L813" s="44"/>
      <c r="M813" s="45"/>
      <c r="N813" s="112"/>
      <c r="O813" s="112"/>
      <c r="P813" s="112"/>
      <c r="Q813" s="45"/>
      <c r="R813" s="112"/>
    </row>
    <row r="814" spans="1:18" ht="14.25" customHeight="1" x14ac:dyDescent="0.2">
      <c r="A814" s="42"/>
      <c r="B814" s="43"/>
      <c r="C814" s="14"/>
      <c r="D814" s="44"/>
      <c r="E814" s="44"/>
      <c r="F814" s="112"/>
      <c r="G814" s="112"/>
      <c r="H814" s="112"/>
      <c r="I814" s="113"/>
      <c r="J814" s="113"/>
      <c r="K814" s="45"/>
      <c r="L814" s="44"/>
      <c r="M814" s="45"/>
      <c r="N814" s="112"/>
      <c r="O814" s="112"/>
      <c r="P814" s="112"/>
      <c r="Q814" s="45"/>
      <c r="R814" s="112"/>
    </row>
    <row r="815" spans="1:18" ht="14.25" customHeight="1" x14ac:dyDescent="0.2">
      <c r="A815" s="42"/>
      <c r="B815" s="43"/>
      <c r="C815" s="14"/>
      <c r="D815" s="44"/>
      <c r="E815" s="44"/>
      <c r="F815" s="112"/>
      <c r="G815" s="112"/>
      <c r="H815" s="112"/>
      <c r="I815" s="113"/>
      <c r="J815" s="113"/>
      <c r="K815" s="45"/>
      <c r="L815" s="44"/>
      <c r="M815" s="45"/>
      <c r="N815" s="112"/>
      <c r="O815" s="112"/>
      <c r="P815" s="112"/>
      <c r="Q815" s="45"/>
      <c r="R815" s="112"/>
    </row>
    <row r="816" spans="1:18" ht="14.25" customHeight="1" x14ac:dyDescent="0.2">
      <c r="A816" s="42"/>
      <c r="B816" s="43"/>
      <c r="C816" s="14"/>
      <c r="D816" s="44"/>
      <c r="E816" s="44"/>
      <c r="F816" s="112"/>
      <c r="G816" s="112"/>
      <c r="H816" s="112"/>
      <c r="I816" s="113"/>
      <c r="J816" s="113"/>
      <c r="K816" s="45"/>
      <c r="L816" s="44"/>
      <c r="M816" s="45"/>
      <c r="N816" s="112"/>
      <c r="O816" s="112"/>
      <c r="P816" s="112"/>
      <c r="Q816" s="45"/>
      <c r="R816" s="112"/>
    </row>
    <row r="817" spans="1:18" ht="14.25" customHeight="1" x14ac:dyDescent="0.2">
      <c r="A817" s="42"/>
      <c r="B817" s="43"/>
      <c r="C817" s="14"/>
      <c r="D817" s="44"/>
      <c r="E817" s="44"/>
      <c r="F817" s="112"/>
      <c r="G817" s="112"/>
      <c r="H817" s="112"/>
      <c r="I817" s="113"/>
      <c r="J817" s="113"/>
      <c r="K817" s="45"/>
      <c r="L817" s="44"/>
      <c r="M817" s="45"/>
      <c r="N817" s="112"/>
      <c r="O817" s="112"/>
      <c r="P817" s="112"/>
      <c r="Q817" s="45"/>
      <c r="R817" s="112"/>
    </row>
    <row r="818" spans="1:18" ht="14.25" customHeight="1" x14ac:dyDescent="0.2">
      <c r="A818" s="42"/>
      <c r="B818" s="43"/>
      <c r="C818" s="14"/>
      <c r="D818" s="44"/>
      <c r="E818" s="44"/>
      <c r="F818" s="112"/>
      <c r="G818" s="112"/>
      <c r="H818" s="112"/>
      <c r="I818" s="113"/>
      <c r="J818" s="113"/>
      <c r="K818" s="45"/>
      <c r="L818" s="44"/>
      <c r="M818" s="45"/>
      <c r="N818" s="112"/>
      <c r="O818" s="112"/>
      <c r="P818" s="112"/>
      <c r="Q818" s="45"/>
      <c r="R818" s="112"/>
    </row>
    <row r="819" spans="1:18" ht="14.25" customHeight="1" x14ac:dyDescent="0.2">
      <c r="A819" s="42"/>
      <c r="B819" s="43"/>
      <c r="C819" s="14"/>
      <c r="D819" s="44"/>
      <c r="E819" s="44"/>
      <c r="F819" s="112"/>
      <c r="G819" s="112"/>
      <c r="H819" s="112"/>
      <c r="I819" s="113"/>
      <c r="J819" s="113"/>
      <c r="K819" s="45"/>
      <c r="L819" s="44"/>
      <c r="M819" s="45"/>
      <c r="N819" s="112"/>
      <c r="O819" s="112"/>
      <c r="P819" s="112"/>
      <c r="Q819" s="45"/>
      <c r="R819" s="112"/>
    </row>
    <row r="820" spans="1:18" ht="14.25" customHeight="1" x14ac:dyDescent="0.2">
      <c r="A820" s="42"/>
      <c r="B820" s="43"/>
      <c r="C820" s="14"/>
      <c r="D820" s="44"/>
      <c r="E820" s="44"/>
      <c r="F820" s="112"/>
      <c r="G820" s="112"/>
      <c r="H820" s="112"/>
      <c r="I820" s="113"/>
      <c r="J820" s="113"/>
      <c r="K820" s="45"/>
      <c r="L820" s="44"/>
      <c r="M820" s="45"/>
      <c r="N820" s="112"/>
      <c r="O820" s="112"/>
      <c r="P820" s="112"/>
      <c r="Q820" s="45"/>
      <c r="R820" s="112"/>
    </row>
    <row r="821" spans="1:18" ht="14.25" customHeight="1" x14ac:dyDescent="0.2">
      <c r="A821" s="42"/>
      <c r="B821" s="43"/>
      <c r="C821" s="14"/>
      <c r="D821" s="44"/>
      <c r="E821" s="44"/>
      <c r="F821" s="112"/>
      <c r="G821" s="112"/>
      <c r="H821" s="112"/>
      <c r="I821" s="113"/>
      <c r="J821" s="113"/>
      <c r="K821" s="45"/>
      <c r="L821" s="44"/>
      <c r="M821" s="45"/>
      <c r="N821" s="112"/>
      <c r="O821" s="112"/>
      <c r="P821" s="112"/>
      <c r="Q821" s="45"/>
      <c r="R821" s="112"/>
    </row>
    <row r="822" spans="1:18" ht="14.25" customHeight="1" x14ac:dyDescent="0.2">
      <c r="A822" s="42"/>
      <c r="B822" s="43"/>
      <c r="C822" s="14"/>
      <c r="D822" s="44"/>
      <c r="E822" s="44"/>
      <c r="F822" s="112"/>
      <c r="G822" s="112"/>
      <c r="H822" s="112"/>
      <c r="I822" s="113"/>
      <c r="J822" s="113"/>
      <c r="K822" s="45"/>
      <c r="L822" s="44"/>
      <c r="M822" s="45"/>
      <c r="N822" s="112"/>
      <c r="O822" s="112"/>
      <c r="P822" s="112"/>
      <c r="Q822" s="45"/>
      <c r="R822" s="112"/>
    </row>
    <row r="823" spans="1:18" ht="14.25" customHeight="1" x14ac:dyDescent="0.2">
      <c r="A823" s="42"/>
      <c r="B823" s="43"/>
      <c r="C823" s="14"/>
      <c r="D823" s="44"/>
      <c r="E823" s="44"/>
      <c r="F823" s="112"/>
      <c r="G823" s="112"/>
      <c r="H823" s="112"/>
      <c r="I823" s="113"/>
      <c r="J823" s="113"/>
      <c r="K823" s="45"/>
      <c r="L823" s="44"/>
      <c r="M823" s="45"/>
      <c r="N823" s="112"/>
      <c r="O823" s="112"/>
      <c r="P823" s="112"/>
      <c r="Q823" s="45"/>
      <c r="R823" s="112"/>
    </row>
    <row r="824" spans="1:18" ht="14.25" customHeight="1" x14ac:dyDescent="0.2">
      <c r="A824" s="42"/>
      <c r="B824" s="43"/>
      <c r="C824" s="14"/>
      <c r="D824" s="44"/>
      <c r="E824" s="44"/>
      <c r="F824" s="112"/>
      <c r="G824" s="112"/>
      <c r="H824" s="112"/>
      <c r="I824" s="113"/>
      <c r="J824" s="113"/>
      <c r="K824" s="45"/>
      <c r="L824" s="44"/>
      <c r="M824" s="45"/>
      <c r="N824" s="112"/>
      <c r="O824" s="112"/>
      <c r="P824" s="112"/>
      <c r="Q824" s="45"/>
      <c r="R824" s="112"/>
    </row>
    <row r="825" spans="1:18" ht="14.25" customHeight="1" x14ac:dyDescent="0.2">
      <c r="A825" s="42"/>
      <c r="B825" s="43"/>
      <c r="C825" s="14"/>
      <c r="D825" s="44"/>
      <c r="E825" s="44"/>
      <c r="F825" s="112"/>
      <c r="G825" s="112"/>
      <c r="H825" s="112"/>
      <c r="I825" s="113"/>
      <c r="J825" s="113"/>
      <c r="K825" s="45"/>
      <c r="L825" s="44"/>
      <c r="M825" s="45"/>
      <c r="N825" s="112"/>
      <c r="O825" s="112"/>
      <c r="P825" s="112"/>
      <c r="Q825" s="45"/>
      <c r="R825" s="112"/>
    </row>
    <row r="826" spans="1:18" ht="14.25" customHeight="1" x14ac:dyDescent="0.2">
      <c r="A826" s="42"/>
      <c r="B826" s="43"/>
      <c r="C826" s="14"/>
      <c r="D826" s="44"/>
      <c r="E826" s="44"/>
      <c r="F826" s="112"/>
      <c r="G826" s="112"/>
      <c r="H826" s="112"/>
      <c r="I826" s="113"/>
      <c r="J826" s="113"/>
      <c r="K826" s="45"/>
      <c r="L826" s="44"/>
      <c r="M826" s="45"/>
      <c r="N826" s="112"/>
      <c r="O826" s="112"/>
      <c r="P826" s="112"/>
      <c r="Q826" s="45"/>
      <c r="R826" s="112"/>
    </row>
    <row r="827" spans="1:18" ht="14.25" customHeight="1" x14ac:dyDescent="0.2">
      <c r="A827" s="42"/>
      <c r="B827" s="43"/>
      <c r="C827" s="14"/>
      <c r="D827" s="44"/>
      <c r="E827" s="44"/>
      <c r="F827" s="112"/>
      <c r="G827" s="112"/>
      <c r="H827" s="112"/>
      <c r="I827" s="113"/>
      <c r="J827" s="113"/>
      <c r="K827" s="45"/>
      <c r="L827" s="44"/>
      <c r="M827" s="45"/>
      <c r="N827" s="112"/>
      <c r="O827" s="112"/>
      <c r="P827" s="112"/>
      <c r="Q827" s="45"/>
      <c r="R827" s="112"/>
    </row>
    <row r="828" spans="1:18" ht="14.25" customHeight="1" x14ac:dyDescent="0.2">
      <c r="A828" s="42"/>
      <c r="B828" s="43"/>
      <c r="C828" s="14"/>
      <c r="D828" s="44"/>
      <c r="E828" s="44"/>
      <c r="F828" s="112"/>
      <c r="G828" s="112"/>
      <c r="H828" s="112"/>
      <c r="I828" s="113"/>
      <c r="J828" s="113"/>
      <c r="K828" s="45"/>
      <c r="L828" s="44"/>
      <c r="M828" s="45"/>
      <c r="N828" s="112"/>
      <c r="O828" s="112"/>
      <c r="P828" s="112"/>
      <c r="Q828" s="45"/>
      <c r="R828" s="112"/>
    </row>
    <row r="829" spans="1:18" ht="14.25" customHeight="1" x14ac:dyDescent="0.2">
      <c r="A829" s="42"/>
      <c r="B829" s="43"/>
      <c r="C829" s="14"/>
      <c r="D829" s="44"/>
      <c r="E829" s="44"/>
      <c r="F829" s="112"/>
      <c r="G829" s="112"/>
      <c r="H829" s="112"/>
      <c r="I829" s="113"/>
      <c r="J829" s="113"/>
      <c r="K829" s="45"/>
      <c r="L829" s="44"/>
      <c r="M829" s="45"/>
      <c r="N829" s="112"/>
      <c r="O829" s="112"/>
      <c r="P829" s="112"/>
      <c r="Q829" s="45"/>
      <c r="R829" s="112"/>
    </row>
    <row r="830" spans="1:18" ht="14.25" customHeight="1" x14ac:dyDescent="0.2">
      <c r="A830" s="42"/>
      <c r="B830" s="43"/>
      <c r="C830" s="14"/>
      <c r="D830" s="44"/>
      <c r="E830" s="44"/>
      <c r="F830" s="112"/>
      <c r="G830" s="112"/>
      <c r="H830" s="112"/>
      <c r="I830" s="113"/>
      <c r="J830" s="113"/>
      <c r="K830" s="45"/>
      <c r="L830" s="44"/>
      <c r="M830" s="45"/>
      <c r="N830" s="112"/>
      <c r="O830" s="112"/>
      <c r="P830" s="112"/>
      <c r="Q830" s="45"/>
      <c r="R830" s="112"/>
    </row>
    <row r="831" spans="1:18" ht="14.25" customHeight="1" x14ac:dyDescent="0.2">
      <c r="A831" s="42"/>
      <c r="B831" s="43"/>
      <c r="C831" s="14"/>
      <c r="D831" s="44"/>
      <c r="E831" s="44"/>
      <c r="F831" s="112"/>
      <c r="G831" s="112"/>
      <c r="H831" s="112"/>
      <c r="I831" s="113"/>
      <c r="J831" s="113"/>
      <c r="K831" s="45"/>
      <c r="L831" s="44"/>
      <c r="M831" s="45"/>
      <c r="N831" s="112"/>
      <c r="O831" s="112"/>
      <c r="P831" s="112"/>
      <c r="Q831" s="45"/>
      <c r="R831" s="112"/>
    </row>
    <row r="832" spans="1:18" ht="14.25" customHeight="1" x14ac:dyDescent="0.2">
      <c r="A832" s="42"/>
      <c r="B832" s="43"/>
      <c r="C832" s="14"/>
      <c r="D832" s="44"/>
      <c r="E832" s="44"/>
      <c r="F832" s="112"/>
      <c r="G832" s="112"/>
      <c r="H832" s="112"/>
      <c r="I832" s="113"/>
      <c r="J832" s="113"/>
      <c r="K832" s="45"/>
      <c r="L832" s="44"/>
      <c r="M832" s="45"/>
      <c r="N832" s="112"/>
      <c r="O832" s="112"/>
      <c r="P832" s="112"/>
      <c r="Q832" s="45"/>
      <c r="R832" s="112"/>
    </row>
    <row r="833" spans="1:18" ht="14.25" customHeight="1" x14ac:dyDescent="0.2">
      <c r="A833" s="42"/>
      <c r="B833" s="43"/>
      <c r="C833" s="14"/>
      <c r="D833" s="44"/>
      <c r="E833" s="44"/>
      <c r="F833" s="112"/>
      <c r="G833" s="112"/>
      <c r="H833" s="112"/>
      <c r="I833" s="113"/>
      <c r="J833" s="113"/>
      <c r="K833" s="45"/>
      <c r="L833" s="44"/>
      <c r="M833" s="45"/>
      <c r="N833" s="112"/>
      <c r="O833" s="112"/>
      <c r="P833" s="112"/>
      <c r="Q833" s="45"/>
      <c r="R833" s="112"/>
    </row>
    <row r="834" spans="1:18" ht="14.25" customHeight="1" x14ac:dyDescent="0.2">
      <c r="A834" s="42"/>
      <c r="B834" s="43"/>
      <c r="C834" s="14"/>
      <c r="D834" s="44"/>
      <c r="E834" s="44"/>
      <c r="F834" s="112"/>
      <c r="G834" s="112"/>
      <c r="H834" s="112"/>
      <c r="I834" s="113"/>
      <c r="J834" s="113"/>
      <c r="K834" s="45"/>
      <c r="L834" s="44"/>
      <c r="M834" s="45"/>
      <c r="N834" s="112"/>
      <c r="O834" s="112"/>
      <c r="P834" s="112"/>
      <c r="Q834" s="45"/>
      <c r="R834" s="112"/>
    </row>
    <row r="835" spans="1:18" ht="14.25" customHeight="1" x14ac:dyDescent="0.2">
      <c r="A835" s="42"/>
      <c r="B835" s="43"/>
      <c r="C835" s="14"/>
      <c r="D835" s="44"/>
      <c r="E835" s="44"/>
      <c r="F835" s="112"/>
      <c r="G835" s="112"/>
      <c r="H835" s="112"/>
      <c r="I835" s="113"/>
      <c r="J835" s="113"/>
      <c r="K835" s="45"/>
      <c r="L835" s="44"/>
      <c r="M835" s="45"/>
      <c r="N835" s="112"/>
      <c r="O835" s="112"/>
      <c r="P835" s="112"/>
      <c r="Q835" s="45"/>
      <c r="R835" s="112"/>
    </row>
    <row r="836" spans="1:18" ht="14.25" customHeight="1" x14ac:dyDescent="0.2">
      <c r="A836" s="42"/>
      <c r="B836" s="43"/>
      <c r="C836" s="14"/>
      <c r="D836" s="44"/>
      <c r="E836" s="44"/>
      <c r="F836" s="112"/>
      <c r="G836" s="112"/>
      <c r="H836" s="112"/>
      <c r="I836" s="113"/>
      <c r="J836" s="113"/>
      <c r="K836" s="45"/>
      <c r="L836" s="44"/>
      <c r="M836" s="45"/>
      <c r="N836" s="112"/>
      <c r="O836" s="112"/>
      <c r="P836" s="112"/>
      <c r="Q836" s="45"/>
      <c r="R836" s="112"/>
    </row>
    <row r="837" spans="1:18" ht="14.25" customHeight="1" x14ac:dyDescent="0.2">
      <c r="A837" s="42"/>
      <c r="B837" s="43"/>
      <c r="C837" s="14"/>
      <c r="D837" s="44"/>
      <c r="E837" s="44"/>
      <c r="F837" s="112"/>
      <c r="G837" s="112"/>
      <c r="H837" s="112"/>
      <c r="I837" s="113"/>
      <c r="J837" s="113"/>
      <c r="K837" s="45"/>
      <c r="L837" s="44"/>
      <c r="M837" s="45"/>
      <c r="N837" s="112"/>
      <c r="O837" s="112"/>
      <c r="P837" s="112"/>
      <c r="Q837" s="45"/>
      <c r="R837" s="112"/>
    </row>
    <row r="838" spans="1:18" ht="14.25" customHeight="1" x14ac:dyDescent="0.2">
      <c r="A838" s="42"/>
      <c r="B838" s="43"/>
      <c r="C838" s="14"/>
      <c r="D838" s="44"/>
      <c r="E838" s="44"/>
      <c r="F838" s="112"/>
      <c r="G838" s="112"/>
      <c r="H838" s="112"/>
      <c r="I838" s="113"/>
      <c r="J838" s="113"/>
      <c r="K838" s="45"/>
      <c r="L838" s="44"/>
      <c r="M838" s="45"/>
      <c r="N838" s="112"/>
      <c r="O838" s="112"/>
      <c r="P838" s="112"/>
      <c r="Q838" s="45"/>
      <c r="R838" s="112"/>
    </row>
    <row r="839" spans="1:18" ht="14.25" customHeight="1" x14ac:dyDescent="0.2">
      <c r="A839" s="42"/>
      <c r="B839" s="43"/>
      <c r="C839" s="14"/>
      <c r="D839" s="44"/>
      <c r="E839" s="44"/>
      <c r="F839" s="112"/>
      <c r="G839" s="112"/>
      <c r="H839" s="112"/>
      <c r="I839" s="113"/>
      <c r="J839" s="113"/>
      <c r="K839" s="45"/>
      <c r="L839" s="44"/>
      <c r="M839" s="45"/>
      <c r="N839" s="112"/>
      <c r="O839" s="112"/>
      <c r="P839" s="112"/>
      <c r="Q839" s="45"/>
      <c r="R839" s="112"/>
    </row>
    <row r="840" spans="1:18" ht="14.25" customHeight="1" x14ac:dyDescent="0.2">
      <c r="A840" s="42"/>
      <c r="B840" s="43"/>
      <c r="C840" s="14"/>
      <c r="D840" s="44"/>
      <c r="E840" s="44"/>
      <c r="F840" s="112"/>
      <c r="G840" s="112"/>
      <c r="H840" s="112"/>
      <c r="I840" s="113"/>
      <c r="J840" s="113"/>
      <c r="K840" s="45"/>
      <c r="L840" s="44"/>
      <c r="M840" s="45"/>
      <c r="N840" s="112"/>
      <c r="O840" s="112"/>
      <c r="P840" s="112"/>
      <c r="Q840" s="45"/>
      <c r="R840" s="112"/>
    </row>
    <row r="841" spans="1:18" ht="14.25" customHeight="1" x14ac:dyDescent="0.2">
      <c r="A841" s="42"/>
      <c r="B841" s="43"/>
      <c r="C841" s="14"/>
      <c r="D841" s="44"/>
      <c r="E841" s="44"/>
      <c r="F841" s="112"/>
      <c r="G841" s="112"/>
      <c r="H841" s="112"/>
      <c r="I841" s="113"/>
      <c r="J841" s="113"/>
      <c r="K841" s="45"/>
      <c r="L841" s="44"/>
      <c r="M841" s="45"/>
      <c r="N841" s="112"/>
      <c r="O841" s="112"/>
      <c r="P841" s="112"/>
      <c r="Q841" s="45"/>
      <c r="R841" s="112"/>
    </row>
    <row r="842" spans="1:18" ht="14.25" customHeight="1" x14ac:dyDescent="0.2">
      <c r="A842" s="42"/>
      <c r="B842" s="43"/>
      <c r="C842" s="14"/>
      <c r="D842" s="44"/>
      <c r="E842" s="44"/>
      <c r="F842" s="112"/>
      <c r="G842" s="112"/>
      <c r="H842" s="112"/>
      <c r="I842" s="113"/>
      <c r="J842" s="113"/>
      <c r="K842" s="45"/>
      <c r="L842" s="44"/>
      <c r="M842" s="45"/>
      <c r="N842" s="112"/>
      <c r="O842" s="112"/>
      <c r="P842" s="112"/>
      <c r="Q842" s="45"/>
      <c r="R842" s="112"/>
    </row>
    <row r="843" spans="1:18" ht="14.25" customHeight="1" x14ac:dyDescent="0.2">
      <c r="A843" s="42"/>
      <c r="B843" s="43"/>
      <c r="C843" s="14"/>
      <c r="D843" s="44"/>
      <c r="E843" s="44"/>
      <c r="F843" s="112"/>
      <c r="G843" s="112"/>
      <c r="H843" s="112"/>
      <c r="I843" s="113"/>
      <c r="J843" s="113"/>
      <c r="K843" s="45"/>
      <c r="L843" s="44"/>
      <c r="M843" s="45"/>
      <c r="N843" s="112"/>
      <c r="O843" s="112"/>
      <c r="P843" s="112"/>
      <c r="Q843" s="45"/>
      <c r="R843" s="112"/>
    </row>
    <row r="844" spans="1:18" ht="14.25" customHeight="1" x14ac:dyDescent="0.2">
      <c r="A844" s="42"/>
      <c r="B844" s="43"/>
      <c r="C844" s="14"/>
      <c r="D844" s="44"/>
      <c r="E844" s="44"/>
      <c r="F844" s="112"/>
      <c r="G844" s="112"/>
      <c r="H844" s="112"/>
      <c r="I844" s="113"/>
      <c r="J844" s="113"/>
      <c r="K844" s="45"/>
      <c r="L844" s="44"/>
      <c r="M844" s="45"/>
      <c r="N844" s="112"/>
      <c r="O844" s="112"/>
      <c r="P844" s="112"/>
      <c r="Q844" s="45"/>
      <c r="R844" s="112"/>
    </row>
    <row r="845" spans="1:18" ht="14.25" customHeight="1" x14ac:dyDescent="0.2">
      <c r="A845" s="42"/>
      <c r="B845" s="43"/>
      <c r="C845" s="14"/>
      <c r="D845" s="44"/>
      <c r="E845" s="44"/>
      <c r="F845" s="112"/>
      <c r="G845" s="112"/>
      <c r="H845" s="112"/>
      <c r="I845" s="113"/>
      <c r="J845" s="113"/>
      <c r="K845" s="45"/>
      <c r="L845" s="44"/>
      <c r="M845" s="45"/>
      <c r="N845" s="112"/>
      <c r="O845" s="112"/>
      <c r="P845" s="112"/>
      <c r="Q845" s="45"/>
      <c r="R845" s="112"/>
    </row>
    <row r="846" spans="1:18" ht="14.25" customHeight="1" x14ac:dyDescent="0.2">
      <c r="A846" s="42"/>
      <c r="B846" s="43"/>
      <c r="C846" s="14"/>
      <c r="D846" s="44"/>
      <c r="E846" s="44"/>
      <c r="F846" s="112"/>
      <c r="G846" s="112"/>
      <c r="H846" s="112"/>
      <c r="I846" s="113"/>
      <c r="J846" s="113"/>
      <c r="K846" s="45"/>
      <c r="L846" s="44"/>
      <c r="M846" s="45"/>
      <c r="N846" s="112"/>
      <c r="O846" s="112"/>
      <c r="P846" s="112"/>
      <c r="Q846" s="45"/>
      <c r="R846" s="112"/>
    </row>
    <row r="847" spans="1:18" ht="14.25" customHeight="1" x14ac:dyDescent="0.2">
      <c r="A847" s="42"/>
      <c r="B847" s="43"/>
      <c r="C847" s="14"/>
      <c r="D847" s="44"/>
      <c r="E847" s="44"/>
      <c r="F847" s="112"/>
      <c r="G847" s="112"/>
      <c r="H847" s="112"/>
      <c r="I847" s="113"/>
      <c r="J847" s="113"/>
      <c r="K847" s="45"/>
      <c r="L847" s="44"/>
      <c r="M847" s="45"/>
      <c r="N847" s="112"/>
      <c r="O847" s="112"/>
      <c r="P847" s="112"/>
      <c r="Q847" s="45"/>
      <c r="R847" s="112"/>
    </row>
    <row r="848" spans="1:18" ht="14.25" customHeight="1" x14ac:dyDescent="0.2">
      <c r="A848" s="42"/>
      <c r="B848" s="43"/>
      <c r="C848" s="14"/>
      <c r="D848" s="44"/>
      <c r="E848" s="44"/>
      <c r="F848" s="112"/>
      <c r="G848" s="112"/>
      <c r="H848" s="112"/>
      <c r="I848" s="113"/>
      <c r="J848" s="113"/>
      <c r="K848" s="45"/>
      <c r="L848" s="44"/>
      <c r="M848" s="45"/>
      <c r="N848" s="112"/>
      <c r="O848" s="112"/>
      <c r="P848" s="112"/>
      <c r="Q848" s="45"/>
      <c r="R848" s="112"/>
    </row>
    <row r="849" spans="1:18" ht="14.25" customHeight="1" x14ac:dyDescent="0.2">
      <c r="A849" s="42"/>
      <c r="B849" s="43"/>
      <c r="C849" s="14"/>
      <c r="D849" s="44"/>
      <c r="E849" s="44"/>
      <c r="F849" s="112"/>
      <c r="G849" s="112"/>
      <c r="H849" s="112"/>
      <c r="I849" s="113"/>
      <c r="J849" s="113"/>
      <c r="K849" s="45"/>
      <c r="L849" s="44"/>
      <c r="M849" s="45"/>
      <c r="N849" s="112"/>
      <c r="O849" s="112"/>
      <c r="P849" s="112"/>
      <c r="Q849" s="45"/>
      <c r="R849" s="112"/>
    </row>
    <row r="850" spans="1:18" ht="14.25" customHeight="1" x14ac:dyDescent="0.2">
      <c r="A850" s="42"/>
      <c r="B850" s="43"/>
      <c r="C850" s="14"/>
      <c r="D850" s="44"/>
      <c r="E850" s="44"/>
      <c r="F850" s="112"/>
      <c r="G850" s="112"/>
      <c r="H850" s="112"/>
      <c r="I850" s="113"/>
      <c r="J850" s="113"/>
      <c r="K850" s="45"/>
      <c r="L850" s="44"/>
      <c r="M850" s="45"/>
      <c r="N850" s="112"/>
      <c r="O850" s="112"/>
      <c r="P850" s="112"/>
      <c r="Q850" s="45"/>
      <c r="R850" s="112"/>
    </row>
    <row r="851" spans="1:18" ht="14.25" customHeight="1" x14ac:dyDescent="0.2">
      <c r="A851" s="42"/>
      <c r="B851" s="43"/>
      <c r="C851" s="14"/>
      <c r="D851" s="44"/>
      <c r="E851" s="44"/>
      <c r="F851" s="112"/>
      <c r="G851" s="112"/>
      <c r="H851" s="112"/>
      <c r="I851" s="113"/>
      <c r="J851" s="113"/>
      <c r="K851" s="45"/>
      <c r="L851" s="44"/>
      <c r="M851" s="45"/>
      <c r="N851" s="112"/>
      <c r="O851" s="112"/>
      <c r="P851" s="112"/>
      <c r="Q851" s="45"/>
      <c r="R851" s="112"/>
    </row>
    <row r="852" spans="1:18" ht="14.25" customHeight="1" x14ac:dyDescent="0.2">
      <c r="A852" s="42"/>
      <c r="B852" s="43"/>
      <c r="C852" s="14"/>
      <c r="D852" s="44"/>
      <c r="E852" s="44"/>
      <c r="F852" s="112"/>
      <c r="G852" s="112"/>
      <c r="H852" s="112"/>
      <c r="I852" s="113"/>
      <c r="J852" s="113"/>
      <c r="K852" s="45"/>
      <c r="L852" s="44"/>
      <c r="M852" s="45"/>
      <c r="N852" s="112"/>
      <c r="O852" s="112"/>
      <c r="P852" s="112"/>
      <c r="Q852" s="45"/>
      <c r="R852" s="112"/>
    </row>
    <row r="853" spans="1:18" ht="14.25" customHeight="1" x14ac:dyDescent="0.2">
      <c r="A853" s="42"/>
      <c r="B853" s="43"/>
      <c r="C853" s="14"/>
      <c r="D853" s="44"/>
      <c r="E853" s="44"/>
      <c r="F853" s="112"/>
      <c r="G853" s="112"/>
      <c r="H853" s="112"/>
      <c r="I853" s="113"/>
      <c r="J853" s="113"/>
      <c r="K853" s="45"/>
      <c r="L853" s="44"/>
      <c r="M853" s="45"/>
      <c r="N853" s="112"/>
      <c r="O853" s="112"/>
      <c r="P853" s="112"/>
      <c r="Q853" s="45"/>
      <c r="R853" s="112"/>
    </row>
    <row r="854" spans="1:18" ht="14.25" customHeight="1" x14ac:dyDescent="0.2">
      <c r="A854" s="42"/>
      <c r="B854" s="43"/>
      <c r="C854" s="14"/>
      <c r="D854" s="44"/>
      <c r="E854" s="44"/>
      <c r="F854" s="112"/>
      <c r="G854" s="112"/>
      <c r="H854" s="112"/>
      <c r="I854" s="113"/>
      <c r="J854" s="113"/>
      <c r="K854" s="45"/>
      <c r="L854" s="44"/>
      <c r="M854" s="45"/>
      <c r="N854" s="112"/>
      <c r="O854" s="112"/>
      <c r="P854" s="112"/>
      <c r="Q854" s="45"/>
      <c r="R854" s="112"/>
    </row>
    <row r="855" spans="1:18" ht="14.25" customHeight="1" x14ac:dyDescent="0.2">
      <c r="A855" s="42"/>
      <c r="B855" s="43"/>
      <c r="C855" s="14"/>
      <c r="D855" s="44"/>
      <c r="E855" s="44"/>
      <c r="F855" s="112"/>
      <c r="G855" s="112"/>
      <c r="H855" s="112"/>
      <c r="I855" s="113"/>
      <c r="J855" s="113"/>
      <c r="K855" s="45"/>
      <c r="L855" s="44"/>
      <c r="M855" s="45"/>
      <c r="N855" s="112"/>
      <c r="O855" s="112"/>
      <c r="P855" s="112"/>
      <c r="Q855" s="45"/>
      <c r="R855" s="112"/>
    </row>
    <row r="856" spans="1:18" ht="14.25" customHeight="1" x14ac:dyDescent="0.2">
      <c r="A856" s="42"/>
      <c r="B856" s="43"/>
      <c r="C856" s="14"/>
      <c r="D856" s="44"/>
      <c r="E856" s="44"/>
      <c r="F856" s="112"/>
      <c r="G856" s="112"/>
      <c r="H856" s="112"/>
      <c r="I856" s="113"/>
      <c r="J856" s="113"/>
      <c r="K856" s="45"/>
      <c r="L856" s="44"/>
      <c r="M856" s="45"/>
      <c r="N856" s="112"/>
      <c r="O856" s="112"/>
      <c r="P856" s="112"/>
      <c r="Q856" s="45"/>
      <c r="R856" s="112"/>
    </row>
    <row r="857" spans="1:18" ht="14.25" customHeight="1" x14ac:dyDescent="0.2">
      <c r="A857" s="42"/>
      <c r="B857" s="43"/>
      <c r="C857" s="14"/>
      <c r="D857" s="44"/>
      <c r="E857" s="44"/>
      <c r="F857" s="112"/>
      <c r="G857" s="112"/>
      <c r="H857" s="112"/>
      <c r="I857" s="113"/>
      <c r="J857" s="113"/>
      <c r="K857" s="45"/>
      <c r="L857" s="44"/>
      <c r="M857" s="45"/>
      <c r="N857" s="112"/>
      <c r="O857" s="112"/>
      <c r="P857" s="112"/>
      <c r="Q857" s="45"/>
      <c r="R857" s="112"/>
    </row>
    <row r="858" spans="1:18" ht="14.25" customHeight="1" x14ac:dyDescent="0.2">
      <c r="A858" s="42"/>
      <c r="B858" s="43"/>
      <c r="C858" s="14"/>
      <c r="D858" s="44"/>
      <c r="E858" s="44"/>
      <c r="F858" s="112"/>
      <c r="G858" s="112"/>
      <c r="H858" s="112"/>
      <c r="I858" s="113"/>
      <c r="J858" s="113"/>
      <c r="K858" s="45"/>
      <c r="L858" s="44"/>
      <c r="M858" s="45"/>
      <c r="N858" s="112"/>
      <c r="O858" s="112"/>
      <c r="P858" s="112"/>
      <c r="Q858" s="45"/>
      <c r="R858" s="112"/>
    </row>
    <row r="859" spans="1:18" ht="14.25" customHeight="1" x14ac:dyDescent="0.2">
      <c r="A859" s="42"/>
      <c r="B859" s="43"/>
      <c r="C859" s="14"/>
      <c r="D859" s="44"/>
      <c r="E859" s="44"/>
      <c r="F859" s="112"/>
      <c r="G859" s="112"/>
      <c r="H859" s="112"/>
      <c r="I859" s="113"/>
      <c r="J859" s="113"/>
      <c r="K859" s="45"/>
      <c r="L859" s="44"/>
      <c r="M859" s="45"/>
      <c r="N859" s="112"/>
      <c r="O859" s="112"/>
      <c r="P859" s="112"/>
      <c r="Q859" s="45"/>
      <c r="R859" s="112"/>
    </row>
    <row r="860" spans="1:18" ht="14.25" customHeight="1" x14ac:dyDescent="0.2">
      <c r="A860" s="42"/>
      <c r="B860" s="43"/>
      <c r="C860" s="14"/>
      <c r="D860" s="44"/>
      <c r="E860" s="44"/>
      <c r="F860" s="112"/>
      <c r="G860" s="112"/>
      <c r="H860" s="112"/>
      <c r="I860" s="113"/>
      <c r="J860" s="113"/>
      <c r="K860" s="45"/>
      <c r="L860" s="44"/>
      <c r="M860" s="45"/>
      <c r="N860" s="112"/>
      <c r="O860" s="112"/>
      <c r="P860" s="112"/>
      <c r="Q860" s="45"/>
      <c r="R860" s="112"/>
    </row>
    <row r="861" spans="1:18" ht="14.25" customHeight="1" x14ac:dyDescent="0.2">
      <c r="A861" s="42"/>
      <c r="B861" s="43"/>
      <c r="C861" s="14"/>
      <c r="D861" s="44"/>
      <c r="E861" s="44"/>
      <c r="F861" s="112"/>
      <c r="G861" s="112"/>
      <c r="H861" s="112"/>
      <c r="I861" s="113"/>
      <c r="J861" s="113"/>
      <c r="K861" s="45"/>
      <c r="L861" s="44"/>
      <c r="M861" s="45"/>
      <c r="N861" s="112"/>
      <c r="O861" s="112"/>
      <c r="P861" s="112"/>
      <c r="Q861" s="45"/>
      <c r="R861" s="112"/>
    </row>
    <row r="862" spans="1:18" ht="14.25" customHeight="1" x14ac:dyDescent="0.2">
      <c r="A862" s="42"/>
      <c r="B862" s="43"/>
      <c r="C862" s="14"/>
      <c r="D862" s="44"/>
      <c r="E862" s="44"/>
      <c r="F862" s="112"/>
      <c r="G862" s="112"/>
      <c r="H862" s="112"/>
      <c r="I862" s="113"/>
      <c r="J862" s="113"/>
      <c r="K862" s="45"/>
      <c r="L862" s="44"/>
      <c r="M862" s="45"/>
      <c r="N862" s="112"/>
      <c r="O862" s="112"/>
      <c r="P862" s="112"/>
      <c r="Q862" s="45"/>
      <c r="R862" s="112"/>
    </row>
    <row r="863" spans="1:18" ht="14.25" customHeight="1" x14ac:dyDescent="0.2">
      <c r="A863" s="42"/>
      <c r="B863" s="43"/>
      <c r="C863" s="14"/>
      <c r="D863" s="44"/>
      <c r="E863" s="44"/>
      <c r="F863" s="112"/>
      <c r="G863" s="112"/>
      <c r="H863" s="112"/>
      <c r="I863" s="113"/>
      <c r="J863" s="113"/>
      <c r="K863" s="45"/>
      <c r="L863" s="44"/>
      <c r="M863" s="45"/>
      <c r="N863" s="112"/>
      <c r="O863" s="112"/>
      <c r="P863" s="112"/>
      <c r="Q863" s="45"/>
      <c r="R863" s="112"/>
    </row>
    <row r="864" spans="1:18" ht="14.25" customHeight="1" x14ac:dyDescent="0.2">
      <c r="A864" s="42"/>
      <c r="B864" s="43"/>
      <c r="C864" s="14"/>
      <c r="D864" s="44"/>
      <c r="E864" s="44"/>
      <c r="F864" s="112"/>
      <c r="G864" s="112"/>
      <c r="H864" s="112"/>
      <c r="I864" s="113"/>
      <c r="J864" s="113"/>
      <c r="K864" s="45"/>
      <c r="L864" s="44"/>
      <c r="M864" s="45"/>
      <c r="N864" s="112"/>
      <c r="O864" s="112"/>
      <c r="P864" s="112"/>
      <c r="Q864" s="45"/>
      <c r="R864" s="112"/>
    </row>
    <row r="865" spans="1:18" ht="14.25" customHeight="1" x14ac:dyDescent="0.2">
      <c r="A865" s="42"/>
      <c r="B865" s="43"/>
      <c r="C865" s="14"/>
      <c r="D865" s="44"/>
      <c r="E865" s="44"/>
      <c r="F865" s="112"/>
      <c r="G865" s="112"/>
      <c r="H865" s="112"/>
      <c r="I865" s="113"/>
      <c r="J865" s="113"/>
      <c r="K865" s="45"/>
      <c r="L865" s="44"/>
      <c r="M865" s="45"/>
      <c r="N865" s="112"/>
      <c r="O865" s="112"/>
      <c r="P865" s="112"/>
      <c r="Q865" s="45"/>
      <c r="R865" s="112"/>
    </row>
    <row r="866" spans="1:18" ht="14.25" customHeight="1" x14ac:dyDescent="0.2">
      <c r="A866" s="42"/>
      <c r="B866" s="43"/>
      <c r="C866" s="14"/>
      <c r="D866" s="44"/>
      <c r="E866" s="44"/>
      <c r="F866" s="112"/>
      <c r="G866" s="112"/>
      <c r="H866" s="112"/>
      <c r="I866" s="113"/>
      <c r="J866" s="113"/>
      <c r="K866" s="45"/>
      <c r="L866" s="44"/>
      <c r="M866" s="45"/>
      <c r="N866" s="112"/>
      <c r="O866" s="112"/>
      <c r="P866" s="112"/>
      <c r="Q866" s="45"/>
      <c r="R866" s="112"/>
    </row>
    <row r="867" spans="1:18" ht="14.25" customHeight="1" x14ac:dyDescent="0.2">
      <c r="A867" s="42"/>
      <c r="B867" s="43"/>
      <c r="C867" s="14"/>
      <c r="D867" s="44"/>
      <c r="E867" s="44"/>
      <c r="F867" s="112"/>
      <c r="G867" s="112"/>
      <c r="H867" s="112"/>
      <c r="I867" s="113"/>
      <c r="J867" s="113"/>
      <c r="K867" s="45"/>
      <c r="L867" s="44"/>
      <c r="M867" s="45"/>
      <c r="N867" s="112"/>
      <c r="O867" s="112"/>
      <c r="P867" s="112"/>
      <c r="Q867" s="45"/>
      <c r="R867" s="112"/>
    </row>
    <row r="868" spans="1:18" ht="14.25" customHeight="1" x14ac:dyDescent="0.2">
      <c r="A868" s="42"/>
      <c r="B868" s="43"/>
      <c r="C868" s="14"/>
      <c r="D868" s="44"/>
      <c r="E868" s="44"/>
      <c r="F868" s="112"/>
      <c r="G868" s="112"/>
      <c r="H868" s="112"/>
      <c r="I868" s="113"/>
      <c r="J868" s="113"/>
      <c r="K868" s="45"/>
      <c r="L868" s="44"/>
      <c r="M868" s="45"/>
      <c r="N868" s="112"/>
      <c r="O868" s="112"/>
      <c r="P868" s="112"/>
      <c r="Q868" s="45"/>
      <c r="R868" s="112"/>
    </row>
    <row r="869" spans="1:18" ht="14.25" customHeight="1" x14ac:dyDescent="0.2">
      <c r="A869" s="42"/>
      <c r="B869" s="43"/>
      <c r="C869" s="14"/>
      <c r="D869" s="44"/>
      <c r="E869" s="44"/>
      <c r="F869" s="112"/>
      <c r="G869" s="112"/>
      <c r="H869" s="112"/>
      <c r="I869" s="113"/>
      <c r="J869" s="113"/>
      <c r="K869" s="45"/>
      <c r="L869" s="44"/>
      <c r="M869" s="45"/>
      <c r="N869" s="112"/>
      <c r="O869" s="112"/>
      <c r="P869" s="112"/>
      <c r="Q869" s="45"/>
      <c r="R869" s="112"/>
    </row>
    <row r="870" spans="1:18" ht="14.25" customHeight="1" x14ac:dyDescent="0.2">
      <c r="A870" s="42"/>
      <c r="B870" s="43"/>
      <c r="C870" s="14"/>
      <c r="D870" s="44"/>
      <c r="E870" s="44"/>
      <c r="F870" s="112"/>
      <c r="G870" s="112"/>
      <c r="H870" s="112"/>
      <c r="I870" s="113"/>
      <c r="J870" s="113"/>
      <c r="K870" s="45"/>
      <c r="L870" s="44"/>
      <c r="M870" s="45"/>
      <c r="N870" s="112"/>
      <c r="O870" s="112"/>
      <c r="P870" s="112"/>
      <c r="Q870" s="45"/>
      <c r="R870" s="112"/>
    </row>
    <row r="871" spans="1:18" ht="14.25" customHeight="1" x14ac:dyDescent="0.2">
      <c r="A871" s="42"/>
      <c r="B871" s="43"/>
      <c r="C871" s="14"/>
      <c r="D871" s="44"/>
      <c r="E871" s="44"/>
      <c r="F871" s="112"/>
      <c r="G871" s="112"/>
      <c r="H871" s="112"/>
      <c r="I871" s="113"/>
      <c r="J871" s="113"/>
      <c r="K871" s="45"/>
      <c r="L871" s="44"/>
      <c r="M871" s="45"/>
      <c r="N871" s="112"/>
      <c r="O871" s="112"/>
      <c r="P871" s="112"/>
      <c r="Q871" s="45"/>
      <c r="R871" s="112"/>
    </row>
    <row r="872" spans="1:18" ht="14.25" customHeight="1" x14ac:dyDescent="0.2">
      <c r="A872" s="42"/>
      <c r="B872" s="43"/>
      <c r="C872" s="14"/>
      <c r="D872" s="44"/>
      <c r="E872" s="44"/>
      <c r="F872" s="112"/>
      <c r="G872" s="112"/>
      <c r="H872" s="112"/>
      <c r="I872" s="113"/>
      <c r="J872" s="113"/>
      <c r="K872" s="45"/>
      <c r="L872" s="44"/>
      <c r="M872" s="45"/>
      <c r="N872" s="112"/>
      <c r="O872" s="112"/>
      <c r="P872" s="112"/>
      <c r="Q872" s="45"/>
      <c r="R872" s="112"/>
    </row>
    <row r="873" spans="1:18" ht="14.25" customHeight="1" x14ac:dyDescent="0.2">
      <c r="A873" s="42"/>
      <c r="B873" s="43"/>
      <c r="C873" s="14"/>
      <c r="D873" s="44"/>
      <c r="E873" s="44"/>
      <c r="F873" s="112"/>
      <c r="G873" s="112"/>
      <c r="H873" s="112"/>
      <c r="I873" s="113"/>
      <c r="J873" s="113"/>
      <c r="K873" s="45"/>
      <c r="L873" s="44"/>
      <c r="M873" s="45"/>
      <c r="N873" s="112"/>
      <c r="O873" s="112"/>
      <c r="P873" s="112"/>
      <c r="Q873" s="45"/>
      <c r="R873" s="112"/>
    </row>
    <row r="874" spans="1:18" ht="14.25" customHeight="1" x14ac:dyDescent="0.2">
      <c r="A874" s="42"/>
      <c r="B874" s="43"/>
      <c r="C874" s="14"/>
      <c r="D874" s="44"/>
      <c r="E874" s="44"/>
      <c r="F874" s="112"/>
      <c r="G874" s="112"/>
      <c r="H874" s="112"/>
      <c r="I874" s="113"/>
      <c r="J874" s="113"/>
      <c r="K874" s="45"/>
      <c r="L874" s="44"/>
      <c r="M874" s="45"/>
      <c r="N874" s="112"/>
      <c r="O874" s="112"/>
      <c r="P874" s="112"/>
      <c r="Q874" s="45"/>
      <c r="R874" s="112"/>
    </row>
    <row r="875" spans="1:18" ht="14.25" customHeight="1" x14ac:dyDescent="0.2">
      <c r="A875" s="42"/>
      <c r="B875" s="43"/>
      <c r="C875" s="14"/>
      <c r="D875" s="44"/>
      <c r="E875" s="44"/>
      <c r="F875" s="112"/>
      <c r="G875" s="112"/>
      <c r="H875" s="112"/>
      <c r="I875" s="113"/>
      <c r="J875" s="113"/>
      <c r="K875" s="45"/>
      <c r="L875" s="44"/>
      <c r="M875" s="45"/>
      <c r="N875" s="112"/>
      <c r="O875" s="112"/>
      <c r="P875" s="112"/>
      <c r="Q875" s="45"/>
      <c r="R875" s="112"/>
    </row>
    <row r="876" spans="1:18" ht="14.25" customHeight="1" x14ac:dyDescent="0.2">
      <c r="A876" s="42"/>
      <c r="B876" s="43"/>
      <c r="C876" s="14"/>
      <c r="D876" s="44"/>
      <c r="E876" s="44"/>
      <c r="F876" s="112"/>
      <c r="G876" s="112"/>
      <c r="H876" s="112"/>
      <c r="I876" s="113"/>
      <c r="J876" s="113"/>
      <c r="K876" s="45"/>
      <c r="L876" s="44"/>
      <c r="M876" s="45"/>
      <c r="N876" s="112"/>
      <c r="O876" s="112"/>
      <c r="P876" s="112"/>
      <c r="Q876" s="45"/>
      <c r="R876" s="112"/>
    </row>
    <row r="877" spans="1:18" ht="14.25" customHeight="1" x14ac:dyDescent="0.2">
      <c r="A877" s="42"/>
      <c r="B877" s="43"/>
      <c r="C877" s="14"/>
      <c r="D877" s="44"/>
      <c r="E877" s="44"/>
      <c r="F877" s="112"/>
      <c r="G877" s="112"/>
      <c r="H877" s="112"/>
      <c r="I877" s="113"/>
      <c r="J877" s="113"/>
      <c r="K877" s="45"/>
      <c r="L877" s="44"/>
      <c r="M877" s="45"/>
      <c r="N877" s="112"/>
      <c r="O877" s="112"/>
      <c r="P877" s="112"/>
      <c r="Q877" s="45"/>
      <c r="R877" s="112"/>
    </row>
    <row r="878" spans="1:18" ht="14.25" customHeight="1" x14ac:dyDescent="0.2">
      <c r="A878" s="42"/>
      <c r="B878" s="43"/>
      <c r="C878" s="14"/>
      <c r="D878" s="44"/>
      <c r="E878" s="44"/>
      <c r="F878" s="112"/>
      <c r="G878" s="112"/>
      <c r="H878" s="112"/>
      <c r="I878" s="113"/>
      <c r="J878" s="113"/>
      <c r="K878" s="45"/>
      <c r="L878" s="44"/>
      <c r="M878" s="45"/>
      <c r="N878" s="112"/>
      <c r="O878" s="112"/>
      <c r="P878" s="112"/>
      <c r="Q878" s="45"/>
      <c r="R878" s="112"/>
    </row>
    <row r="879" spans="1:18" ht="14.25" customHeight="1" x14ac:dyDescent="0.2">
      <c r="A879" s="42"/>
      <c r="B879" s="43"/>
      <c r="C879" s="14"/>
      <c r="D879" s="44"/>
      <c r="E879" s="44"/>
      <c r="F879" s="112"/>
      <c r="G879" s="112"/>
      <c r="H879" s="112"/>
      <c r="I879" s="113"/>
      <c r="J879" s="113"/>
      <c r="K879" s="45"/>
      <c r="L879" s="44"/>
      <c r="M879" s="45"/>
      <c r="N879" s="112"/>
      <c r="O879" s="112"/>
      <c r="P879" s="112"/>
      <c r="Q879" s="45"/>
      <c r="R879" s="112"/>
    </row>
    <row r="880" spans="1:18" ht="14.25" customHeight="1" x14ac:dyDescent="0.2">
      <c r="A880" s="42"/>
      <c r="B880" s="43"/>
      <c r="C880" s="14"/>
      <c r="D880" s="44"/>
      <c r="E880" s="44"/>
      <c r="F880" s="112"/>
      <c r="G880" s="112"/>
      <c r="H880" s="112"/>
      <c r="I880" s="113"/>
      <c r="J880" s="113"/>
      <c r="K880" s="45"/>
      <c r="L880" s="44"/>
      <c r="M880" s="45"/>
      <c r="N880" s="112"/>
      <c r="O880" s="112"/>
      <c r="P880" s="112"/>
      <c r="Q880" s="45"/>
      <c r="R880" s="112"/>
    </row>
    <row r="881" spans="1:18" ht="14.25" customHeight="1" x14ac:dyDescent="0.2">
      <c r="A881" s="42"/>
      <c r="B881" s="43"/>
      <c r="C881" s="14"/>
      <c r="D881" s="44"/>
      <c r="E881" s="44"/>
      <c r="F881" s="112"/>
      <c r="G881" s="112"/>
      <c r="H881" s="112"/>
      <c r="I881" s="113"/>
      <c r="J881" s="113"/>
      <c r="K881" s="45"/>
      <c r="L881" s="44"/>
      <c r="M881" s="45"/>
      <c r="N881" s="112"/>
      <c r="O881" s="112"/>
      <c r="P881" s="112"/>
      <c r="Q881" s="45"/>
      <c r="R881" s="112"/>
    </row>
    <row r="882" spans="1:18" ht="14.25" customHeight="1" x14ac:dyDescent="0.2">
      <c r="A882" s="42"/>
      <c r="B882" s="43"/>
      <c r="C882" s="14"/>
      <c r="D882" s="44"/>
      <c r="E882" s="44"/>
      <c r="F882" s="112"/>
      <c r="G882" s="112"/>
      <c r="H882" s="112"/>
      <c r="I882" s="113"/>
      <c r="J882" s="113"/>
      <c r="K882" s="45"/>
      <c r="L882" s="44"/>
      <c r="M882" s="45"/>
      <c r="N882" s="112"/>
      <c r="O882" s="112"/>
      <c r="P882" s="112"/>
      <c r="Q882" s="45"/>
      <c r="R882" s="112"/>
    </row>
    <row r="883" spans="1:18" ht="14.25" customHeight="1" x14ac:dyDescent="0.2">
      <c r="A883" s="42"/>
      <c r="B883" s="43"/>
      <c r="C883" s="14"/>
      <c r="D883" s="44"/>
      <c r="E883" s="44"/>
      <c r="F883" s="112"/>
      <c r="G883" s="112"/>
      <c r="H883" s="112"/>
      <c r="I883" s="113"/>
      <c r="J883" s="113"/>
      <c r="K883" s="45"/>
      <c r="L883" s="44"/>
      <c r="M883" s="45"/>
      <c r="N883" s="112"/>
      <c r="O883" s="112"/>
      <c r="P883" s="112"/>
      <c r="Q883" s="45"/>
      <c r="R883" s="112"/>
    </row>
    <row r="884" spans="1:18" ht="14.25" customHeight="1" x14ac:dyDescent="0.2">
      <c r="A884" s="42"/>
      <c r="B884" s="43"/>
      <c r="C884" s="14"/>
      <c r="D884" s="44"/>
      <c r="E884" s="44"/>
      <c r="F884" s="112"/>
      <c r="G884" s="112"/>
      <c r="H884" s="112"/>
      <c r="I884" s="113"/>
      <c r="J884" s="113"/>
      <c r="K884" s="45"/>
      <c r="L884" s="44"/>
      <c r="M884" s="45"/>
      <c r="N884" s="112"/>
      <c r="O884" s="112"/>
      <c r="P884" s="112"/>
      <c r="Q884" s="45"/>
      <c r="R884" s="112"/>
    </row>
    <row r="885" spans="1:18" ht="14.25" customHeight="1" x14ac:dyDescent="0.2">
      <c r="A885" s="42"/>
      <c r="B885" s="43"/>
      <c r="C885" s="14"/>
      <c r="D885" s="44"/>
      <c r="E885" s="44"/>
      <c r="F885" s="112"/>
      <c r="G885" s="112"/>
      <c r="H885" s="112"/>
      <c r="I885" s="113"/>
      <c r="J885" s="113"/>
      <c r="K885" s="45"/>
      <c r="L885" s="44"/>
      <c r="M885" s="45"/>
      <c r="N885" s="112"/>
      <c r="O885" s="112"/>
      <c r="P885" s="112"/>
      <c r="Q885" s="45"/>
      <c r="R885" s="112"/>
    </row>
    <row r="886" spans="1:18" ht="14.25" customHeight="1" x14ac:dyDescent="0.2">
      <c r="A886" s="42"/>
      <c r="B886" s="43"/>
      <c r="C886" s="14"/>
      <c r="D886" s="44"/>
      <c r="E886" s="44"/>
      <c r="F886" s="112"/>
      <c r="G886" s="112"/>
      <c r="H886" s="112"/>
      <c r="I886" s="113"/>
      <c r="J886" s="113"/>
      <c r="K886" s="45"/>
      <c r="L886" s="44"/>
      <c r="M886" s="45"/>
      <c r="N886" s="112"/>
      <c r="O886" s="112"/>
      <c r="P886" s="112"/>
      <c r="Q886" s="45"/>
      <c r="R886" s="112"/>
    </row>
    <row r="887" spans="1:18" ht="14.25" customHeight="1" x14ac:dyDescent="0.2">
      <c r="A887" s="42"/>
      <c r="B887" s="43"/>
      <c r="C887" s="14"/>
      <c r="D887" s="44"/>
      <c r="E887" s="44"/>
      <c r="F887" s="112"/>
      <c r="G887" s="112"/>
      <c r="H887" s="112"/>
      <c r="I887" s="113"/>
      <c r="J887" s="113"/>
      <c r="K887" s="45"/>
      <c r="L887" s="44"/>
      <c r="M887" s="45"/>
      <c r="N887" s="112"/>
      <c r="O887" s="112"/>
      <c r="P887" s="112"/>
      <c r="Q887" s="45"/>
      <c r="R887" s="112"/>
    </row>
    <row r="888" spans="1:18" ht="14.25" customHeight="1" x14ac:dyDescent="0.2">
      <c r="A888" s="42"/>
      <c r="B888" s="43"/>
      <c r="C888" s="14"/>
      <c r="D888" s="44"/>
      <c r="E888" s="44"/>
      <c r="F888" s="112"/>
      <c r="G888" s="112"/>
      <c r="H888" s="112"/>
      <c r="I888" s="113"/>
      <c r="J888" s="113"/>
      <c r="K888" s="45"/>
      <c r="L888" s="44"/>
      <c r="M888" s="45"/>
      <c r="N888" s="112"/>
      <c r="O888" s="112"/>
      <c r="P888" s="112"/>
      <c r="Q888" s="45"/>
      <c r="R888" s="112"/>
    </row>
    <row r="889" spans="1:18" ht="14.25" customHeight="1" x14ac:dyDescent="0.2">
      <c r="A889" s="42"/>
      <c r="B889" s="43"/>
      <c r="C889" s="14"/>
      <c r="D889" s="44"/>
      <c r="E889" s="44"/>
      <c r="F889" s="112"/>
      <c r="G889" s="112"/>
      <c r="H889" s="112"/>
      <c r="I889" s="113"/>
      <c r="J889" s="113"/>
      <c r="K889" s="45"/>
      <c r="L889" s="44"/>
      <c r="M889" s="45"/>
      <c r="N889" s="112"/>
      <c r="O889" s="112"/>
      <c r="P889" s="112"/>
      <c r="Q889" s="45"/>
      <c r="R889" s="112"/>
    </row>
    <row r="890" spans="1:18" ht="14.25" customHeight="1" x14ac:dyDescent="0.2">
      <c r="A890" s="42"/>
      <c r="B890" s="43"/>
      <c r="C890" s="14"/>
      <c r="D890" s="44"/>
      <c r="E890" s="44"/>
      <c r="F890" s="112"/>
      <c r="G890" s="112"/>
      <c r="H890" s="112"/>
      <c r="I890" s="113"/>
      <c r="J890" s="113"/>
      <c r="K890" s="45"/>
      <c r="L890" s="44"/>
      <c r="M890" s="45"/>
      <c r="N890" s="112"/>
      <c r="O890" s="112"/>
      <c r="P890" s="112"/>
      <c r="Q890" s="45"/>
      <c r="R890" s="112"/>
    </row>
    <row r="891" spans="1:18" ht="14.25" customHeight="1" x14ac:dyDescent="0.2">
      <c r="A891" s="42"/>
      <c r="B891" s="43"/>
      <c r="C891" s="14"/>
      <c r="D891" s="44"/>
      <c r="E891" s="44"/>
      <c r="F891" s="112"/>
      <c r="G891" s="112"/>
      <c r="H891" s="112"/>
      <c r="I891" s="113"/>
      <c r="J891" s="113"/>
      <c r="K891" s="45"/>
      <c r="L891" s="44"/>
      <c r="M891" s="45"/>
      <c r="N891" s="112"/>
      <c r="O891" s="112"/>
      <c r="P891" s="112"/>
      <c r="Q891" s="45"/>
      <c r="R891" s="112"/>
    </row>
    <row r="892" spans="1:18" ht="14.25" customHeight="1" x14ac:dyDescent="0.2">
      <c r="A892" s="42"/>
      <c r="B892" s="43"/>
      <c r="C892" s="14"/>
      <c r="D892" s="44"/>
      <c r="E892" s="44"/>
      <c r="F892" s="112"/>
      <c r="G892" s="112"/>
      <c r="H892" s="112"/>
      <c r="I892" s="113"/>
      <c r="J892" s="113"/>
      <c r="K892" s="45"/>
      <c r="L892" s="44"/>
      <c r="M892" s="45"/>
      <c r="N892" s="112"/>
      <c r="O892" s="112"/>
      <c r="P892" s="112"/>
      <c r="Q892" s="45"/>
      <c r="R892" s="112"/>
    </row>
    <row r="893" spans="1:18" ht="14.25" customHeight="1" x14ac:dyDescent="0.2">
      <c r="A893" s="42"/>
      <c r="B893" s="43"/>
      <c r="C893" s="14"/>
      <c r="D893" s="44"/>
      <c r="E893" s="44"/>
      <c r="F893" s="112"/>
      <c r="G893" s="112"/>
      <c r="H893" s="112"/>
      <c r="I893" s="113"/>
      <c r="J893" s="113"/>
      <c r="K893" s="45"/>
      <c r="L893" s="44"/>
      <c r="M893" s="45"/>
      <c r="N893" s="112"/>
      <c r="O893" s="112"/>
      <c r="P893" s="112"/>
      <c r="Q893" s="45"/>
      <c r="R893" s="112"/>
    </row>
    <row r="894" spans="1:18" ht="14.25" customHeight="1" x14ac:dyDescent="0.2">
      <c r="A894" s="42"/>
      <c r="B894" s="43"/>
      <c r="C894" s="14"/>
      <c r="D894" s="44"/>
      <c r="E894" s="44"/>
      <c r="F894" s="112"/>
      <c r="G894" s="112"/>
      <c r="H894" s="112"/>
      <c r="I894" s="113"/>
      <c r="J894" s="113"/>
      <c r="K894" s="45"/>
      <c r="L894" s="44"/>
      <c r="M894" s="45"/>
      <c r="N894" s="112"/>
      <c r="O894" s="112"/>
      <c r="P894" s="112"/>
      <c r="Q894" s="45"/>
      <c r="R894" s="112"/>
    </row>
    <row r="895" spans="1:18" ht="14.25" customHeight="1" x14ac:dyDescent="0.2">
      <c r="A895" s="42"/>
      <c r="B895" s="43"/>
      <c r="C895" s="14"/>
      <c r="D895" s="44"/>
      <c r="E895" s="44"/>
      <c r="F895" s="112"/>
      <c r="G895" s="112"/>
      <c r="H895" s="112"/>
      <c r="I895" s="113"/>
      <c r="J895" s="113"/>
      <c r="K895" s="45"/>
      <c r="L895" s="44"/>
      <c r="M895" s="45"/>
      <c r="N895" s="112"/>
      <c r="O895" s="112"/>
      <c r="P895" s="112"/>
      <c r="Q895" s="45"/>
      <c r="R895" s="112"/>
    </row>
    <row r="896" spans="1:18" ht="14.25" customHeight="1" x14ac:dyDescent="0.2">
      <c r="A896" s="42"/>
      <c r="B896" s="43"/>
      <c r="C896" s="14"/>
      <c r="D896" s="44"/>
      <c r="E896" s="44"/>
      <c r="F896" s="112"/>
      <c r="G896" s="112"/>
      <c r="H896" s="112"/>
      <c r="I896" s="113"/>
      <c r="J896" s="113"/>
      <c r="K896" s="45"/>
      <c r="L896" s="44"/>
      <c r="M896" s="45"/>
      <c r="N896" s="112"/>
      <c r="O896" s="112"/>
      <c r="P896" s="112"/>
      <c r="Q896" s="45"/>
      <c r="R896" s="112"/>
    </row>
    <row r="897" spans="1:18" ht="14.25" customHeight="1" x14ac:dyDescent="0.2">
      <c r="A897" s="42"/>
      <c r="B897" s="43"/>
      <c r="C897" s="14"/>
      <c r="D897" s="44"/>
      <c r="E897" s="44"/>
      <c r="F897" s="112"/>
      <c r="G897" s="112"/>
      <c r="H897" s="112"/>
      <c r="I897" s="113"/>
      <c r="J897" s="113"/>
      <c r="K897" s="45"/>
      <c r="L897" s="44"/>
      <c r="M897" s="45"/>
      <c r="N897" s="112"/>
      <c r="O897" s="112"/>
      <c r="P897" s="112"/>
      <c r="Q897" s="45"/>
      <c r="R897" s="112"/>
    </row>
    <row r="898" spans="1:18" ht="14.25" customHeight="1" x14ac:dyDescent="0.2">
      <c r="A898" s="42"/>
      <c r="B898" s="43"/>
      <c r="C898" s="14"/>
      <c r="D898" s="44"/>
      <c r="E898" s="44"/>
      <c r="F898" s="112"/>
      <c r="G898" s="112"/>
      <c r="H898" s="112"/>
      <c r="I898" s="113"/>
      <c r="J898" s="113"/>
      <c r="K898" s="45"/>
      <c r="L898" s="44"/>
      <c r="M898" s="45"/>
      <c r="N898" s="112"/>
      <c r="O898" s="112"/>
      <c r="P898" s="112"/>
      <c r="Q898" s="45"/>
      <c r="R898" s="112"/>
    </row>
    <row r="899" spans="1:18" ht="14.25" customHeight="1" x14ac:dyDescent="0.2">
      <c r="A899" s="42"/>
      <c r="B899" s="43"/>
      <c r="C899" s="14"/>
      <c r="D899" s="44"/>
      <c r="E899" s="44"/>
      <c r="F899" s="112"/>
      <c r="G899" s="112"/>
      <c r="H899" s="112"/>
      <c r="I899" s="113"/>
      <c r="J899" s="113"/>
      <c r="K899" s="45"/>
      <c r="L899" s="44"/>
      <c r="M899" s="45"/>
      <c r="N899" s="112"/>
      <c r="O899" s="112"/>
      <c r="P899" s="112"/>
      <c r="Q899" s="45"/>
      <c r="R899" s="112"/>
    </row>
    <row r="900" spans="1:18" ht="14.25" customHeight="1" x14ac:dyDescent="0.2">
      <c r="A900" s="42"/>
      <c r="B900" s="43"/>
      <c r="C900" s="14"/>
      <c r="D900" s="44"/>
      <c r="E900" s="44"/>
      <c r="F900" s="112"/>
      <c r="G900" s="112"/>
      <c r="H900" s="112"/>
      <c r="I900" s="113"/>
      <c r="J900" s="113"/>
      <c r="K900" s="45"/>
      <c r="L900" s="44"/>
      <c r="M900" s="45"/>
      <c r="N900" s="112"/>
      <c r="O900" s="112"/>
      <c r="P900" s="112"/>
      <c r="Q900" s="45"/>
      <c r="R900" s="112"/>
    </row>
    <row r="901" spans="1:18" ht="14.25" customHeight="1" x14ac:dyDescent="0.2">
      <c r="A901" s="42"/>
      <c r="B901" s="43"/>
      <c r="C901" s="14"/>
      <c r="D901" s="44"/>
      <c r="E901" s="44"/>
      <c r="F901" s="112"/>
      <c r="G901" s="112"/>
      <c r="H901" s="112"/>
      <c r="I901" s="113"/>
      <c r="J901" s="113"/>
      <c r="K901" s="45"/>
      <c r="L901" s="44"/>
      <c r="M901" s="45"/>
      <c r="N901" s="112"/>
      <c r="O901" s="112"/>
      <c r="P901" s="112"/>
      <c r="Q901" s="45"/>
      <c r="R901" s="112"/>
    </row>
    <row r="902" spans="1:18" ht="14.25" customHeight="1" x14ac:dyDescent="0.2">
      <c r="A902" s="42"/>
      <c r="B902" s="43"/>
      <c r="C902" s="14"/>
      <c r="D902" s="44"/>
      <c r="E902" s="44"/>
      <c r="F902" s="112"/>
      <c r="G902" s="112"/>
      <c r="H902" s="112"/>
      <c r="I902" s="113"/>
      <c r="J902" s="113"/>
      <c r="K902" s="45"/>
      <c r="L902" s="44"/>
      <c r="M902" s="45"/>
      <c r="N902" s="112"/>
      <c r="O902" s="112"/>
      <c r="P902" s="112"/>
      <c r="Q902" s="45"/>
      <c r="R902" s="112"/>
    </row>
    <row r="903" spans="1:18" ht="14.25" customHeight="1" x14ac:dyDescent="0.2">
      <c r="A903" s="42"/>
      <c r="B903" s="43"/>
      <c r="C903" s="14"/>
      <c r="D903" s="44"/>
      <c r="E903" s="44"/>
      <c r="F903" s="112"/>
      <c r="G903" s="112"/>
      <c r="H903" s="112"/>
      <c r="I903" s="113"/>
      <c r="J903" s="113"/>
      <c r="K903" s="45"/>
      <c r="L903" s="44"/>
      <c r="M903" s="45"/>
      <c r="N903" s="112"/>
      <c r="O903" s="112"/>
      <c r="P903" s="112"/>
      <c r="Q903" s="45"/>
      <c r="R903" s="112"/>
    </row>
    <row r="904" spans="1:18" ht="14.25" customHeight="1" x14ac:dyDescent="0.2">
      <c r="A904" s="42"/>
      <c r="B904" s="43"/>
      <c r="C904" s="14"/>
      <c r="D904" s="44"/>
      <c r="E904" s="44"/>
      <c r="F904" s="112"/>
      <c r="G904" s="112"/>
      <c r="H904" s="112"/>
      <c r="I904" s="113"/>
      <c r="J904" s="113"/>
      <c r="K904" s="45"/>
      <c r="L904" s="44"/>
      <c r="M904" s="45"/>
      <c r="N904" s="112"/>
      <c r="O904" s="112"/>
      <c r="P904" s="112"/>
      <c r="Q904" s="45"/>
      <c r="R904" s="112"/>
    </row>
    <row r="905" spans="1:18" ht="14.25" customHeight="1" x14ac:dyDescent="0.2">
      <c r="A905" s="42"/>
      <c r="B905" s="43"/>
      <c r="C905" s="14"/>
      <c r="D905" s="44"/>
      <c r="E905" s="44"/>
      <c r="F905" s="112"/>
      <c r="G905" s="112"/>
      <c r="H905" s="112"/>
      <c r="I905" s="113"/>
      <c r="J905" s="113"/>
      <c r="K905" s="45"/>
      <c r="L905" s="44"/>
      <c r="M905" s="45"/>
      <c r="N905" s="112"/>
      <c r="O905" s="112"/>
      <c r="P905" s="112"/>
      <c r="Q905" s="45"/>
      <c r="R905" s="112"/>
    </row>
    <row r="906" spans="1:18" ht="14.25" customHeight="1" x14ac:dyDescent="0.2">
      <c r="A906" s="42"/>
      <c r="B906" s="43"/>
      <c r="C906" s="14"/>
      <c r="D906" s="44"/>
      <c r="E906" s="44"/>
      <c r="F906" s="112"/>
      <c r="G906" s="112"/>
      <c r="H906" s="112"/>
      <c r="I906" s="113"/>
      <c r="J906" s="113"/>
      <c r="K906" s="45"/>
      <c r="L906" s="44"/>
      <c r="M906" s="45"/>
      <c r="N906" s="112"/>
      <c r="O906" s="112"/>
      <c r="P906" s="112"/>
      <c r="Q906" s="45"/>
      <c r="R906" s="112"/>
    </row>
    <row r="907" spans="1:18" ht="14.25" customHeight="1" x14ac:dyDescent="0.2">
      <c r="A907" s="42"/>
      <c r="B907" s="43"/>
      <c r="C907" s="14"/>
      <c r="D907" s="44"/>
      <c r="E907" s="44"/>
      <c r="F907" s="112"/>
      <c r="G907" s="112"/>
      <c r="H907" s="112"/>
      <c r="I907" s="113"/>
      <c r="J907" s="113"/>
      <c r="K907" s="45"/>
      <c r="L907" s="44"/>
      <c r="M907" s="45"/>
      <c r="N907" s="112"/>
      <c r="O907" s="112"/>
      <c r="P907" s="112"/>
      <c r="Q907" s="45"/>
      <c r="R907" s="112"/>
    </row>
    <row r="908" spans="1:18" ht="14.25" customHeight="1" x14ac:dyDescent="0.2">
      <c r="A908" s="42"/>
      <c r="B908" s="43"/>
      <c r="C908" s="14"/>
      <c r="D908" s="44"/>
      <c r="E908" s="44"/>
      <c r="F908" s="112"/>
      <c r="G908" s="112"/>
      <c r="H908" s="112"/>
      <c r="I908" s="113"/>
      <c r="J908" s="113"/>
      <c r="K908" s="45"/>
      <c r="L908" s="44"/>
      <c r="M908" s="45"/>
      <c r="N908" s="112"/>
      <c r="O908" s="112"/>
      <c r="P908" s="112"/>
      <c r="Q908" s="45"/>
      <c r="R908" s="112"/>
    </row>
    <row r="909" spans="1:18" ht="14.25" customHeight="1" x14ac:dyDescent="0.2">
      <c r="A909" s="42"/>
      <c r="B909" s="43"/>
      <c r="C909" s="14"/>
      <c r="D909" s="44"/>
      <c r="E909" s="44"/>
      <c r="F909" s="112"/>
      <c r="G909" s="112"/>
      <c r="H909" s="112"/>
      <c r="I909" s="113"/>
      <c r="J909" s="113"/>
      <c r="K909" s="45"/>
      <c r="L909" s="44"/>
      <c r="M909" s="45"/>
      <c r="N909" s="112"/>
      <c r="O909" s="112"/>
      <c r="P909" s="112"/>
      <c r="Q909" s="45"/>
      <c r="R909" s="112"/>
    </row>
    <row r="910" spans="1:18" ht="14.25" customHeight="1" x14ac:dyDescent="0.2">
      <c r="A910" s="42"/>
      <c r="B910" s="43"/>
      <c r="C910" s="14"/>
      <c r="D910" s="44"/>
      <c r="E910" s="44"/>
      <c r="F910" s="112"/>
      <c r="G910" s="112"/>
      <c r="H910" s="112"/>
      <c r="I910" s="113"/>
      <c r="J910" s="113"/>
      <c r="K910" s="45"/>
      <c r="L910" s="44"/>
      <c r="M910" s="45"/>
      <c r="N910" s="112"/>
      <c r="O910" s="112"/>
      <c r="P910" s="112"/>
      <c r="Q910" s="45"/>
      <c r="R910" s="112"/>
    </row>
    <row r="911" spans="1:18" ht="14.25" customHeight="1" x14ac:dyDescent="0.2">
      <c r="A911" s="42"/>
      <c r="B911" s="43"/>
      <c r="C911" s="14"/>
      <c r="D911" s="44"/>
      <c r="E911" s="44"/>
      <c r="F911" s="112"/>
      <c r="G911" s="112"/>
      <c r="H911" s="112"/>
      <c r="I911" s="113"/>
      <c r="J911" s="113"/>
      <c r="K911" s="45"/>
      <c r="L911" s="44"/>
      <c r="M911" s="45"/>
      <c r="N911" s="112"/>
      <c r="O911" s="112"/>
      <c r="P911" s="112"/>
      <c r="Q911" s="45"/>
      <c r="R911" s="112"/>
    </row>
    <row r="912" spans="1:18" ht="14.25" customHeight="1" x14ac:dyDescent="0.2">
      <c r="A912" s="42"/>
      <c r="B912" s="43"/>
      <c r="C912" s="14"/>
      <c r="D912" s="44"/>
      <c r="E912" s="44"/>
      <c r="F912" s="112"/>
      <c r="G912" s="112"/>
      <c r="H912" s="112"/>
      <c r="I912" s="113"/>
      <c r="J912" s="113"/>
      <c r="K912" s="45"/>
      <c r="L912" s="44"/>
      <c r="M912" s="45"/>
      <c r="N912" s="112"/>
      <c r="O912" s="112"/>
      <c r="P912" s="112"/>
      <c r="Q912" s="45"/>
      <c r="R912" s="112"/>
    </row>
    <row r="913" spans="1:18" ht="14.25" customHeight="1" x14ac:dyDescent="0.2">
      <c r="A913" s="42"/>
      <c r="B913" s="43"/>
      <c r="C913" s="14"/>
      <c r="D913" s="44"/>
      <c r="E913" s="44"/>
      <c r="F913" s="112"/>
      <c r="G913" s="112"/>
      <c r="H913" s="112"/>
      <c r="I913" s="113"/>
      <c r="J913" s="113"/>
      <c r="K913" s="45"/>
      <c r="L913" s="44"/>
      <c r="M913" s="45"/>
      <c r="N913" s="112"/>
      <c r="O913" s="112"/>
      <c r="P913" s="112"/>
      <c r="Q913" s="45"/>
      <c r="R913" s="112"/>
    </row>
    <row r="914" spans="1:18" ht="14.25" customHeight="1" x14ac:dyDescent="0.2">
      <c r="A914" s="42"/>
      <c r="B914" s="43"/>
      <c r="C914" s="14"/>
      <c r="D914" s="44"/>
      <c r="E914" s="44"/>
      <c r="F914" s="112"/>
      <c r="G914" s="112"/>
      <c r="H914" s="112"/>
      <c r="I914" s="113"/>
      <c r="J914" s="113"/>
      <c r="K914" s="45"/>
      <c r="L914" s="44"/>
      <c r="M914" s="45"/>
      <c r="N914" s="112"/>
      <c r="O914" s="112"/>
      <c r="P914" s="112"/>
      <c r="Q914" s="45"/>
      <c r="R914" s="112"/>
    </row>
    <row r="915" spans="1:18" ht="14.25" customHeight="1" x14ac:dyDescent="0.2">
      <c r="A915" s="42"/>
      <c r="B915" s="43"/>
      <c r="C915" s="14"/>
      <c r="D915" s="44"/>
      <c r="E915" s="44"/>
      <c r="F915" s="112"/>
      <c r="G915" s="112"/>
      <c r="H915" s="112"/>
      <c r="I915" s="113"/>
      <c r="J915" s="113"/>
      <c r="K915" s="45"/>
      <c r="L915" s="44"/>
      <c r="M915" s="45"/>
      <c r="N915" s="112"/>
      <c r="O915" s="112"/>
      <c r="P915" s="112"/>
      <c r="Q915" s="45"/>
      <c r="R915" s="112"/>
    </row>
    <row r="916" spans="1:18" ht="14.25" customHeight="1" x14ac:dyDescent="0.2">
      <c r="A916" s="42"/>
      <c r="B916" s="43"/>
      <c r="C916" s="14"/>
      <c r="D916" s="44"/>
      <c r="E916" s="44"/>
      <c r="F916" s="112"/>
      <c r="G916" s="112"/>
      <c r="H916" s="112"/>
      <c r="I916" s="113"/>
      <c r="J916" s="113"/>
      <c r="K916" s="45"/>
      <c r="L916" s="44"/>
      <c r="M916" s="45"/>
      <c r="N916" s="112"/>
      <c r="O916" s="112"/>
      <c r="P916" s="112"/>
      <c r="Q916" s="45"/>
      <c r="R916" s="112"/>
    </row>
    <row r="917" spans="1:18" ht="14.25" customHeight="1" x14ac:dyDescent="0.2">
      <c r="A917" s="42"/>
      <c r="B917" s="43"/>
      <c r="C917" s="14"/>
      <c r="D917" s="44"/>
      <c r="E917" s="44"/>
      <c r="F917" s="112"/>
      <c r="G917" s="112"/>
      <c r="H917" s="112"/>
      <c r="I917" s="113"/>
      <c r="J917" s="113"/>
      <c r="K917" s="45"/>
      <c r="L917" s="44"/>
      <c r="M917" s="45"/>
      <c r="N917" s="112"/>
      <c r="O917" s="112"/>
      <c r="P917" s="112"/>
      <c r="Q917" s="45"/>
      <c r="R917" s="112"/>
    </row>
    <row r="918" spans="1:18" ht="14.25" customHeight="1" x14ac:dyDescent="0.2">
      <c r="A918" s="42"/>
      <c r="B918" s="43"/>
      <c r="C918" s="14"/>
      <c r="D918" s="44"/>
      <c r="E918" s="44"/>
      <c r="F918" s="112"/>
      <c r="G918" s="112"/>
      <c r="H918" s="112"/>
      <c r="I918" s="113"/>
      <c r="J918" s="113"/>
      <c r="K918" s="45"/>
      <c r="L918" s="44"/>
      <c r="M918" s="45"/>
      <c r="N918" s="112"/>
      <c r="O918" s="112"/>
      <c r="P918" s="112"/>
      <c r="Q918" s="45"/>
      <c r="R918" s="112"/>
    </row>
    <row r="919" spans="1:18" ht="14.25" customHeight="1" x14ac:dyDescent="0.2">
      <c r="A919" s="42"/>
      <c r="B919" s="43"/>
      <c r="C919" s="14"/>
      <c r="D919" s="44"/>
      <c r="E919" s="44"/>
      <c r="F919" s="112"/>
      <c r="G919" s="112"/>
      <c r="H919" s="112"/>
      <c r="I919" s="113"/>
      <c r="J919" s="113"/>
      <c r="K919" s="45"/>
      <c r="L919" s="44"/>
      <c r="M919" s="45"/>
      <c r="N919" s="112"/>
      <c r="O919" s="112"/>
      <c r="P919" s="112"/>
      <c r="Q919" s="45"/>
      <c r="R919" s="112"/>
    </row>
    <row r="920" spans="1:18" ht="14.25" customHeight="1" x14ac:dyDescent="0.2">
      <c r="A920" s="42"/>
      <c r="B920" s="43"/>
      <c r="C920" s="14"/>
      <c r="D920" s="44"/>
      <c r="E920" s="44"/>
      <c r="F920" s="112"/>
      <c r="G920" s="112"/>
      <c r="H920" s="112"/>
      <c r="I920" s="113"/>
      <c r="J920" s="113"/>
      <c r="K920" s="45"/>
      <c r="L920" s="44"/>
      <c r="M920" s="45"/>
      <c r="N920" s="112"/>
      <c r="O920" s="112"/>
      <c r="P920" s="112"/>
      <c r="Q920" s="45"/>
      <c r="R920" s="112"/>
    </row>
    <row r="921" spans="1:18" ht="14.25" customHeight="1" x14ac:dyDescent="0.2">
      <c r="A921" s="42"/>
      <c r="B921" s="43"/>
      <c r="C921" s="14"/>
      <c r="D921" s="44"/>
      <c r="E921" s="44"/>
      <c r="F921" s="112"/>
      <c r="G921" s="112"/>
      <c r="H921" s="112"/>
      <c r="I921" s="113"/>
      <c r="J921" s="113"/>
      <c r="K921" s="45"/>
      <c r="L921" s="44"/>
      <c r="M921" s="45"/>
      <c r="N921" s="112"/>
      <c r="O921" s="112"/>
      <c r="P921" s="112"/>
      <c r="Q921" s="45"/>
      <c r="R921" s="112"/>
    </row>
    <row r="922" spans="1:18" ht="14.25" customHeight="1" x14ac:dyDescent="0.2">
      <c r="A922" s="42"/>
      <c r="B922" s="43"/>
      <c r="C922" s="14"/>
      <c r="D922" s="44"/>
      <c r="E922" s="44"/>
      <c r="F922" s="112"/>
      <c r="G922" s="112"/>
      <c r="H922" s="112"/>
      <c r="I922" s="113"/>
      <c r="J922" s="113"/>
      <c r="K922" s="45"/>
      <c r="L922" s="44"/>
      <c r="M922" s="45"/>
      <c r="N922" s="112"/>
      <c r="O922" s="112"/>
      <c r="P922" s="112"/>
      <c r="Q922" s="45"/>
      <c r="R922" s="112"/>
    </row>
    <row r="923" spans="1:18" ht="14.25" customHeight="1" x14ac:dyDescent="0.2">
      <c r="A923" s="42"/>
      <c r="B923" s="43"/>
      <c r="C923" s="14"/>
      <c r="D923" s="44"/>
      <c r="E923" s="44"/>
      <c r="F923" s="112"/>
      <c r="G923" s="112"/>
      <c r="H923" s="112"/>
      <c r="I923" s="113"/>
      <c r="J923" s="113"/>
      <c r="K923" s="45"/>
      <c r="L923" s="44"/>
      <c r="M923" s="45"/>
      <c r="N923" s="112"/>
      <c r="O923" s="112"/>
      <c r="P923" s="112"/>
      <c r="Q923" s="45"/>
      <c r="R923" s="112"/>
    </row>
    <row r="924" spans="1:18" ht="14.25" customHeight="1" x14ac:dyDescent="0.2">
      <c r="A924" s="42"/>
      <c r="B924" s="43"/>
      <c r="C924" s="14"/>
      <c r="D924" s="44"/>
      <c r="E924" s="44"/>
      <c r="F924" s="112"/>
      <c r="G924" s="112"/>
      <c r="H924" s="112"/>
      <c r="I924" s="113"/>
      <c r="J924" s="113"/>
      <c r="K924" s="45"/>
      <c r="L924" s="44"/>
      <c r="M924" s="45"/>
      <c r="N924" s="112"/>
      <c r="O924" s="112"/>
      <c r="P924" s="112"/>
      <c r="Q924" s="45"/>
      <c r="R924" s="112"/>
    </row>
    <row r="925" spans="1:18" ht="14.25" customHeight="1" x14ac:dyDescent="0.2">
      <c r="A925" s="42"/>
      <c r="B925" s="43"/>
      <c r="C925" s="14"/>
      <c r="D925" s="44"/>
      <c r="E925" s="44"/>
      <c r="F925" s="112"/>
      <c r="G925" s="112"/>
      <c r="H925" s="112"/>
      <c r="I925" s="113"/>
      <c r="J925" s="113"/>
      <c r="K925" s="45"/>
      <c r="L925" s="44"/>
      <c r="M925" s="45"/>
      <c r="N925" s="112"/>
      <c r="O925" s="112"/>
      <c r="P925" s="112"/>
      <c r="Q925" s="45"/>
      <c r="R925" s="112"/>
    </row>
    <row r="926" spans="1:18" ht="14.25" customHeight="1" x14ac:dyDescent="0.2">
      <c r="A926" s="42"/>
      <c r="B926" s="43"/>
      <c r="C926" s="14"/>
      <c r="D926" s="44"/>
      <c r="E926" s="44"/>
      <c r="F926" s="112"/>
      <c r="G926" s="112"/>
      <c r="H926" s="112"/>
      <c r="I926" s="113"/>
      <c r="J926" s="113"/>
      <c r="K926" s="45"/>
      <c r="L926" s="44"/>
      <c r="M926" s="45"/>
      <c r="N926" s="112"/>
      <c r="O926" s="112"/>
      <c r="P926" s="112"/>
      <c r="Q926" s="45"/>
      <c r="R926" s="112"/>
    </row>
    <row r="927" spans="1:18" ht="14.25" customHeight="1" x14ac:dyDescent="0.2">
      <c r="A927" s="42"/>
      <c r="B927" s="43"/>
      <c r="C927" s="14"/>
      <c r="D927" s="44"/>
      <c r="E927" s="44"/>
      <c r="F927" s="112"/>
      <c r="G927" s="112"/>
      <c r="H927" s="112"/>
      <c r="I927" s="113"/>
      <c r="J927" s="113"/>
      <c r="K927" s="45"/>
      <c r="L927" s="44"/>
      <c r="M927" s="45"/>
      <c r="N927" s="112"/>
      <c r="O927" s="112"/>
      <c r="P927" s="112"/>
      <c r="Q927" s="45"/>
      <c r="R927" s="112"/>
    </row>
    <row r="928" spans="1:18" ht="14.25" customHeight="1" x14ac:dyDescent="0.2">
      <c r="A928" s="42"/>
      <c r="B928" s="43"/>
      <c r="C928" s="14"/>
      <c r="D928" s="44"/>
      <c r="E928" s="44"/>
      <c r="F928" s="112"/>
      <c r="G928" s="112"/>
      <c r="H928" s="112"/>
      <c r="I928" s="113"/>
      <c r="J928" s="113"/>
      <c r="K928" s="45"/>
      <c r="L928" s="44"/>
      <c r="M928" s="45"/>
      <c r="N928" s="112"/>
      <c r="O928" s="112"/>
      <c r="P928" s="112"/>
      <c r="Q928" s="45"/>
      <c r="R928" s="112"/>
    </row>
    <row r="929" spans="1:18" ht="14.25" customHeight="1" x14ac:dyDescent="0.2">
      <c r="A929" s="42"/>
      <c r="B929" s="43"/>
      <c r="C929" s="14"/>
      <c r="D929" s="44"/>
      <c r="E929" s="44"/>
      <c r="F929" s="112"/>
      <c r="G929" s="112"/>
      <c r="H929" s="112"/>
      <c r="I929" s="113"/>
      <c r="J929" s="113"/>
      <c r="K929" s="45"/>
      <c r="L929" s="44"/>
      <c r="M929" s="45"/>
      <c r="N929" s="112"/>
      <c r="O929" s="112"/>
      <c r="P929" s="112"/>
      <c r="Q929" s="45"/>
      <c r="R929" s="112"/>
    </row>
    <row r="930" spans="1:18" ht="14.25" customHeight="1" x14ac:dyDescent="0.2">
      <c r="A930" s="42"/>
      <c r="B930" s="43"/>
      <c r="C930" s="14"/>
      <c r="D930" s="44"/>
      <c r="E930" s="44"/>
      <c r="F930" s="112"/>
      <c r="G930" s="112"/>
      <c r="H930" s="112"/>
      <c r="I930" s="113"/>
      <c r="J930" s="113"/>
      <c r="K930" s="45"/>
      <c r="L930" s="44"/>
      <c r="M930" s="45"/>
      <c r="N930" s="112"/>
      <c r="O930" s="112"/>
      <c r="P930" s="112"/>
      <c r="Q930" s="45"/>
      <c r="R930" s="112"/>
    </row>
    <row r="931" spans="1:18" ht="14.25" customHeight="1" x14ac:dyDescent="0.2">
      <c r="A931" s="42"/>
      <c r="B931" s="43"/>
      <c r="C931" s="14"/>
      <c r="D931" s="44"/>
      <c r="E931" s="44"/>
      <c r="F931" s="112"/>
      <c r="G931" s="112"/>
      <c r="H931" s="112"/>
      <c r="I931" s="113"/>
      <c r="J931" s="113"/>
      <c r="K931" s="45"/>
      <c r="L931" s="44"/>
      <c r="M931" s="45"/>
      <c r="N931" s="112"/>
      <c r="O931" s="112"/>
      <c r="P931" s="112"/>
      <c r="Q931" s="45"/>
      <c r="R931" s="112"/>
    </row>
    <row r="932" spans="1:18" ht="14.25" customHeight="1" x14ac:dyDescent="0.2">
      <c r="A932" s="42"/>
      <c r="B932" s="43"/>
      <c r="C932" s="14"/>
      <c r="D932" s="44"/>
      <c r="E932" s="44"/>
      <c r="F932" s="112"/>
      <c r="G932" s="112"/>
      <c r="H932" s="112"/>
      <c r="I932" s="113"/>
      <c r="J932" s="113"/>
      <c r="K932" s="45"/>
      <c r="L932" s="44"/>
      <c r="M932" s="45"/>
      <c r="N932" s="112"/>
      <c r="O932" s="112"/>
      <c r="P932" s="112"/>
      <c r="Q932" s="45"/>
      <c r="R932" s="112"/>
    </row>
    <row r="933" spans="1:18" ht="14.25" customHeight="1" x14ac:dyDescent="0.2">
      <c r="A933" s="42"/>
      <c r="B933" s="43"/>
      <c r="C933" s="14"/>
      <c r="D933" s="44"/>
      <c r="E933" s="44"/>
      <c r="F933" s="112"/>
      <c r="G933" s="112"/>
      <c r="H933" s="112"/>
      <c r="I933" s="113"/>
      <c r="J933" s="113"/>
      <c r="K933" s="45"/>
      <c r="L933" s="44"/>
      <c r="M933" s="45"/>
      <c r="N933" s="112"/>
      <c r="O933" s="112"/>
      <c r="P933" s="112"/>
      <c r="Q933" s="45"/>
      <c r="R933" s="112"/>
    </row>
    <row r="934" spans="1:18" ht="14.25" customHeight="1" x14ac:dyDescent="0.2">
      <c r="A934" s="42"/>
      <c r="B934" s="43"/>
      <c r="C934" s="14"/>
      <c r="D934" s="44"/>
      <c r="E934" s="44"/>
      <c r="F934" s="112"/>
      <c r="G934" s="112"/>
      <c r="H934" s="112"/>
      <c r="I934" s="113"/>
      <c r="J934" s="113"/>
      <c r="K934" s="45"/>
      <c r="L934" s="44"/>
      <c r="M934" s="45"/>
      <c r="N934" s="112"/>
      <c r="O934" s="112"/>
      <c r="P934" s="112"/>
      <c r="Q934" s="45"/>
      <c r="R934" s="112"/>
    </row>
    <row r="935" spans="1:18" ht="14.25" customHeight="1" x14ac:dyDescent="0.2">
      <c r="A935" s="42"/>
      <c r="B935" s="43"/>
      <c r="C935" s="14"/>
      <c r="D935" s="44"/>
      <c r="E935" s="44"/>
      <c r="F935" s="112"/>
      <c r="G935" s="112"/>
      <c r="H935" s="112"/>
      <c r="I935" s="113"/>
      <c r="J935" s="113"/>
      <c r="K935" s="45"/>
      <c r="L935" s="44"/>
      <c r="M935" s="45"/>
      <c r="N935" s="112"/>
      <c r="O935" s="112"/>
      <c r="P935" s="112"/>
      <c r="Q935" s="45"/>
      <c r="R935" s="112"/>
    </row>
    <row r="936" spans="1:18" ht="14.25" customHeight="1" x14ac:dyDescent="0.2">
      <c r="A936" s="42"/>
      <c r="B936" s="43"/>
      <c r="C936" s="14"/>
      <c r="D936" s="44"/>
      <c r="E936" s="44"/>
      <c r="F936" s="112"/>
      <c r="G936" s="112"/>
      <c r="H936" s="112"/>
      <c r="I936" s="113"/>
      <c r="J936" s="113"/>
      <c r="K936" s="45"/>
      <c r="L936" s="44"/>
      <c r="M936" s="45"/>
      <c r="N936" s="112"/>
      <c r="O936" s="112"/>
      <c r="P936" s="112"/>
      <c r="Q936" s="45"/>
      <c r="R936" s="112"/>
    </row>
    <row r="937" spans="1:18" ht="14.25" customHeight="1" x14ac:dyDescent="0.2">
      <c r="A937" s="42"/>
      <c r="B937" s="43"/>
      <c r="C937" s="14"/>
      <c r="D937" s="44"/>
      <c r="E937" s="44"/>
      <c r="F937" s="112"/>
      <c r="G937" s="112"/>
      <c r="H937" s="112"/>
      <c r="I937" s="113"/>
      <c r="J937" s="113"/>
      <c r="K937" s="45"/>
      <c r="L937" s="44"/>
      <c r="M937" s="45"/>
      <c r="N937" s="112"/>
      <c r="O937" s="112"/>
      <c r="P937" s="112"/>
      <c r="Q937" s="45"/>
      <c r="R937" s="112"/>
    </row>
    <row r="938" spans="1:18" ht="14.25" customHeight="1" x14ac:dyDescent="0.2">
      <c r="A938" s="42"/>
      <c r="B938" s="43"/>
      <c r="C938" s="14"/>
      <c r="D938" s="44"/>
      <c r="E938" s="44"/>
      <c r="F938" s="112"/>
      <c r="G938" s="112"/>
      <c r="H938" s="112"/>
      <c r="I938" s="113"/>
      <c r="J938" s="113"/>
      <c r="K938" s="45"/>
      <c r="L938" s="44"/>
      <c r="M938" s="45"/>
      <c r="N938" s="112"/>
      <c r="O938" s="112"/>
      <c r="P938" s="112"/>
      <c r="Q938" s="45"/>
      <c r="R938" s="112"/>
    </row>
    <row r="939" spans="1:18" ht="14.25" customHeight="1" x14ac:dyDescent="0.2">
      <c r="A939" s="42"/>
      <c r="B939" s="43"/>
      <c r="C939" s="14"/>
      <c r="D939" s="44"/>
      <c r="E939" s="44"/>
      <c r="F939" s="112"/>
      <c r="G939" s="112"/>
      <c r="H939" s="112"/>
      <c r="I939" s="113"/>
      <c r="J939" s="113"/>
      <c r="K939" s="45"/>
      <c r="L939" s="44"/>
      <c r="M939" s="45"/>
      <c r="N939" s="112"/>
      <c r="O939" s="112"/>
      <c r="P939" s="112"/>
      <c r="Q939" s="45"/>
      <c r="R939" s="112"/>
    </row>
    <row r="940" spans="1:18" ht="14.25" customHeight="1" x14ac:dyDescent="0.2">
      <c r="A940" s="42"/>
      <c r="B940" s="43"/>
      <c r="C940" s="14"/>
      <c r="D940" s="44"/>
      <c r="E940" s="44"/>
      <c r="F940" s="112"/>
      <c r="G940" s="112"/>
      <c r="H940" s="112"/>
      <c r="I940" s="113"/>
      <c r="J940" s="113"/>
      <c r="K940" s="45"/>
      <c r="L940" s="44"/>
      <c r="M940" s="45"/>
      <c r="N940" s="112"/>
      <c r="O940" s="112"/>
      <c r="P940" s="112"/>
      <c r="Q940" s="45"/>
      <c r="R940" s="112"/>
    </row>
    <row r="941" spans="1:18" ht="14.25" customHeight="1" x14ac:dyDescent="0.2">
      <c r="A941" s="42"/>
      <c r="B941" s="43"/>
      <c r="C941" s="14"/>
      <c r="D941" s="44"/>
      <c r="E941" s="44"/>
      <c r="F941" s="112"/>
      <c r="G941" s="112"/>
      <c r="H941" s="112"/>
      <c r="I941" s="113"/>
      <c r="J941" s="113"/>
      <c r="K941" s="45"/>
      <c r="L941" s="44"/>
      <c r="M941" s="45"/>
      <c r="N941" s="112"/>
      <c r="O941" s="112"/>
      <c r="P941" s="112"/>
      <c r="Q941" s="45"/>
      <c r="R941" s="112"/>
    </row>
    <row r="942" spans="1:18" ht="14.25" customHeight="1" x14ac:dyDescent="0.2">
      <c r="A942" s="42"/>
      <c r="B942" s="43"/>
      <c r="C942" s="14"/>
      <c r="D942" s="44"/>
      <c r="E942" s="44"/>
      <c r="F942" s="112"/>
      <c r="G942" s="112"/>
      <c r="H942" s="112"/>
      <c r="I942" s="113"/>
      <c r="J942" s="113"/>
      <c r="K942" s="45"/>
      <c r="L942" s="44"/>
      <c r="M942" s="45"/>
      <c r="N942" s="112"/>
      <c r="O942" s="112"/>
      <c r="P942" s="112"/>
      <c r="Q942" s="45"/>
      <c r="R942" s="112"/>
    </row>
    <row r="943" spans="1:18" ht="14.25" customHeight="1" x14ac:dyDescent="0.2">
      <c r="A943" s="42"/>
      <c r="B943" s="43"/>
      <c r="C943" s="14"/>
      <c r="D943" s="44"/>
      <c r="E943" s="44"/>
      <c r="F943" s="112"/>
      <c r="G943" s="112"/>
      <c r="H943" s="112"/>
      <c r="I943" s="113"/>
      <c r="J943" s="113"/>
      <c r="K943" s="45"/>
      <c r="L943" s="44"/>
      <c r="M943" s="45"/>
      <c r="N943" s="112"/>
      <c r="O943" s="112"/>
      <c r="P943" s="112"/>
      <c r="Q943" s="45"/>
      <c r="R943" s="112"/>
    </row>
    <row r="944" spans="1:18" ht="14.25" customHeight="1" x14ac:dyDescent="0.2">
      <c r="A944" s="42"/>
      <c r="B944" s="43"/>
      <c r="C944" s="14"/>
      <c r="D944" s="44"/>
      <c r="E944" s="44"/>
      <c r="F944" s="112"/>
      <c r="G944" s="112"/>
      <c r="H944" s="112"/>
      <c r="I944" s="113"/>
      <c r="J944" s="113"/>
      <c r="K944" s="45"/>
      <c r="L944" s="44"/>
      <c r="M944" s="45"/>
      <c r="N944" s="112"/>
      <c r="O944" s="112"/>
      <c r="P944" s="112"/>
      <c r="Q944" s="45"/>
      <c r="R944" s="112"/>
    </row>
    <row r="945" spans="1:18" ht="14.25" customHeight="1" x14ac:dyDescent="0.2">
      <c r="A945" s="42"/>
      <c r="B945" s="43"/>
      <c r="C945" s="14"/>
      <c r="D945" s="44"/>
      <c r="E945" s="44"/>
      <c r="F945" s="112"/>
      <c r="G945" s="112"/>
      <c r="H945" s="112"/>
      <c r="I945" s="113"/>
      <c r="J945" s="113"/>
      <c r="K945" s="45"/>
      <c r="L945" s="44"/>
      <c r="M945" s="45"/>
      <c r="N945" s="112"/>
      <c r="O945" s="112"/>
      <c r="P945" s="112"/>
      <c r="Q945" s="45"/>
      <c r="R945" s="112"/>
    </row>
    <row r="946" spans="1:18" ht="14.25" customHeight="1" x14ac:dyDescent="0.2">
      <c r="A946" s="42"/>
      <c r="B946" s="43"/>
      <c r="C946" s="14"/>
      <c r="D946" s="44"/>
      <c r="E946" s="44"/>
      <c r="F946" s="112"/>
      <c r="G946" s="112"/>
      <c r="H946" s="112"/>
      <c r="I946" s="113"/>
      <c r="J946" s="113"/>
      <c r="K946" s="45"/>
      <c r="L946" s="44"/>
      <c r="M946" s="45"/>
      <c r="N946" s="112"/>
      <c r="O946" s="112"/>
      <c r="P946" s="112"/>
      <c r="Q946" s="45"/>
      <c r="R946" s="112"/>
    </row>
    <row r="947" spans="1:18" ht="14.25" customHeight="1" x14ac:dyDescent="0.2">
      <c r="A947" s="42"/>
      <c r="B947" s="43"/>
      <c r="C947" s="14"/>
      <c r="D947" s="44"/>
      <c r="E947" s="44"/>
      <c r="F947" s="112"/>
      <c r="G947" s="112"/>
      <c r="H947" s="112"/>
      <c r="I947" s="113"/>
      <c r="J947" s="113"/>
      <c r="K947" s="45"/>
      <c r="L947" s="44"/>
      <c r="M947" s="45"/>
      <c r="N947" s="112"/>
      <c r="O947" s="112"/>
      <c r="P947" s="112"/>
      <c r="Q947" s="45"/>
      <c r="R947" s="112"/>
    </row>
    <row r="948" spans="1:18" ht="14.25" customHeight="1" x14ac:dyDescent="0.2">
      <c r="A948" s="42"/>
      <c r="B948" s="43"/>
      <c r="C948" s="14"/>
      <c r="D948" s="44"/>
      <c r="E948" s="44"/>
      <c r="F948" s="112"/>
      <c r="G948" s="112"/>
      <c r="H948" s="112"/>
      <c r="I948" s="113"/>
      <c r="J948" s="113"/>
      <c r="K948" s="45"/>
      <c r="L948" s="44"/>
      <c r="M948" s="45"/>
      <c r="N948" s="112"/>
      <c r="O948" s="112"/>
      <c r="P948" s="112"/>
      <c r="Q948" s="45"/>
      <c r="R948" s="112"/>
    </row>
    <row r="949" spans="1:18" ht="14.25" customHeight="1" x14ac:dyDescent="0.2">
      <c r="A949" s="42"/>
      <c r="B949" s="43"/>
      <c r="C949" s="14"/>
      <c r="D949" s="44"/>
      <c r="E949" s="44"/>
      <c r="F949" s="112"/>
      <c r="G949" s="112"/>
      <c r="H949" s="112"/>
      <c r="I949" s="113"/>
      <c r="J949" s="113"/>
      <c r="K949" s="45"/>
      <c r="L949" s="44"/>
      <c r="M949" s="45"/>
      <c r="N949" s="112"/>
      <c r="O949" s="112"/>
      <c r="P949" s="112"/>
      <c r="Q949" s="45"/>
      <c r="R949" s="112"/>
    </row>
    <row r="950" spans="1:18" ht="14.25" customHeight="1" x14ac:dyDescent="0.2">
      <c r="A950" s="42"/>
      <c r="B950" s="43"/>
      <c r="C950" s="14"/>
      <c r="D950" s="44"/>
      <c r="E950" s="44"/>
      <c r="F950" s="112"/>
      <c r="G950" s="112"/>
      <c r="H950" s="112"/>
      <c r="I950" s="113"/>
      <c r="J950" s="113"/>
      <c r="K950" s="45"/>
      <c r="L950" s="44"/>
      <c r="M950" s="45"/>
      <c r="N950" s="112"/>
      <c r="O950" s="112"/>
      <c r="P950" s="112"/>
      <c r="Q950" s="45"/>
      <c r="R950" s="112"/>
    </row>
    <row r="951" spans="1:18" ht="14.25" customHeight="1" x14ac:dyDescent="0.2">
      <c r="A951" s="42"/>
      <c r="B951" s="43"/>
      <c r="C951" s="14"/>
      <c r="D951" s="44"/>
      <c r="E951" s="44"/>
      <c r="F951" s="112"/>
      <c r="G951" s="112"/>
      <c r="H951" s="112"/>
      <c r="I951" s="113"/>
      <c r="J951" s="113"/>
      <c r="K951" s="45"/>
      <c r="L951" s="44"/>
      <c r="M951" s="45"/>
      <c r="N951" s="112"/>
      <c r="O951" s="112"/>
      <c r="P951" s="112"/>
      <c r="Q951" s="45"/>
      <c r="R951" s="112"/>
    </row>
    <row r="952" spans="1:18" ht="14.25" customHeight="1" x14ac:dyDescent="0.2">
      <c r="A952" s="42"/>
      <c r="B952" s="43"/>
      <c r="C952" s="14"/>
      <c r="D952" s="44"/>
      <c r="E952" s="44"/>
      <c r="F952" s="112"/>
      <c r="G952" s="112"/>
      <c r="H952" s="112"/>
      <c r="I952" s="113"/>
      <c r="J952" s="113"/>
      <c r="K952" s="45"/>
      <c r="L952" s="44"/>
      <c r="M952" s="45"/>
      <c r="N952" s="112"/>
      <c r="O952" s="112"/>
      <c r="P952" s="112"/>
      <c r="Q952" s="45"/>
      <c r="R952" s="112"/>
    </row>
    <row r="953" spans="1:18" ht="14.25" customHeight="1" x14ac:dyDescent="0.2">
      <c r="A953" s="42"/>
      <c r="B953" s="43"/>
      <c r="C953" s="14"/>
      <c r="D953" s="44"/>
      <c r="E953" s="44"/>
      <c r="F953" s="112"/>
      <c r="G953" s="112"/>
      <c r="H953" s="112"/>
      <c r="I953" s="113"/>
      <c r="J953" s="113"/>
      <c r="K953" s="45"/>
      <c r="L953" s="44"/>
      <c r="M953" s="45"/>
      <c r="N953" s="112"/>
      <c r="O953" s="112"/>
      <c r="P953" s="112"/>
      <c r="Q953" s="45"/>
      <c r="R953" s="112"/>
    </row>
    <row r="954" spans="1:18" ht="14.25" customHeight="1" x14ac:dyDescent="0.2">
      <c r="A954" s="42"/>
      <c r="B954" s="43"/>
      <c r="C954" s="14"/>
      <c r="D954" s="44"/>
      <c r="E954" s="44"/>
      <c r="F954" s="112"/>
      <c r="G954" s="112"/>
      <c r="H954" s="112"/>
      <c r="I954" s="113"/>
      <c r="J954" s="113"/>
      <c r="K954" s="45"/>
      <c r="L954" s="44"/>
      <c r="M954" s="45"/>
      <c r="N954" s="112"/>
      <c r="O954" s="112"/>
      <c r="P954" s="112"/>
      <c r="Q954" s="45"/>
      <c r="R954" s="112"/>
    </row>
    <row r="955" spans="1:18" ht="14.25" customHeight="1" x14ac:dyDescent="0.2">
      <c r="A955" s="42"/>
      <c r="B955" s="43"/>
      <c r="C955" s="14"/>
      <c r="D955" s="44"/>
      <c r="E955" s="44"/>
      <c r="F955" s="112"/>
      <c r="G955" s="112"/>
      <c r="H955" s="112"/>
      <c r="I955" s="113"/>
      <c r="J955" s="113"/>
      <c r="K955" s="45"/>
      <c r="L955" s="44"/>
      <c r="M955" s="45"/>
      <c r="N955" s="112"/>
      <c r="O955" s="112"/>
      <c r="P955" s="112"/>
      <c r="Q955" s="45"/>
      <c r="R955" s="112"/>
    </row>
    <row r="956" spans="1:18" ht="14.25" customHeight="1" x14ac:dyDescent="0.2">
      <c r="A956" s="42"/>
      <c r="B956" s="43"/>
      <c r="C956" s="14"/>
      <c r="D956" s="44"/>
      <c r="E956" s="44"/>
      <c r="F956" s="112"/>
      <c r="G956" s="112"/>
      <c r="H956" s="112"/>
      <c r="I956" s="113"/>
      <c r="J956" s="113"/>
      <c r="K956" s="45"/>
      <c r="L956" s="44"/>
      <c r="M956" s="45"/>
      <c r="N956" s="112"/>
      <c r="O956" s="112"/>
      <c r="P956" s="112"/>
      <c r="Q956" s="45"/>
      <c r="R956" s="112"/>
    </row>
    <row r="957" spans="1:18" ht="14.25" customHeight="1" x14ac:dyDescent="0.2">
      <c r="A957" s="42"/>
      <c r="B957" s="43"/>
      <c r="C957" s="14"/>
      <c r="D957" s="44"/>
      <c r="E957" s="44"/>
      <c r="F957" s="112"/>
      <c r="G957" s="112"/>
      <c r="H957" s="112"/>
      <c r="I957" s="113"/>
      <c r="J957" s="113"/>
      <c r="K957" s="45"/>
      <c r="L957" s="44"/>
      <c r="M957" s="45"/>
      <c r="N957" s="112"/>
      <c r="O957" s="112"/>
      <c r="P957" s="112"/>
      <c r="Q957" s="45"/>
      <c r="R957" s="112"/>
    </row>
    <row r="958" spans="1:18" ht="14.25" customHeight="1" x14ac:dyDescent="0.2">
      <c r="A958" s="42"/>
      <c r="B958" s="43"/>
      <c r="C958" s="14"/>
      <c r="D958" s="44"/>
      <c r="E958" s="44"/>
      <c r="F958" s="112"/>
      <c r="G958" s="112"/>
      <c r="H958" s="112"/>
      <c r="I958" s="113"/>
      <c r="J958" s="113"/>
      <c r="K958" s="45"/>
      <c r="L958" s="44"/>
      <c r="M958" s="45"/>
      <c r="N958" s="112"/>
      <c r="O958" s="112"/>
      <c r="P958" s="112"/>
      <c r="Q958" s="45"/>
      <c r="R958" s="112"/>
    </row>
    <row r="959" spans="1:18" ht="14.25" customHeight="1" x14ac:dyDescent="0.2">
      <c r="A959" s="42"/>
      <c r="B959" s="43"/>
      <c r="C959" s="14"/>
      <c r="D959" s="44"/>
      <c r="E959" s="44"/>
      <c r="F959" s="112"/>
      <c r="G959" s="112"/>
      <c r="H959" s="112"/>
      <c r="I959" s="113"/>
      <c r="J959" s="113"/>
      <c r="K959" s="45"/>
      <c r="L959" s="44"/>
      <c r="M959" s="45"/>
      <c r="N959" s="112"/>
      <c r="O959" s="112"/>
      <c r="P959" s="112"/>
      <c r="Q959" s="45"/>
      <c r="R959" s="112"/>
    </row>
    <row r="960" spans="1:18" ht="14.25" customHeight="1" x14ac:dyDescent="0.2">
      <c r="A960" s="42"/>
      <c r="B960" s="43"/>
      <c r="C960" s="14"/>
      <c r="D960" s="44"/>
      <c r="E960" s="44"/>
      <c r="F960" s="112"/>
      <c r="G960" s="112"/>
      <c r="H960" s="112"/>
      <c r="I960" s="113"/>
      <c r="J960" s="113"/>
      <c r="K960" s="45"/>
      <c r="L960" s="44"/>
      <c r="M960" s="45"/>
      <c r="N960" s="112"/>
      <c r="O960" s="112"/>
      <c r="P960" s="112"/>
      <c r="Q960" s="45"/>
      <c r="R960" s="112"/>
    </row>
    <row r="961" spans="1:18" ht="14.25" customHeight="1" x14ac:dyDescent="0.2">
      <c r="A961" s="42"/>
      <c r="B961" s="43"/>
      <c r="C961" s="14"/>
      <c r="D961" s="44"/>
      <c r="E961" s="44"/>
      <c r="F961" s="112"/>
      <c r="G961" s="112"/>
      <c r="H961" s="112"/>
      <c r="I961" s="113"/>
      <c r="J961" s="113"/>
      <c r="K961" s="45"/>
      <c r="L961" s="44"/>
      <c r="M961" s="45"/>
      <c r="N961" s="112"/>
      <c r="O961" s="112"/>
      <c r="P961" s="112"/>
      <c r="Q961" s="45"/>
      <c r="R961" s="112"/>
    </row>
    <row r="962" spans="1:18" ht="14.25" customHeight="1" x14ac:dyDescent="0.2">
      <c r="A962" s="42"/>
      <c r="B962" s="43"/>
      <c r="C962" s="14"/>
      <c r="D962" s="44"/>
      <c r="E962" s="44"/>
      <c r="F962" s="112"/>
      <c r="G962" s="112"/>
      <c r="H962" s="112"/>
      <c r="I962" s="113"/>
      <c r="J962" s="113"/>
      <c r="K962" s="45"/>
      <c r="L962" s="44"/>
      <c r="M962" s="45"/>
      <c r="N962" s="112"/>
      <c r="O962" s="112"/>
      <c r="P962" s="112"/>
      <c r="Q962" s="45"/>
      <c r="R962" s="112"/>
    </row>
    <row r="963" spans="1:18" ht="14.25" customHeight="1" x14ac:dyDescent="0.2">
      <c r="A963" s="42"/>
      <c r="B963" s="43"/>
      <c r="C963" s="14"/>
      <c r="D963" s="44"/>
      <c r="E963" s="44"/>
      <c r="F963" s="112"/>
      <c r="G963" s="112"/>
      <c r="H963" s="112"/>
      <c r="I963" s="113"/>
      <c r="J963" s="113"/>
      <c r="K963" s="45"/>
      <c r="L963" s="44"/>
      <c r="M963" s="45"/>
      <c r="N963" s="112"/>
      <c r="O963" s="112"/>
      <c r="P963" s="112"/>
      <c r="Q963" s="45"/>
      <c r="R963" s="112"/>
    </row>
    <row r="964" spans="1:18" ht="14.25" customHeight="1" x14ac:dyDescent="0.2">
      <c r="A964" s="42"/>
      <c r="B964" s="43"/>
      <c r="C964" s="14"/>
      <c r="D964" s="44"/>
      <c r="E964" s="44"/>
      <c r="F964" s="112"/>
      <c r="G964" s="112"/>
      <c r="H964" s="112"/>
      <c r="I964" s="113"/>
      <c r="J964" s="113"/>
      <c r="K964" s="45"/>
      <c r="L964" s="44"/>
      <c r="M964" s="45"/>
      <c r="N964" s="112"/>
      <c r="O964" s="112"/>
      <c r="P964" s="112"/>
      <c r="Q964" s="45"/>
      <c r="R964" s="112"/>
    </row>
    <row r="965" spans="1:18" ht="14.25" customHeight="1" x14ac:dyDescent="0.2">
      <c r="A965" s="42"/>
      <c r="B965" s="43"/>
      <c r="C965" s="14"/>
      <c r="D965" s="44"/>
      <c r="E965" s="44"/>
      <c r="F965" s="112"/>
      <c r="G965" s="112"/>
      <c r="H965" s="112"/>
      <c r="I965" s="113"/>
      <c r="J965" s="113"/>
      <c r="K965" s="45"/>
      <c r="L965" s="44"/>
      <c r="M965" s="45"/>
      <c r="N965" s="112"/>
      <c r="O965" s="112"/>
      <c r="P965" s="112"/>
      <c r="Q965" s="45"/>
      <c r="R965" s="112"/>
    </row>
    <row r="966" spans="1:18" ht="14.25" customHeight="1" x14ac:dyDescent="0.2">
      <c r="A966" s="42"/>
      <c r="B966" s="43"/>
      <c r="C966" s="14"/>
      <c r="D966" s="44"/>
      <c r="E966" s="44"/>
      <c r="F966" s="112"/>
      <c r="G966" s="112"/>
      <c r="H966" s="112"/>
      <c r="I966" s="113"/>
      <c r="J966" s="113"/>
      <c r="K966" s="45"/>
      <c r="L966" s="44"/>
      <c r="M966" s="45"/>
      <c r="N966" s="112"/>
      <c r="O966" s="112"/>
      <c r="P966" s="112"/>
      <c r="Q966" s="45"/>
      <c r="R966" s="112"/>
    </row>
    <row r="967" spans="1:18" ht="14.25" customHeight="1" x14ac:dyDescent="0.2">
      <c r="A967" s="42"/>
      <c r="B967" s="43"/>
      <c r="C967" s="14"/>
      <c r="D967" s="44"/>
      <c r="E967" s="44"/>
      <c r="F967" s="112"/>
      <c r="G967" s="112"/>
      <c r="H967" s="112"/>
      <c r="I967" s="113"/>
      <c r="J967" s="113"/>
      <c r="K967" s="45"/>
      <c r="L967" s="44"/>
      <c r="M967" s="45"/>
      <c r="N967" s="112"/>
      <c r="O967" s="112"/>
      <c r="P967" s="112"/>
      <c r="Q967" s="45"/>
      <c r="R967" s="112"/>
    </row>
    <row r="968" spans="1:18" ht="14.25" customHeight="1" x14ac:dyDescent="0.2">
      <c r="A968" s="42"/>
      <c r="B968" s="43"/>
      <c r="C968" s="14"/>
      <c r="D968" s="44"/>
      <c r="E968" s="44"/>
      <c r="F968" s="112"/>
      <c r="G968" s="112"/>
      <c r="H968" s="112"/>
      <c r="I968" s="113"/>
      <c r="J968" s="113"/>
      <c r="K968" s="45"/>
      <c r="L968" s="44"/>
      <c r="M968" s="45"/>
      <c r="N968" s="112"/>
      <c r="O968" s="112"/>
      <c r="P968" s="112"/>
      <c r="Q968" s="45"/>
      <c r="R968" s="112"/>
    </row>
    <row r="969" spans="1:18" ht="14.25" customHeight="1" x14ac:dyDescent="0.2">
      <c r="A969" s="42"/>
      <c r="B969" s="43"/>
      <c r="C969" s="14"/>
      <c r="D969" s="44"/>
      <c r="E969" s="44"/>
      <c r="F969" s="112"/>
      <c r="G969" s="112"/>
      <c r="H969" s="112"/>
      <c r="I969" s="113"/>
      <c r="J969" s="113"/>
      <c r="K969" s="45"/>
      <c r="L969" s="44"/>
      <c r="M969" s="45"/>
      <c r="N969" s="112"/>
      <c r="O969" s="112"/>
      <c r="P969" s="112"/>
      <c r="Q969" s="45"/>
      <c r="R969" s="112"/>
    </row>
    <row r="970" spans="1:18" ht="14.25" customHeight="1" x14ac:dyDescent="0.2">
      <c r="A970" s="42"/>
      <c r="B970" s="43"/>
      <c r="C970" s="14"/>
      <c r="D970" s="44"/>
      <c r="E970" s="44"/>
      <c r="F970" s="112"/>
      <c r="G970" s="112"/>
      <c r="H970" s="112"/>
      <c r="I970" s="113"/>
      <c r="J970" s="113"/>
      <c r="K970" s="45"/>
      <c r="L970" s="44"/>
      <c r="M970" s="45"/>
      <c r="N970" s="112"/>
      <c r="O970" s="112"/>
      <c r="P970" s="112"/>
      <c r="Q970" s="45"/>
      <c r="R970" s="112"/>
    </row>
    <row r="971" spans="1:18" ht="14.25" customHeight="1" x14ac:dyDescent="0.2">
      <c r="A971" s="42"/>
      <c r="B971" s="43"/>
      <c r="C971" s="14"/>
      <c r="D971" s="44"/>
      <c r="E971" s="44"/>
      <c r="F971" s="112"/>
      <c r="G971" s="112"/>
      <c r="H971" s="112"/>
      <c r="I971" s="113"/>
      <c r="J971" s="113"/>
      <c r="K971" s="45"/>
      <c r="L971" s="44"/>
      <c r="M971" s="45"/>
      <c r="N971" s="112"/>
      <c r="O971" s="112"/>
      <c r="P971" s="112"/>
      <c r="Q971" s="45"/>
      <c r="R971" s="112"/>
    </row>
    <row r="972" spans="1:18" ht="14.25" customHeight="1" x14ac:dyDescent="0.2">
      <c r="A972" s="42"/>
      <c r="B972" s="43"/>
      <c r="C972" s="14"/>
      <c r="D972" s="44"/>
      <c r="E972" s="44"/>
      <c r="F972" s="112"/>
      <c r="G972" s="112"/>
      <c r="H972" s="112"/>
      <c r="I972" s="113"/>
      <c r="J972" s="113"/>
      <c r="K972" s="45"/>
      <c r="L972" s="44"/>
      <c r="M972" s="45"/>
      <c r="N972" s="112"/>
      <c r="O972" s="112"/>
      <c r="P972" s="112"/>
      <c r="Q972" s="45"/>
      <c r="R972" s="112"/>
    </row>
    <row r="973" spans="1:18" ht="14.25" customHeight="1" x14ac:dyDescent="0.2">
      <c r="A973" s="42"/>
      <c r="B973" s="43"/>
      <c r="C973" s="14"/>
      <c r="D973" s="44"/>
      <c r="E973" s="44"/>
      <c r="F973" s="112"/>
      <c r="G973" s="112"/>
      <c r="H973" s="112"/>
      <c r="I973" s="113"/>
      <c r="J973" s="113"/>
      <c r="K973" s="45"/>
      <c r="L973" s="44"/>
      <c r="M973" s="45"/>
      <c r="N973" s="112"/>
      <c r="O973" s="112"/>
      <c r="P973" s="112"/>
      <c r="Q973" s="45"/>
      <c r="R973" s="112"/>
    </row>
    <row r="974" spans="1:18" ht="14.25" customHeight="1" x14ac:dyDescent="0.2">
      <c r="A974" s="42"/>
      <c r="B974" s="43"/>
      <c r="C974" s="14"/>
      <c r="D974" s="44"/>
      <c r="E974" s="44"/>
      <c r="F974" s="112"/>
      <c r="G974" s="112"/>
      <c r="H974" s="112"/>
      <c r="I974" s="113"/>
      <c r="J974" s="113"/>
      <c r="K974" s="45"/>
      <c r="L974" s="44"/>
      <c r="M974" s="45"/>
      <c r="N974" s="112"/>
      <c r="O974" s="112"/>
      <c r="P974" s="112"/>
      <c r="Q974" s="45"/>
      <c r="R974" s="112"/>
    </row>
    <row r="975" spans="1:18" ht="14.25" customHeight="1" x14ac:dyDescent="0.2">
      <c r="A975" s="42"/>
      <c r="B975" s="43"/>
      <c r="C975" s="14"/>
      <c r="D975" s="44"/>
      <c r="E975" s="44"/>
      <c r="F975" s="112"/>
      <c r="G975" s="112"/>
      <c r="H975" s="112"/>
      <c r="I975" s="113"/>
      <c r="J975" s="113"/>
      <c r="K975" s="45"/>
      <c r="L975" s="44"/>
      <c r="M975" s="45"/>
      <c r="N975" s="112"/>
      <c r="O975" s="112"/>
      <c r="P975" s="112"/>
      <c r="Q975" s="45"/>
      <c r="R975" s="112"/>
    </row>
    <row r="976" spans="1:18" ht="14.25" customHeight="1" x14ac:dyDescent="0.2">
      <c r="A976" s="42"/>
      <c r="B976" s="43"/>
      <c r="C976" s="14"/>
      <c r="D976" s="44"/>
      <c r="E976" s="44"/>
      <c r="F976" s="112"/>
      <c r="G976" s="112"/>
      <c r="H976" s="112"/>
      <c r="I976" s="113"/>
      <c r="J976" s="113"/>
      <c r="K976" s="45"/>
      <c r="L976" s="44"/>
      <c r="M976" s="45"/>
      <c r="N976" s="112"/>
      <c r="O976" s="112"/>
      <c r="P976" s="112"/>
      <c r="Q976" s="45"/>
      <c r="R976" s="112"/>
    </row>
    <row r="977" spans="1:18" ht="14.25" customHeight="1" x14ac:dyDescent="0.2">
      <c r="A977" s="42"/>
      <c r="B977" s="43"/>
      <c r="C977" s="14"/>
      <c r="D977" s="44"/>
      <c r="E977" s="44"/>
      <c r="F977" s="112"/>
      <c r="G977" s="112"/>
      <c r="H977" s="112"/>
      <c r="I977" s="113"/>
      <c r="J977" s="113"/>
      <c r="K977" s="45"/>
      <c r="L977" s="44"/>
      <c r="M977" s="45"/>
      <c r="N977" s="112"/>
      <c r="O977" s="112"/>
      <c r="P977" s="112"/>
      <c r="Q977" s="45"/>
      <c r="R977" s="112"/>
    </row>
    <row r="978" spans="1:18" ht="14.25" customHeight="1" x14ac:dyDescent="0.2">
      <c r="A978" s="42"/>
      <c r="B978" s="43"/>
      <c r="C978" s="14"/>
      <c r="D978" s="44"/>
      <c r="E978" s="44"/>
      <c r="F978" s="112"/>
      <c r="G978" s="112"/>
      <c r="H978" s="112"/>
      <c r="I978" s="113"/>
      <c r="J978" s="113"/>
      <c r="K978" s="45"/>
      <c r="L978" s="44"/>
      <c r="M978" s="45"/>
      <c r="N978" s="112"/>
      <c r="O978" s="112"/>
      <c r="P978" s="112"/>
      <c r="Q978" s="45"/>
      <c r="R978" s="112"/>
    </row>
    <row r="979" spans="1:18" ht="14.25" customHeight="1" x14ac:dyDescent="0.2">
      <c r="A979" s="42"/>
      <c r="B979" s="43"/>
      <c r="C979" s="14"/>
      <c r="D979" s="44"/>
      <c r="E979" s="44"/>
      <c r="F979" s="112"/>
      <c r="G979" s="112"/>
      <c r="H979" s="112"/>
      <c r="I979" s="113"/>
      <c r="J979" s="113"/>
      <c r="K979" s="45"/>
      <c r="L979" s="44"/>
      <c r="M979" s="45"/>
      <c r="N979" s="112"/>
      <c r="O979" s="112"/>
      <c r="P979" s="112"/>
      <c r="Q979" s="45"/>
      <c r="R979" s="112"/>
    </row>
    <row r="980" spans="1:18" ht="14.25" customHeight="1" x14ac:dyDescent="0.2">
      <c r="A980" s="42"/>
      <c r="B980" s="43"/>
      <c r="C980" s="14"/>
      <c r="D980" s="44"/>
      <c r="E980" s="44"/>
      <c r="F980" s="112"/>
      <c r="G980" s="112"/>
      <c r="H980" s="112"/>
      <c r="I980" s="113"/>
      <c r="J980" s="113"/>
      <c r="K980" s="45"/>
      <c r="L980" s="44"/>
      <c r="M980" s="45"/>
      <c r="N980" s="112"/>
      <c r="O980" s="112"/>
      <c r="P980" s="112"/>
      <c r="Q980" s="45"/>
      <c r="R980" s="112"/>
    </row>
    <row r="981" spans="1:18" ht="14.25" customHeight="1" x14ac:dyDescent="0.2">
      <c r="A981" s="42"/>
      <c r="B981" s="43"/>
      <c r="C981" s="14"/>
      <c r="D981" s="44"/>
      <c r="E981" s="44"/>
      <c r="F981" s="112"/>
      <c r="G981" s="112"/>
      <c r="H981" s="112"/>
      <c r="I981" s="113"/>
      <c r="J981" s="113"/>
      <c r="K981" s="45"/>
      <c r="L981" s="44"/>
      <c r="M981" s="45"/>
      <c r="N981" s="112"/>
      <c r="O981" s="112"/>
      <c r="P981" s="112"/>
      <c r="Q981" s="45"/>
      <c r="R981" s="112"/>
    </row>
    <row r="982" spans="1:18" ht="14.25" customHeight="1" x14ac:dyDescent="0.2">
      <c r="A982" s="42"/>
      <c r="B982" s="43"/>
      <c r="C982" s="14"/>
      <c r="D982" s="44"/>
      <c r="E982" s="44"/>
      <c r="F982" s="112"/>
      <c r="G982" s="112"/>
      <c r="H982" s="112"/>
      <c r="I982" s="113"/>
      <c r="J982" s="113"/>
      <c r="K982" s="45"/>
      <c r="L982" s="44"/>
      <c r="M982" s="45"/>
      <c r="N982" s="112"/>
      <c r="O982" s="112"/>
      <c r="P982" s="112"/>
      <c r="Q982" s="45"/>
      <c r="R982" s="112"/>
    </row>
    <row r="983" spans="1:18" ht="14.25" customHeight="1" x14ac:dyDescent="0.2">
      <c r="A983" s="42"/>
      <c r="B983" s="43"/>
      <c r="C983" s="14"/>
      <c r="D983" s="44"/>
      <c r="E983" s="44"/>
      <c r="F983" s="112"/>
      <c r="G983" s="112"/>
      <c r="H983" s="112"/>
      <c r="I983" s="113"/>
      <c r="J983" s="113"/>
      <c r="K983" s="45"/>
      <c r="L983" s="44"/>
      <c r="M983" s="45"/>
      <c r="N983" s="112"/>
      <c r="O983" s="112"/>
      <c r="P983" s="112"/>
      <c r="Q983" s="45"/>
      <c r="R983" s="112"/>
    </row>
    <row r="984" spans="1:18" ht="14.25" customHeight="1" x14ac:dyDescent="0.2">
      <c r="A984" s="42"/>
      <c r="B984" s="43"/>
      <c r="C984" s="14"/>
      <c r="D984" s="44"/>
      <c r="E984" s="44"/>
      <c r="F984" s="112"/>
      <c r="G984" s="112"/>
      <c r="H984" s="112"/>
      <c r="I984" s="113"/>
      <c r="J984" s="113"/>
      <c r="K984" s="45"/>
      <c r="L984" s="44"/>
      <c r="M984" s="45"/>
      <c r="N984" s="112"/>
      <c r="O984" s="112"/>
      <c r="P984" s="112"/>
      <c r="Q984" s="45"/>
      <c r="R984" s="112"/>
    </row>
    <row r="985" spans="1:18" ht="14.25" customHeight="1" x14ac:dyDescent="0.2">
      <c r="A985" s="42"/>
      <c r="B985" s="43"/>
      <c r="C985" s="14"/>
      <c r="D985" s="44"/>
      <c r="E985" s="44"/>
      <c r="F985" s="112"/>
      <c r="G985" s="112"/>
      <c r="H985" s="112"/>
      <c r="I985" s="113"/>
      <c r="J985" s="113"/>
      <c r="K985" s="45"/>
      <c r="L985" s="44"/>
      <c r="M985" s="45"/>
      <c r="N985" s="112"/>
      <c r="O985" s="112"/>
      <c r="P985" s="112"/>
      <c r="Q985" s="45"/>
      <c r="R985" s="112"/>
    </row>
    <row r="986" spans="1:18" ht="14.25" customHeight="1" x14ac:dyDescent="0.2">
      <c r="A986" s="42"/>
      <c r="B986" s="43"/>
      <c r="C986" s="14"/>
      <c r="D986" s="44"/>
      <c r="E986" s="44"/>
      <c r="F986" s="112"/>
      <c r="G986" s="112"/>
      <c r="H986" s="112"/>
      <c r="I986" s="113"/>
      <c r="J986" s="113"/>
      <c r="K986" s="45"/>
      <c r="L986" s="44"/>
      <c r="M986" s="45"/>
      <c r="N986" s="112"/>
      <c r="O986" s="112"/>
      <c r="P986" s="112"/>
      <c r="Q986" s="45"/>
      <c r="R986" s="112"/>
    </row>
    <row r="987" spans="1:18" ht="14.25" customHeight="1" x14ac:dyDescent="0.2">
      <c r="A987" s="42"/>
      <c r="B987" s="43"/>
      <c r="C987" s="14"/>
      <c r="D987" s="44"/>
      <c r="E987" s="44"/>
      <c r="F987" s="112"/>
      <c r="G987" s="112"/>
      <c r="H987" s="112"/>
      <c r="I987" s="113"/>
      <c r="J987" s="113"/>
      <c r="K987" s="45"/>
      <c r="L987" s="44"/>
      <c r="M987" s="45"/>
      <c r="N987" s="112"/>
      <c r="O987" s="112"/>
      <c r="P987" s="112"/>
      <c r="Q987" s="45"/>
      <c r="R987" s="112"/>
    </row>
    <row r="988" spans="1:18" ht="14.25" customHeight="1" x14ac:dyDescent="0.2">
      <c r="A988" s="42"/>
      <c r="B988" s="43"/>
      <c r="C988" s="14"/>
      <c r="D988" s="44"/>
      <c r="E988" s="44"/>
      <c r="F988" s="112"/>
      <c r="G988" s="112"/>
      <c r="H988" s="112"/>
      <c r="I988" s="113"/>
      <c r="J988" s="113"/>
      <c r="K988" s="45"/>
      <c r="L988" s="44"/>
      <c r="M988" s="45"/>
      <c r="N988" s="112"/>
      <c r="O988" s="112"/>
      <c r="P988" s="112"/>
      <c r="Q988" s="45"/>
      <c r="R988" s="112"/>
    </row>
    <row r="989" spans="1:18" ht="14.25" customHeight="1" x14ac:dyDescent="0.2">
      <c r="A989" s="42"/>
      <c r="B989" s="43"/>
      <c r="C989" s="14"/>
      <c r="D989" s="44"/>
      <c r="E989" s="44"/>
      <c r="F989" s="112"/>
      <c r="G989" s="112"/>
      <c r="H989" s="112"/>
      <c r="I989" s="113"/>
      <c r="J989" s="113"/>
      <c r="K989" s="45"/>
      <c r="L989" s="44"/>
      <c r="M989" s="45"/>
      <c r="N989" s="112"/>
      <c r="O989" s="112"/>
      <c r="P989" s="112"/>
      <c r="Q989" s="45"/>
      <c r="R989" s="112"/>
    </row>
    <row r="990" spans="1:18" ht="14.25" customHeight="1" x14ac:dyDescent="0.2">
      <c r="A990" s="42"/>
      <c r="B990" s="43"/>
      <c r="C990" s="14"/>
      <c r="D990" s="44"/>
      <c r="E990" s="44"/>
      <c r="F990" s="112"/>
      <c r="G990" s="112"/>
      <c r="H990" s="112"/>
      <c r="I990" s="113"/>
      <c r="J990" s="113"/>
      <c r="K990" s="45"/>
      <c r="L990" s="44"/>
      <c r="M990" s="45"/>
      <c r="N990" s="112"/>
      <c r="O990" s="112"/>
      <c r="P990" s="112"/>
      <c r="Q990" s="45"/>
      <c r="R990" s="112"/>
    </row>
    <row r="991" spans="1:18" ht="14.25" customHeight="1" x14ac:dyDescent="0.2">
      <c r="A991" s="42"/>
      <c r="B991" s="43"/>
      <c r="C991" s="14"/>
      <c r="D991" s="44"/>
      <c r="E991" s="44"/>
      <c r="F991" s="112"/>
      <c r="G991" s="112"/>
      <c r="H991" s="112"/>
      <c r="I991" s="113"/>
      <c r="J991" s="113"/>
      <c r="K991" s="45"/>
      <c r="L991" s="44"/>
      <c r="M991" s="45"/>
      <c r="N991" s="112"/>
      <c r="O991" s="112"/>
      <c r="P991" s="112"/>
      <c r="Q991" s="45"/>
      <c r="R991" s="112"/>
    </row>
    <row r="992" spans="1:18" ht="14.25" customHeight="1" x14ac:dyDescent="0.2">
      <c r="A992" s="42"/>
      <c r="B992" s="43"/>
      <c r="C992" s="14"/>
      <c r="D992" s="44"/>
      <c r="E992" s="44"/>
      <c r="F992" s="112"/>
      <c r="G992" s="112"/>
      <c r="H992" s="112"/>
      <c r="I992" s="113"/>
      <c r="J992" s="113"/>
      <c r="K992" s="45"/>
      <c r="L992" s="44"/>
      <c r="M992" s="45"/>
      <c r="N992" s="112"/>
      <c r="O992" s="112"/>
      <c r="P992" s="112"/>
      <c r="Q992" s="45"/>
      <c r="R992" s="112"/>
    </row>
    <row r="993" spans="1:18" ht="14.25" customHeight="1" x14ac:dyDescent="0.2">
      <c r="A993" s="42"/>
      <c r="B993" s="43"/>
      <c r="C993" s="14"/>
      <c r="D993" s="44"/>
      <c r="E993" s="44"/>
      <c r="F993" s="112"/>
      <c r="G993" s="112"/>
      <c r="H993" s="112"/>
      <c r="I993" s="113"/>
      <c r="J993" s="113"/>
      <c r="K993" s="45"/>
      <c r="L993" s="44"/>
      <c r="M993" s="45"/>
      <c r="N993" s="112"/>
      <c r="O993" s="112"/>
      <c r="P993" s="112"/>
      <c r="Q993" s="45"/>
      <c r="R993" s="112"/>
    </row>
    <row r="994" spans="1:18" ht="14.25" customHeight="1" x14ac:dyDescent="0.2">
      <c r="A994" s="42"/>
      <c r="B994" s="43"/>
      <c r="C994" s="14"/>
      <c r="D994" s="44"/>
      <c r="E994" s="44"/>
      <c r="F994" s="112"/>
      <c r="G994" s="112"/>
      <c r="H994" s="112"/>
      <c r="I994" s="113"/>
      <c r="J994" s="113"/>
      <c r="K994" s="45"/>
      <c r="L994" s="44"/>
      <c r="M994" s="45"/>
      <c r="N994" s="112"/>
      <c r="O994" s="112"/>
      <c r="P994" s="112"/>
      <c r="Q994" s="45"/>
      <c r="R994" s="112"/>
    </row>
    <row r="995" spans="1:18" ht="14.25" customHeight="1" x14ac:dyDescent="0.2">
      <c r="A995" s="42"/>
      <c r="B995" s="43"/>
      <c r="C995" s="14"/>
      <c r="D995" s="44"/>
      <c r="E995" s="44"/>
      <c r="F995" s="112"/>
      <c r="G995" s="112"/>
      <c r="H995" s="112"/>
      <c r="I995" s="113"/>
      <c r="J995" s="113"/>
      <c r="K995" s="45"/>
      <c r="L995" s="44"/>
      <c r="M995" s="45"/>
      <c r="N995" s="112"/>
      <c r="O995" s="112"/>
      <c r="P995" s="112"/>
      <c r="Q995" s="45"/>
      <c r="R995" s="112"/>
    </row>
    <row r="996" spans="1:18" ht="14.25" customHeight="1" x14ac:dyDescent="0.2">
      <c r="A996" s="42"/>
      <c r="B996" s="43"/>
      <c r="C996" s="14"/>
      <c r="D996" s="44"/>
      <c r="E996" s="44"/>
      <c r="F996" s="112"/>
      <c r="G996" s="112"/>
      <c r="H996" s="112"/>
      <c r="I996" s="113"/>
      <c r="J996" s="113"/>
      <c r="K996" s="45"/>
      <c r="L996" s="44"/>
      <c r="M996" s="45"/>
      <c r="N996" s="112"/>
      <c r="O996" s="112"/>
      <c r="P996" s="112"/>
      <c r="Q996" s="45"/>
      <c r="R996" s="112"/>
    </row>
    <row r="997" spans="1:18" ht="14.25" customHeight="1" x14ac:dyDescent="0.2">
      <c r="A997" s="42"/>
      <c r="B997" s="43"/>
      <c r="C997" s="14"/>
      <c r="D997" s="44"/>
      <c r="E997" s="44"/>
      <c r="F997" s="112"/>
      <c r="G997" s="112"/>
      <c r="H997" s="112"/>
      <c r="I997" s="113"/>
      <c r="J997" s="113"/>
      <c r="K997" s="45"/>
      <c r="L997" s="44"/>
      <c r="M997" s="45"/>
      <c r="N997" s="112"/>
      <c r="O997" s="112"/>
      <c r="P997" s="112"/>
      <c r="Q997" s="45"/>
      <c r="R997" s="112"/>
    </row>
    <row r="998" spans="1:18" ht="14.25" customHeight="1" x14ac:dyDescent="0.2">
      <c r="A998" s="42"/>
      <c r="B998" s="43"/>
      <c r="C998" s="14"/>
      <c r="D998" s="44"/>
      <c r="E998" s="44"/>
      <c r="F998" s="112"/>
      <c r="G998" s="112"/>
      <c r="H998" s="112"/>
      <c r="I998" s="113"/>
      <c r="J998" s="113"/>
      <c r="K998" s="45"/>
      <c r="L998" s="44"/>
      <c r="M998" s="45"/>
      <c r="N998" s="112"/>
      <c r="O998" s="112"/>
      <c r="P998" s="112"/>
      <c r="Q998" s="45"/>
      <c r="R998" s="112"/>
    </row>
    <row r="999" spans="1:18" ht="14.25" customHeight="1" x14ac:dyDescent="0.2">
      <c r="A999" s="42"/>
      <c r="B999" s="43"/>
      <c r="C999" s="14"/>
      <c r="D999" s="44"/>
      <c r="E999" s="44"/>
      <c r="F999" s="112"/>
      <c r="G999" s="112"/>
      <c r="H999" s="112"/>
      <c r="I999" s="113"/>
      <c r="J999" s="113"/>
      <c r="K999" s="45"/>
      <c r="L999" s="44"/>
      <c r="M999" s="45"/>
      <c r="N999" s="112"/>
      <c r="O999" s="112"/>
      <c r="P999" s="112"/>
      <c r="Q999" s="45"/>
      <c r="R999" s="112"/>
    </row>
    <row r="1000" spans="1:18" ht="14.25" customHeight="1" x14ac:dyDescent="0.2">
      <c r="A1000" s="42"/>
      <c r="B1000" s="43"/>
      <c r="C1000" s="14"/>
      <c r="D1000" s="44"/>
      <c r="E1000" s="44"/>
      <c r="F1000" s="112"/>
      <c r="G1000" s="112"/>
      <c r="H1000" s="112"/>
      <c r="I1000" s="113"/>
      <c r="J1000" s="113"/>
      <c r="K1000" s="45"/>
      <c r="L1000" s="44"/>
      <c r="M1000" s="45"/>
      <c r="N1000" s="112"/>
      <c r="O1000" s="112"/>
      <c r="P1000" s="112"/>
      <c r="Q1000" s="45"/>
      <c r="R1000" s="112"/>
    </row>
    <row r="1001" spans="1:18" ht="14.25" customHeight="1" x14ac:dyDescent="0.2">
      <c r="A1001" s="42"/>
      <c r="B1001" s="43"/>
      <c r="C1001" s="14"/>
      <c r="D1001" s="44"/>
      <c r="E1001" s="44"/>
      <c r="F1001" s="112"/>
      <c r="G1001" s="112"/>
      <c r="H1001" s="112"/>
      <c r="I1001" s="113"/>
      <c r="J1001" s="113"/>
      <c r="K1001" s="45"/>
      <c r="L1001" s="44"/>
      <c r="M1001" s="45"/>
      <c r="N1001" s="112"/>
      <c r="O1001" s="112"/>
      <c r="P1001" s="112"/>
      <c r="Q1001" s="45"/>
      <c r="R1001" s="112"/>
    </row>
    <row r="1002" spans="1:18" ht="14.25" customHeight="1" x14ac:dyDescent="0.2">
      <c r="A1002" s="42"/>
      <c r="B1002" s="43"/>
      <c r="C1002" s="14"/>
      <c r="D1002" s="44"/>
      <c r="E1002" s="44"/>
      <c r="F1002" s="112"/>
      <c r="G1002" s="112"/>
      <c r="H1002" s="112"/>
      <c r="I1002" s="113"/>
      <c r="J1002" s="113"/>
      <c r="K1002" s="45"/>
      <c r="L1002" s="44"/>
      <c r="M1002" s="45"/>
      <c r="N1002" s="112"/>
      <c r="O1002" s="112"/>
      <c r="P1002" s="112"/>
      <c r="Q1002" s="45"/>
      <c r="R1002" s="112"/>
    </row>
    <row r="1003" spans="1:18" ht="14.25" customHeight="1" x14ac:dyDescent="0.2">
      <c r="A1003" s="42"/>
      <c r="B1003" s="43"/>
      <c r="C1003" s="14"/>
      <c r="D1003" s="44"/>
      <c r="E1003" s="44"/>
      <c r="F1003" s="112"/>
      <c r="G1003" s="112"/>
      <c r="H1003" s="112"/>
      <c r="I1003" s="113"/>
      <c r="J1003" s="113"/>
      <c r="K1003" s="45"/>
      <c r="L1003" s="44"/>
      <c r="M1003" s="45"/>
      <c r="N1003" s="112"/>
      <c r="O1003" s="112"/>
      <c r="P1003" s="112"/>
      <c r="Q1003" s="45"/>
      <c r="R1003" s="112"/>
    </row>
    <row r="1004" spans="1:18" ht="14.25" customHeight="1" x14ac:dyDescent="0.2">
      <c r="A1004" s="42"/>
      <c r="B1004" s="43"/>
      <c r="C1004" s="14"/>
      <c r="D1004" s="44"/>
      <c r="E1004" s="44"/>
      <c r="F1004" s="112"/>
      <c r="G1004" s="112"/>
      <c r="H1004" s="112"/>
      <c r="I1004" s="113"/>
      <c r="J1004" s="113"/>
      <c r="K1004" s="45"/>
      <c r="L1004" s="44"/>
      <c r="M1004" s="45"/>
      <c r="N1004" s="112"/>
      <c r="O1004" s="112"/>
      <c r="P1004" s="112"/>
      <c r="Q1004" s="45"/>
      <c r="R1004" s="112"/>
    </row>
    <row r="1005" spans="1:18" ht="14.25" customHeight="1" x14ac:dyDescent="0.2">
      <c r="A1005" s="42"/>
      <c r="B1005" s="43"/>
      <c r="C1005" s="14"/>
      <c r="D1005" s="44"/>
      <c r="E1005" s="44"/>
      <c r="F1005" s="112"/>
      <c r="G1005" s="112"/>
      <c r="H1005" s="112"/>
      <c r="I1005" s="113"/>
      <c r="J1005" s="113"/>
      <c r="K1005" s="45"/>
      <c r="L1005" s="44"/>
      <c r="M1005" s="45"/>
      <c r="N1005" s="112"/>
      <c r="O1005" s="112"/>
      <c r="P1005" s="112"/>
      <c r="Q1005" s="45"/>
      <c r="R1005" s="112"/>
    </row>
    <row r="1006" spans="1:18" ht="14.25" customHeight="1" x14ac:dyDescent="0.2">
      <c r="A1006" s="42"/>
      <c r="B1006" s="43"/>
      <c r="C1006" s="14"/>
      <c r="D1006" s="44"/>
      <c r="E1006" s="44"/>
      <c r="F1006" s="112"/>
      <c r="G1006" s="112"/>
      <c r="H1006" s="112"/>
      <c r="I1006" s="113"/>
      <c r="J1006" s="113"/>
      <c r="K1006" s="45"/>
      <c r="L1006" s="44"/>
      <c r="M1006" s="45"/>
      <c r="N1006" s="112"/>
      <c r="O1006" s="112"/>
      <c r="P1006" s="112"/>
      <c r="Q1006" s="45"/>
      <c r="R1006" s="112"/>
    </row>
    <row r="1007" spans="1:18" ht="14.25" customHeight="1" x14ac:dyDescent="0.2">
      <c r="A1007" s="42"/>
      <c r="B1007" s="43"/>
      <c r="C1007" s="14"/>
      <c r="D1007" s="44"/>
      <c r="E1007" s="44"/>
      <c r="F1007" s="112"/>
      <c r="G1007" s="112"/>
      <c r="H1007" s="112"/>
      <c r="I1007" s="113"/>
      <c r="J1007" s="113"/>
      <c r="K1007" s="45"/>
      <c r="L1007" s="44"/>
      <c r="M1007" s="45"/>
      <c r="N1007" s="112"/>
      <c r="O1007" s="112"/>
      <c r="P1007" s="112"/>
      <c r="Q1007" s="45"/>
      <c r="R1007" s="112"/>
    </row>
    <row r="1008" spans="1:18" ht="14.25" customHeight="1" x14ac:dyDescent="0.2">
      <c r="A1008" s="42"/>
      <c r="B1008" s="43"/>
      <c r="C1008" s="14"/>
      <c r="D1008" s="44"/>
      <c r="E1008" s="44"/>
      <c r="F1008" s="112"/>
      <c r="G1008" s="112"/>
      <c r="H1008" s="112"/>
      <c r="I1008" s="113"/>
      <c r="J1008" s="113"/>
      <c r="K1008" s="45"/>
      <c r="L1008" s="44"/>
      <c r="M1008" s="45"/>
      <c r="N1008" s="112"/>
      <c r="O1008" s="112"/>
      <c r="P1008" s="112"/>
      <c r="Q1008" s="45"/>
      <c r="R1008" s="112"/>
    </row>
    <row r="1009" spans="1:18" ht="14.25" customHeight="1" x14ac:dyDescent="0.2">
      <c r="A1009" s="42"/>
      <c r="B1009" s="43"/>
      <c r="C1009" s="14"/>
      <c r="D1009" s="44"/>
      <c r="E1009" s="44"/>
      <c r="F1009" s="112"/>
      <c r="G1009" s="112"/>
      <c r="H1009" s="112"/>
      <c r="I1009" s="113"/>
      <c r="J1009" s="113"/>
      <c r="K1009" s="45"/>
      <c r="L1009" s="44"/>
      <c r="M1009" s="45"/>
      <c r="N1009" s="112"/>
      <c r="O1009" s="112"/>
      <c r="P1009" s="112"/>
      <c r="Q1009" s="45"/>
      <c r="R1009" s="112"/>
    </row>
    <row r="1010" spans="1:18" ht="14.25" customHeight="1" x14ac:dyDescent="0.2">
      <c r="A1010" s="42"/>
      <c r="B1010" s="43"/>
      <c r="C1010" s="14"/>
      <c r="D1010" s="44"/>
      <c r="E1010" s="44"/>
      <c r="F1010" s="112"/>
      <c r="G1010" s="112"/>
      <c r="H1010" s="112"/>
      <c r="I1010" s="113"/>
      <c r="J1010" s="113"/>
      <c r="K1010" s="45"/>
      <c r="L1010" s="44"/>
      <c r="M1010" s="45"/>
      <c r="N1010" s="112"/>
      <c r="O1010" s="112"/>
      <c r="P1010" s="112"/>
      <c r="Q1010" s="45"/>
      <c r="R1010" s="112"/>
    </row>
    <row r="1011" spans="1:18" ht="14.25" customHeight="1" x14ac:dyDescent="0.2">
      <c r="A1011" s="42"/>
      <c r="B1011" s="43"/>
      <c r="C1011" s="14"/>
      <c r="D1011" s="44"/>
      <c r="E1011" s="44"/>
      <c r="F1011" s="112"/>
      <c r="G1011" s="112"/>
      <c r="H1011" s="112"/>
      <c r="I1011" s="113"/>
      <c r="J1011" s="113"/>
      <c r="K1011" s="45"/>
      <c r="L1011" s="44"/>
      <c r="M1011" s="45"/>
      <c r="N1011" s="112"/>
      <c r="O1011" s="112"/>
      <c r="P1011" s="112"/>
      <c r="Q1011" s="45"/>
      <c r="R1011" s="112"/>
    </row>
    <row r="1012" spans="1:18" ht="14.25" customHeight="1" x14ac:dyDescent="0.2">
      <c r="A1012" s="42"/>
      <c r="B1012" s="43"/>
      <c r="C1012" s="14"/>
      <c r="D1012" s="44"/>
      <c r="E1012" s="44"/>
      <c r="F1012" s="112"/>
      <c r="G1012" s="112"/>
      <c r="H1012" s="112"/>
      <c r="I1012" s="113"/>
      <c r="J1012" s="113"/>
      <c r="K1012" s="45"/>
      <c r="L1012" s="44"/>
      <c r="M1012" s="45"/>
      <c r="N1012" s="112"/>
      <c r="O1012" s="112"/>
      <c r="P1012" s="112"/>
      <c r="Q1012" s="45"/>
      <c r="R1012" s="112"/>
    </row>
    <row r="1013" spans="1:18" ht="14.25" customHeight="1" x14ac:dyDescent="0.2">
      <c r="A1013" s="42"/>
      <c r="B1013" s="43"/>
      <c r="C1013" s="14"/>
      <c r="D1013" s="44"/>
      <c r="E1013" s="44"/>
      <c r="F1013" s="112"/>
      <c r="G1013" s="112"/>
      <c r="H1013" s="112"/>
      <c r="I1013" s="113"/>
      <c r="J1013" s="113"/>
      <c r="K1013" s="45"/>
      <c r="L1013" s="44"/>
      <c r="M1013" s="45"/>
      <c r="N1013" s="112"/>
      <c r="O1013" s="112"/>
      <c r="P1013" s="112"/>
      <c r="Q1013" s="45"/>
      <c r="R1013" s="112"/>
    </row>
    <row r="1014" spans="1:18" ht="14.25" customHeight="1" x14ac:dyDescent="0.2">
      <c r="A1014" s="42"/>
      <c r="B1014" s="43"/>
      <c r="C1014" s="14"/>
      <c r="D1014" s="44"/>
      <c r="E1014" s="44"/>
      <c r="F1014" s="112"/>
      <c r="G1014" s="112"/>
      <c r="H1014" s="112"/>
      <c r="I1014" s="113"/>
      <c r="J1014" s="113"/>
      <c r="K1014" s="45"/>
      <c r="L1014" s="44"/>
      <c r="M1014" s="45"/>
      <c r="N1014" s="112"/>
      <c r="O1014" s="112"/>
      <c r="P1014" s="112"/>
      <c r="Q1014" s="45"/>
      <c r="R1014" s="112"/>
    </row>
    <row r="1015" spans="1:18" ht="14.25" customHeight="1" x14ac:dyDescent="0.2">
      <c r="A1015" s="42"/>
      <c r="B1015" s="43"/>
      <c r="C1015" s="14"/>
      <c r="D1015" s="44"/>
      <c r="E1015" s="44"/>
      <c r="F1015" s="112"/>
      <c r="G1015" s="112"/>
      <c r="H1015" s="112"/>
      <c r="I1015" s="113"/>
      <c r="J1015" s="113"/>
      <c r="K1015" s="45"/>
      <c r="L1015" s="44"/>
      <c r="M1015" s="45"/>
      <c r="N1015" s="112"/>
      <c r="O1015" s="112"/>
      <c r="P1015" s="112"/>
      <c r="Q1015" s="45"/>
      <c r="R1015" s="112"/>
    </row>
    <row r="1016" spans="1:18" ht="14.25" customHeight="1" x14ac:dyDescent="0.2">
      <c r="A1016" s="42"/>
      <c r="B1016" s="43"/>
      <c r="C1016" s="14"/>
      <c r="D1016" s="44"/>
      <c r="E1016" s="44"/>
      <c r="F1016" s="112"/>
      <c r="G1016" s="112"/>
      <c r="H1016" s="112"/>
      <c r="I1016" s="113"/>
      <c r="J1016" s="113"/>
      <c r="K1016" s="45"/>
      <c r="L1016" s="44"/>
      <c r="M1016" s="45"/>
      <c r="N1016" s="112"/>
      <c r="O1016" s="112"/>
      <c r="P1016" s="112"/>
      <c r="Q1016" s="45"/>
      <c r="R1016" s="112"/>
    </row>
    <row r="1017" spans="1:18" ht="14.25" customHeight="1" x14ac:dyDescent="0.2">
      <c r="A1017" s="42"/>
      <c r="B1017" s="43"/>
      <c r="C1017" s="14"/>
      <c r="D1017" s="44"/>
      <c r="E1017" s="44"/>
      <c r="F1017" s="112"/>
      <c r="G1017" s="112"/>
      <c r="H1017" s="112"/>
      <c r="I1017" s="113"/>
      <c r="J1017" s="113"/>
      <c r="K1017" s="45"/>
      <c r="L1017" s="44"/>
      <c r="M1017" s="45"/>
      <c r="N1017" s="112"/>
      <c r="O1017" s="112"/>
      <c r="P1017" s="112"/>
      <c r="Q1017" s="45"/>
      <c r="R1017" s="112"/>
    </row>
    <row r="1018" spans="1:18" ht="14.25" customHeight="1" x14ac:dyDescent="0.2">
      <c r="A1018" s="42"/>
      <c r="B1018" s="43"/>
      <c r="C1018" s="14"/>
      <c r="D1018" s="44"/>
      <c r="E1018" s="44"/>
      <c r="F1018" s="112"/>
      <c r="G1018" s="112"/>
      <c r="H1018" s="112"/>
      <c r="I1018" s="113"/>
      <c r="J1018" s="113"/>
      <c r="K1018" s="45"/>
      <c r="L1018" s="44"/>
      <c r="M1018" s="45"/>
      <c r="N1018" s="112"/>
      <c r="O1018" s="112"/>
      <c r="P1018" s="112"/>
      <c r="Q1018" s="45"/>
      <c r="R1018" s="112"/>
    </row>
    <row r="1019" spans="1:18" ht="14.25" customHeight="1" x14ac:dyDescent="0.2">
      <c r="A1019" s="42"/>
      <c r="B1019" s="43"/>
      <c r="C1019" s="14"/>
      <c r="D1019" s="44"/>
      <c r="E1019" s="44"/>
      <c r="F1019" s="112"/>
      <c r="G1019" s="112"/>
      <c r="H1019" s="112"/>
      <c r="I1019" s="113"/>
      <c r="J1019" s="113"/>
      <c r="K1019" s="45"/>
      <c r="L1019" s="44"/>
      <c r="M1019" s="45"/>
      <c r="N1019" s="112"/>
      <c r="O1019" s="112"/>
      <c r="P1019" s="112"/>
      <c r="Q1019" s="45"/>
      <c r="R1019" s="112"/>
    </row>
    <row r="1020" spans="1:18" ht="14.25" customHeight="1" x14ac:dyDescent="0.2">
      <c r="A1020" s="42"/>
      <c r="B1020" s="43"/>
      <c r="C1020" s="14"/>
      <c r="D1020" s="44"/>
      <c r="E1020" s="44"/>
      <c r="F1020" s="112"/>
      <c r="G1020" s="112"/>
      <c r="H1020" s="112"/>
      <c r="I1020" s="113"/>
      <c r="J1020" s="113"/>
      <c r="K1020" s="45"/>
      <c r="L1020" s="44"/>
      <c r="M1020" s="45"/>
      <c r="N1020" s="112"/>
      <c r="O1020" s="112"/>
      <c r="P1020" s="112"/>
      <c r="Q1020" s="45"/>
      <c r="R1020" s="112"/>
    </row>
    <row r="1021" spans="1:18" ht="14.25" customHeight="1" x14ac:dyDescent="0.2">
      <c r="A1021" s="42"/>
      <c r="B1021" s="43"/>
      <c r="C1021" s="14"/>
      <c r="D1021" s="44"/>
      <c r="E1021" s="44"/>
      <c r="F1021" s="112"/>
      <c r="G1021" s="112"/>
      <c r="H1021" s="112"/>
      <c r="I1021" s="113"/>
      <c r="J1021" s="113"/>
      <c r="K1021" s="45"/>
      <c r="L1021" s="44"/>
      <c r="M1021" s="45"/>
      <c r="N1021" s="112"/>
      <c r="O1021" s="112"/>
      <c r="P1021" s="112"/>
      <c r="Q1021" s="45"/>
      <c r="R1021" s="112"/>
    </row>
    <row r="1022" spans="1:18" ht="14.25" customHeight="1" x14ac:dyDescent="0.2">
      <c r="A1022" s="42"/>
      <c r="B1022" s="43"/>
      <c r="C1022" s="14"/>
      <c r="D1022" s="44"/>
      <c r="E1022" s="44"/>
      <c r="F1022" s="112"/>
      <c r="G1022" s="112"/>
      <c r="H1022" s="112"/>
      <c r="I1022" s="113"/>
      <c r="J1022" s="113"/>
      <c r="K1022" s="45"/>
      <c r="L1022" s="44"/>
      <c r="M1022" s="45"/>
      <c r="N1022" s="112"/>
      <c r="O1022" s="112"/>
      <c r="P1022" s="112"/>
      <c r="Q1022" s="45"/>
      <c r="R1022" s="112"/>
    </row>
    <row r="1023" spans="1:18" ht="14.25" customHeight="1" x14ac:dyDescent="0.2">
      <c r="A1023" s="42"/>
      <c r="B1023" s="43"/>
      <c r="C1023" s="14"/>
      <c r="D1023" s="44"/>
      <c r="E1023" s="44"/>
      <c r="F1023" s="112"/>
      <c r="G1023" s="112"/>
      <c r="H1023" s="112"/>
      <c r="I1023" s="113"/>
      <c r="J1023" s="113"/>
      <c r="K1023" s="45"/>
      <c r="L1023" s="44"/>
      <c r="M1023" s="45"/>
      <c r="N1023" s="112"/>
      <c r="O1023" s="112"/>
      <c r="P1023" s="112"/>
      <c r="Q1023" s="45"/>
      <c r="R1023" s="112"/>
    </row>
    <row r="1024" spans="1:18" ht="14.25" customHeight="1" x14ac:dyDescent="0.2">
      <c r="A1024" s="42"/>
      <c r="B1024" s="43"/>
      <c r="C1024" s="14"/>
      <c r="D1024" s="44"/>
      <c r="E1024" s="44"/>
      <c r="F1024" s="112"/>
      <c r="G1024" s="112"/>
      <c r="H1024" s="112"/>
      <c r="I1024" s="113"/>
      <c r="J1024" s="113"/>
      <c r="K1024" s="45"/>
      <c r="L1024" s="44"/>
      <c r="M1024" s="45"/>
      <c r="N1024" s="112"/>
      <c r="O1024" s="112"/>
      <c r="P1024" s="112"/>
      <c r="Q1024" s="45"/>
      <c r="R1024" s="112"/>
    </row>
    <row r="1025" spans="1:18" ht="14.25" customHeight="1" x14ac:dyDescent="0.2">
      <c r="A1025" s="42"/>
      <c r="B1025" s="43"/>
      <c r="C1025" s="14"/>
      <c r="D1025" s="44"/>
      <c r="E1025" s="44"/>
      <c r="F1025" s="112"/>
      <c r="G1025" s="112"/>
      <c r="H1025" s="112"/>
      <c r="I1025" s="113"/>
      <c r="J1025" s="113"/>
      <c r="K1025" s="45"/>
      <c r="L1025" s="44"/>
      <c r="M1025" s="45"/>
      <c r="N1025" s="112"/>
      <c r="O1025" s="112"/>
      <c r="P1025" s="112"/>
      <c r="Q1025" s="45"/>
      <c r="R1025" s="112"/>
    </row>
    <row r="1026" spans="1:18" ht="14.25" customHeight="1" x14ac:dyDescent="0.2">
      <c r="A1026" s="42"/>
      <c r="B1026" s="43"/>
      <c r="C1026" s="14"/>
      <c r="D1026" s="44"/>
      <c r="E1026" s="44"/>
      <c r="F1026" s="112"/>
      <c r="G1026" s="112"/>
      <c r="H1026" s="112"/>
      <c r="I1026" s="113"/>
      <c r="J1026" s="113"/>
      <c r="K1026" s="45"/>
      <c r="L1026" s="44"/>
      <c r="M1026" s="45"/>
      <c r="N1026" s="112"/>
      <c r="O1026" s="112"/>
      <c r="P1026" s="112"/>
      <c r="Q1026" s="45"/>
      <c r="R1026" s="112"/>
    </row>
    <row r="1027" spans="1:18" ht="14.25" customHeight="1" x14ac:dyDescent="0.2">
      <c r="A1027" s="42"/>
      <c r="B1027" s="43"/>
      <c r="C1027" s="14"/>
      <c r="D1027" s="44"/>
      <c r="E1027" s="44"/>
      <c r="F1027" s="112"/>
      <c r="G1027" s="112"/>
      <c r="H1027" s="112"/>
      <c r="I1027" s="113"/>
      <c r="J1027" s="113"/>
      <c r="K1027" s="45"/>
      <c r="L1027" s="44"/>
      <c r="M1027" s="45"/>
      <c r="N1027" s="112"/>
      <c r="O1027" s="112"/>
      <c r="P1027" s="112"/>
      <c r="Q1027" s="45"/>
      <c r="R1027" s="112"/>
    </row>
    <row r="1028" spans="1:18" ht="14.25" customHeight="1" x14ac:dyDescent="0.2">
      <c r="A1028" s="42"/>
      <c r="B1028" s="43"/>
      <c r="C1028" s="14"/>
      <c r="D1028" s="44"/>
      <c r="E1028" s="44"/>
      <c r="F1028" s="112"/>
      <c r="G1028" s="112"/>
      <c r="H1028" s="112"/>
      <c r="I1028" s="113"/>
      <c r="J1028" s="113"/>
      <c r="K1028" s="45"/>
      <c r="L1028" s="44"/>
      <c r="M1028" s="45"/>
      <c r="N1028" s="112"/>
      <c r="O1028" s="112"/>
      <c r="P1028" s="112"/>
      <c r="Q1028" s="45"/>
      <c r="R1028" s="112"/>
    </row>
    <row r="1029" spans="1:18" ht="14.25" customHeight="1" x14ac:dyDescent="0.2">
      <c r="A1029" s="42"/>
      <c r="B1029" s="43"/>
      <c r="C1029" s="14"/>
      <c r="D1029" s="44"/>
      <c r="E1029" s="44"/>
      <c r="F1029" s="112"/>
      <c r="G1029" s="112"/>
      <c r="H1029" s="112"/>
      <c r="I1029" s="113"/>
      <c r="J1029" s="113"/>
      <c r="K1029" s="45"/>
      <c r="L1029" s="44"/>
      <c r="M1029" s="45"/>
      <c r="N1029" s="112"/>
      <c r="O1029" s="112"/>
      <c r="P1029" s="112"/>
      <c r="Q1029" s="45"/>
      <c r="R1029" s="112"/>
    </row>
    <row r="1030" spans="1:18" ht="14.25" customHeight="1" x14ac:dyDescent="0.2">
      <c r="A1030" s="42"/>
      <c r="B1030" s="43"/>
      <c r="C1030" s="14"/>
      <c r="D1030" s="44"/>
      <c r="E1030" s="44"/>
      <c r="F1030" s="112"/>
      <c r="G1030" s="112"/>
      <c r="H1030" s="112"/>
      <c r="I1030" s="113"/>
      <c r="J1030" s="113"/>
      <c r="K1030" s="45"/>
      <c r="L1030" s="44"/>
      <c r="M1030" s="45"/>
      <c r="N1030" s="112"/>
      <c r="O1030" s="112"/>
      <c r="P1030" s="112"/>
      <c r="Q1030" s="45"/>
      <c r="R1030" s="112"/>
    </row>
    <row r="1031" spans="1:18" ht="14.25" customHeight="1" x14ac:dyDescent="0.2">
      <c r="A1031" s="42"/>
      <c r="B1031" s="43"/>
      <c r="C1031" s="14"/>
      <c r="D1031" s="44"/>
      <c r="E1031" s="44"/>
      <c r="F1031" s="112"/>
      <c r="G1031" s="112"/>
      <c r="H1031" s="112"/>
      <c r="I1031" s="113"/>
      <c r="J1031" s="113"/>
      <c r="K1031" s="45"/>
      <c r="L1031" s="44"/>
      <c r="M1031" s="45"/>
      <c r="N1031" s="112"/>
      <c r="O1031" s="112"/>
      <c r="P1031" s="112"/>
      <c r="Q1031" s="45"/>
      <c r="R1031" s="112"/>
    </row>
    <row r="1032" spans="1:18" ht="14.25" customHeight="1" x14ac:dyDescent="0.2">
      <c r="A1032" s="42"/>
      <c r="B1032" s="43"/>
      <c r="C1032" s="14"/>
      <c r="D1032" s="44"/>
      <c r="E1032" s="44"/>
      <c r="F1032" s="112"/>
      <c r="G1032" s="112"/>
      <c r="H1032" s="112"/>
      <c r="I1032" s="113"/>
      <c r="J1032" s="113"/>
      <c r="K1032" s="45"/>
      <c r="L1032" s="44"/>
      <c r="M1032" s="45"/>
      <c r="N1032" s="112"/>
      <c r="O1032" s="112"/>
      <c r="P1032" s="112"/>
      <c r="Q1032" s="45"/>
      <c r="R1032" s="112"/>
    </row>
    <row r="1033" spans="1:18" ht="14.25" customHeight="1" x14ac:dyDescent="0.2">
      <c r="A1033" s="42"/>
      <c r="B1033" s="43"/>
      <c r="C1033" s="14"/>
      <c r="D1033" s="44"/>
      <c r="E1033" s="44"/>
      <c r="F1033" s="112"/>
      <c r="G1033" s="112"/>
      <c r="H1033" s="112"/>
      <c r="I1033" s="113"/>
      <c r="J1033" s="113"/>
      <c r="K1033" s="45"/>
      <c r="L1033" s="44"/>
      <c r="M1033" s="45"/>
      <c r="N1033" s="112"/>
      <c r="O1033" s="112"/>
      <c r="P1033" s="112"/>
      <c r="Q1033" s="45"/>
      <c r="R1033" s="112"/>
    </row>
    <row r="1034" spans="1:18" ht="14.25" customHeight="1" x14ac:dyDescent="0.2">
      <c r="A1034" s="42"/>
      <c r="B1034" s="43"/>
      <c r="C1034" s="14"/>
      <c r="D1034" s="44"/>
      <c r="E1034" s="44"/>
      <c r="F1034" s="112"/>
      <c r="G1034" s="112"/>
      <c r="H1034" s="112"/>
      <c r="I1034" s="113"/>
      <c r="J1034" s="113"/>
      <c r="K1034" s="45"/>
      <c r="L1034" s="44"/>
      <c r="M1034" s="45"/>
      <c r="N1034" s="112"/>
      <c r="O1034" s="112"/>
      <c r="P1034" s="112"/>
      <c r="Q1034" s="45"/>
      <c r="R1034" s="112"/>
    </row>
    <row r="1035" spans="1:18" ht="14.25" customHeight="1" x14ac:dyDescent="0.2">
      <c r="A1035" s="42"/>
      <c r="B1035" s="43"/>
      <c r="C1035" s="14"/>
      <c r="D1035" s="44"/>
      <c r="E1035" s="44"/>
      <c r="F1035" s="112"/>
      <c r="G1035" s="112"/>
      <c r="H1035" s="112"/>
      <c r="I1035" s="113"/>
      <c r="J1035" s="113"/>
      <c r="K1035" s="45"/>
      <c r="L1035" s="44"/>
      <c r="M1035" s="45"/>
      <c r="N1035" s="112"/>
      <c r="O1035" s="112"/>
      <c r="P1035" s="112"/>
      <c r="Q1035" s="45"/>
      <c r="R1035" s="112"/>
    </row>
    <row r="1036" spans="1:18" ht="14.25" customHeight="1" x14ac:dyDescent="0.2">
      <c r="A1036" s="42"/>
      <c r="B1036" s="43"/>
      <c r="C1036" s="14"/>
      <c r="D1036" s="44"/>
      <c r="E1036" s="44"/>
      <c r="F1036" s="112"/>
      <c r="G1036" s="112"/>
      <c r="H1036" s="112"/>
      <c r="I1036" s="113"/>
      <c r="J1036" s="113"/>
      <c r="K1036" s="45"/>
      <c r="L1036" s="44"/>
      <c r="M1036" s="45"/>
      <c r="N1036" s="112"/>
      <c r="O1036" s="112"/>
      <c r="P1036" s="112"/>
      <c r="Q1036" s="45"/>
      <c r="R1036" s="112"/>
    </row>
    <row r="1037" spans="1:18" ht="14.25" customHeight="1" x14ac:dyDescent="0.2">
      <c r="A1037" s="42"/>
      <c r="B1037" s="43"/>
      <c r="C1037" s="14"/>
      <c r="D1037" s="44"/>
      <c r="E1037" s="44"/>
      <c r="F1037" s="112"/>
      <c r="G1037" s="112"/>
      <c r="H1037" s="112"/>
      <c r="I1037" s="113"/>
      <c r="J1037" s="113"/>
      <c r="K1037" s="45"/>
      <c r="L1037" s="44"/>
      <c r="M1037" s="45"/>
      <c r="N1037" s="112"/>
      <c r="O1037" s="112"/>
      <c r="P1037" s="112"/>
      <c r="Q1037" s="45"/>
      <c r="R1037" s="112"/>
    </row>
    <row r="1038" spans="1:18" ht="14.25" customHeight="1" x14ac:dyDescent="0.2">
      <c r="A1038" s="42"/>
      <c r="B1038" s="43"/>
      <c r="C1038" s="14"/>
      <c r="D1038" s="44"/>
      <c r="E1038" s="44"/>
      <c r="F1038" s="112"/>
      <c r="G1038" s="112"/>
      <c r="H1038" s="112"/>
      <c r="I1038" s="113"/>
      <c r="J1038" s="113"/>
      <c r="K1038" s="45"/>
      <c r="L1038" s="44"/>
      <c r="M1038" s="45"/>
      <c r="N1038" s="112"/>
      <c r="O1038" s="112"/>
      <c r="P1038" s="112"/>
      <c r="Q1038" s="45"/>
      <c r="R1038" s="112"/>
    </row>
    <row r="1039" spans="1:18" ht="14.25" customHeight="1" x14ac:dyDescent="0.2">
      <c r="A1039" s="42"/>
      <c r="B1039" s="43"/>
      <c r="C1039" s="14"/>
      <c r="D1039" s="44"/>
      <c r="E1039" s="44"/>
      <c r="F1039" s="112"/>
      <c r="G1039" s="112"/>
      <c r="H1039" s="112"/>
      <c r="I1039" s="113"/>
      <c r="J1039" s="113"/>
      <c r="K1039" s="45"/>
      <c r="L1039" s="44"/>
      <c r="M1039" s="45"/>
      <c r="N1039" s="112"/>
      <c r="O1039" s="112"/>
      <c r="P1039" s="112"/>
      <c r="Q1039" s="45"/>
      <c r="R1039" s="112"/>
    </row>
    <row r="1040" spans="1:18" ht="14.25" customHeight="1" x14ac:dyDescent="0.2">
      <c r="A1040" s="42"/>
      <c r="B1040" s="43"/>
      <c r="C1040" s="14"/>
      <c r="D1040" s="44"/>
      <c r="E1040" s="44"/>
      <c r="F1040" s="112"/>
      <c r="G1040" s="112"/>
      <c r="H1040" s="112"/>
      <c r="I1040" s="113"/>
      <c r="J1040" s="113"/>
      <c r="K1040" s="45"/>
      <c r="L1040" s="44"/>
      <c r="M1040" s="45"/>
      <c r="N1040" s="112"/>
      <c r="O1040" s="112"/>
      <c r="P1040" s="112"/>
      <c r="Q1040" s="45"/>
      <c r="R1040" s="112"/>
    </row>
    <row r="1041" spans="1:18" ht="14.25" customHeight="1" x14ac:dyDescent="0.2">
      <c r="A1041" s="42"/>
      <c r="B1041" s="43"/>
      <c r="C1041" s="14"/>
      <c r="D1041" s="44"/>
      <c r="E1041" s="44"/>
      <c r="F1041" s="112"/>
      <c r="G1041" s="112"/>
      <c r="H1041" s="112"/>
      <c r="I1041" s="113"/>
      <c r="J1041" s="113"/>
      <c r="K1041" s="45"/>
      <c r="L1041" s="44"/>
      <c r="M1041" s="45"/>
      <c r="N1041" s="112"/>
      <c r="O1041" s="112"/>
      <c r="P1041" s="112"/>
      <c r="Q1041" s="45"/>
      <c r="R1041" s="112"/>
    </row>
    <row r="1042" spans="1:18" ht="14.25" customHeight="1" x14ac:dyDescent="0.2">
      <c r="A1042" s="42"/>
      <c r="B1042" s="43"/>
      <c r="C1042" s="14"/>
      <c r="D1042" s="44"/>
      <c r="E1042" s="44"/>
      <c r="F1042" s="112"/>
      <c r="G1042" s="112"/>
      <c r="H1042" s="112"/>
      <c r="I1042" s="113"/>
      <c r="J1042" s="113"/>
      <c r="K1042" s="45"/>
      <c r="L1042" s="44"/>
      <c r="M1042" s="45"/>
      <c r="N1042" s="112"/>
      <c r="O1042" s="112"/>
      <c r="P1042" s="112"/>
      <c r="Q1042" s="45"/>
      <c r="R1042" s="112"/>
    </row>
    <row r="1043" spans="1:18" ht="14.25" customHeight="1" x14ac:dyDescent="0.2">
      <c r="A1043" s="42"/>
      <c r="B1043" s="43"/>
      <c r="C1043" s="14"/>
      <c r="D1043" s="44"/>
      <c r="E1043" s="44"/>
      <c r="F1043" s="112"/>
      <c r="G1043" s="112"/>
      <c r="H1043" s="112"/>
      <c r="I1043" s="113"/>
      <c r="J1043" s="113"/>
      <c r="K1043" s="45"/>
      <c r="L1043" s="44"/>
      <c r="M1043" s="45"/>
      <c r="N1043" s="112"/>
      <c r="O1043" s="112"/>
      <c r="P1043" s="112"/>
      <c r="Q1043" s="45"/>
      <c r="R1043" s="112"/>
    </row>
    <row r="1044" spans="1:18" ht="14.25" customHeight="1" x14ac:dyDescent="0.2">
      <c r="A1044" s="42"/>
      <c r="B1044" s="43"/>
      <c r="C1044" s="14"/>
      <c r="D1044" s="44"/>
      <c r="E1044" s="44"/>
      <c r="F1044" s="112"/>
      <c r="G1044" s="112"/>
      <c r="H1044" s="112"/>
      <c r="I1044" s="113"/>
      <c r="J1044" s="113"/>
      <c r="K1044" s="45"/>
      <c r="L1044" s="44"/>
      <c r="M1044" s="45"/>
      <c r="N1044" s="112"/>
      <c r="O1044" s="112"/>
      <c r="P1044" s="112"/>
      <c r="Q1044" s="45"/>
      <c r="R1044" s="112"/>
    </row>
    <row r="1045" spans="1:18" ht="14.25" customHeight="1" x14ac:dyDescent="0.2">
      <c r="A1045" s="42"/>
      <c r="B1045" s="43"/>
      <c r="C1045" s="14"/>
      <c r="D1045" s="44"/>
      <c r="E1045" s="44"/>
      <c r="F1045" s="112"/>
      <c r="G1045" s="112"/>
      <c r="H1045" s="112"/>
      <c r="I1045" s="113"/>
      <c r="J1045" s="113"/>
      <c r="K1045" s="45"/>
      <c r="L1045" s="44"/>
      <c r="M1045" s="45"/>
      <c r="N1045" s="112"/>
      <c r="O1045" s="112"/>
      <c r="P1045" s="112"/>
      <c r="Q1045" s="45"/>
      <c r="R1045" s="112"/>
    </row>
    <row r="1046" spans="1:18" ht="14.25" customHeight="1" x14ac:dyDescent="0.2">
      <c r="A1046" s="42"/>
      <c r="B1046" s="43"/>
      <c r="C1046" s="14"/>
      <c r="D1046" s="44"/>
      <c r="E1046" s="44"/>
      <c r="F1046" s="112"/>
      <c r="G1046" s="112"/>
      <c r="H1046" s="112"/>
      <c r="I1046" s="113"/>
      <c r="J1046" s="113"/>
      <c r="K1046" s="45"/>
      <c r="L1046" s="44"/>
      <c r="M1046" s="45"/>
      <c r="N1046" s="112"/>
      <c r="O1046" s="112"/>
      <c r="P1046" s="112"/>
      <c r="Q1046" s="45"/>
      <c r="R1046" s="112"/>
    </row>
    <row r="1047" spans="1:18" ht="14.25" customHeight="1" x14ac:dyDescent="0.2">
      <c r="A1047" s="42"/>
      <c r="B1047" s="43"/>
      <c r="C1047" s="14"/>
      <c r="D1047" s="44"/>
      <c r="E1047" s="44"/>
      <c r="F1047" s="112"/>
      <c r="G1047" s="112"/>
      <c r="H1047" s="112"/>
      <c r="I1047" s="113"/>
      <c r="J1047" s="113"/>
      <c r="K1047" s="45"/>
      <c r="L1047" s="44"/>
      <c r="M1047" s="45"/>
      <c r="N1047" s="112"/>
      <c r="O1047" s="112"/>
      <c r="P1047" s="112"/>
      <c r="Q1047" s="45"/>
      <c r="R1047" s="112"/>
    </row>
    <row r="1048" spans="1:18" ht="14.25" customHeight="1" x14ac:dyDescent="0.2">
      <c r="A1048" s="42"/>
      <c r="B1048" s="43"/>
      <c r="C1048" s="14"/>
      <c r="D1048" s="44"/>
      <c r="E1048" s="44"/>
      <c r="F1048" s="112"/>
      <c r="G1048" s="112"/>
      <c r="H1048" s="112"/>
      <c r="I1048" s="113"/>
      <c r="J1048" s="113"/>
      <c r="K1048" s="45"/>
      <c r="L1048" s="44"/>
      <c r="M1048" s="45"/>
      <c r="N1048" s="112"/>
      <c r="O1048" s="112"/>
      <c r="P1048" s="112"/>
      <c r="Q1048" s="45"/>
      <c r="R1048" s="112"/>
    </row>
    <row r="1049" spans="1:18" ht="14.25" customHeight="1" x14ac:dyDescent="0.2">
      <c r="A1049" s="42"/>
      <c r="B1049" s="43"/>
      <c r="C1049" s="14"/>
      <c r="D1049" s="44"/>
      <c r="E1049" s="44"/>
      <c r="F1049" s="112"/>
      <c r="G1049" s="112"/>
      <c r="H1049" s="112"/>
      <c r="I1049" s="113"/>
      <c r="J1049" s="113"/>
      <c r="K1049" s="45"/>
      <c r="L1049" s="44"/>
      <c r="M1049" s="45"/>
      <c r="N1049" s="112"/>
      <c r="O1049" s="112"/>
      <c r="P1049" s="112"/>
      <c r="Q1049" s="45"/>
      <c r="R1049" s="112"/>
    </row>
    <row r="1050" spans="1:18" ht="14.25" customHeight="1" x14ac:dyDescent="0.2">
      <c r="A1050" s="42"/>
      <c r="B1050" s="43"/>
      <c r="C1050" s="14"/>
      <c r="D1050" s="44"/>
      <c r="E1050" s="44"/>
      <c r="F1050" s="112"/>
      <c r="G1050" s="112"/>
      <c r="H1050" s="112"/>
      <c r="I1050" s="113"/>
      <c r="J1050" s="113"/>
      <c r="K1050" s="45"/>
      <c r="L1050" s="44"/>
      <c r="M1050" s="45"/>
      <c r="N1050" s="112"/>
      <c r="O1050" s="112"/>
      <c r="P1050" s="112"/>
      <c r="Q1050" s="45"/>
      <c r="R1050" s="112"/>
    </row>
    <row r="1051" spans="1:18" ht="14.25" customHeight="1" x14ac:dyDescent="0.2">
      <c r="A1051" s="42"/>
      <c r="B1051" s="43"/>
      <c r="C1051" s="14"/>
      <c r="D1051" s="44"/>
      <c r="E1051" s="44"/>
      <c r="F1051" s="112"/>
      <c r="G1051" s="112"/>
      <c r="H1051" s="112"/>
      <c r="I1051" s="113"/>
      <c r="J1051" s="113"/>
      <c r="K1051" s="45"/>
      <c r="L1051" s="44"/>
      <c r="M1051" s="45"/>
      <c r="N1051" s="112"/>
      <c r="O1051" s="112"/>
      <c r="P1051" s="112"/>
      <c r="Q1051" s="45"/>
      <c r="R1051" s="112"/>
    </row>
    <row r="1052" spans="1:18" ht="14.25" customHeight="1" x14ac:dyDescent="0.2">
      <c r="A1052" s="42"/>
      <c r="B1052" s="43"/>
      <c r="C1052" s="14"/>
      <c r="D1052" s="44"/>
      <c r="E1052" s="44"/>
      <c r="F1052" s="112"/>
      <c r="G1052" s="112"/>
      <c r="H1052" s="112"/>
      <c r="I1052" s="113"/>
      <c r="J1052" s="113"/>
      <c r="K1052" s="45"/>
      <c r="L1052" s="44"/>
      <c r="M1052" s="45"/>
      <c r="N1052" s="112"/>
      <c r="O1052" s="112"/>
      <c r="P1052" s="112"/>
      <c r="Q1052" s="45"/>
      <c r="R1052" s="112"/>
    </row>
    <row r="1053" spans="1:18" ht="14.25" customHeight="1" x14ac:dyDescent="0.2">
      <c r="A1053" s="42"/>
      <c r="B1053" s="43"/>
      <c r="C1053" s="14"/>
      <c r="D1053" s="44"/>
      <c r="E1053" s="44"/>
      <c r="F1053" s="112"/>
      <c r="G1053" s="112"/>
      <c r="H1053" s="112"/>
      <c r="I1053" s="113"/>
      <c r="J1053" s="113"/>
      <c r="K1053" s="45"/>
      <c r="L1053" s="44"/>
      <c r="M1053" s="45"/>
      <c r="N1053" s="112"/>
      <c r="O1053" s="112"/>
      <c r="P1053" s="112"/>
      <c r="Q1053" s="45"/>
      <c r="R1053" s="112"/>
    </row>
    <row r="1054" spans="1:18" ht="14.25" customHeight="1" x14ac:dyDescent="0.2">
      <c r="A1054" s="42"/>
      <c r="B1054" s="43"/>
      <c r="C1054" s="14"/>
      <c r="D1054" s="44"/>
      <c r="E1054" s="44"/>
      <c r="F1054" s="112"/>
      <c r="G1054" s="112"/>
      <c r="H1054" s="112"/>
      <c r="I1054" s="113"/>
      <c r="J1054" s="113"/>
      <c r="K1054" s="45"/>
      <c r="L1054" s="44"/>
      <c r="M1054" s="45"/>
      <c r="N1054" s="112"/>
      <c r="O1054" s="112"/>
      <c r="P1054" s="112"/>
      <c r="Q1054" s="45"/>
      <c r="R1054" s="112"/>
    </row>
    <row r="1055" spans="1:18" ht="14.25" customHeight="1" x14ac:dyDescent="0.2">
      <c r="A1055" s="42"/>
      <c r="B1055" s="43"/>
      <c r="C1055" s="14"/>
      <c r="D1055" s="44"/>
      <c r="E1055" s="44"/>
      <c r="F1055" s="112"/>
      <c r="G1055" s="112"/>
      <c r="H1055" s="112"/>
      <c r="I1055" s="113"/>
      <c r="J1055" s="113"/>
      <c r="K1055" s="45"/>
      <c r="L1055" s="44"/>
      <c r="M1055" s="45"/>
      <c r="N1055" s="112"/>
      <c r="O1055" s="112"/>
      <c r="P1055" s="112"/>
      <c r="Q1055" s="45"/>
      <c r="R1055" s="112"/>
    </row>
    <row r="1056" spans="1:18" ht="14.25" customHeight="1" x14ac:dyDescent="0.2">
      <c r="A1056" s="42"/>
      <c r="B1056" s="43"/>
      <c r="C1056" s="14"/>
      <c r="D1056" s="44"/>
      <c r="E1056" s="44"/>
      <c r="F1056" s="112"/>
      <c r="G1056" s="112"/>
      <c r="H1056" s="112"/>
      <c r="I1056" s="113"/>
      <c r="J1056" s="113"/>
      <c r="K1056" s="45"/>
      <c r="L1056" s="44"/>
      <c r="M1056" s="45"/>
      <c r="N1056" s="112"/>
      <c r="O1056" s="112"/>
      <c r="P1056" s="112"/>
      <c r="Q1056" s="45"/>
      <c r="R1056" s="112"/>
    </row>
    <row r="1057" spans="1:18" ht="14.25" customHeight="1" x14ac:dyDescent="0.2">
      <c r="A1057" s="42"/>
      <c r="B1057" s="43"/>
      <c r="C1057" s="14"/>
      <c r="D1057" s="44"/>
      <c r="E1057" s="44"/>
      <c r="F1057" s="112"/>
      <c r="G1057" s="112"/>
      <c r="H1057" s="112"/>
      <c r="I1057" s="113"/>
      <c r="J1057" s="113"/>
      <c r="K1057" s="45"/>
      <c r="L1057" s="44"/>
      <c r="M1057" s="45"/>
      <c r="N1057" s="112"/>
      <c r="O1057" s="112"/>
      <c r="P1057" s="112"/>
      <c r="Q1057" s="45"/>
      <c r="R1057" s="112"/>
    </row>
    <row r="1058" spans="1:18" ht="14.25" customHeight="1" x14ac:dyDescent="0.2">
      <c r="A1058" s="42"/>
      <c r="B1058" s="43"/>
      <c r="C1058" s="14"/>
      <c r="D1058" s="44"/>
      <c r="E1058" s="44"/>
      <c r="F1058" s="112"/>
      <c r="G1058" s="112"/>
      <c r="H1058" s="112"/>
      <c r="I1058" s="113"/>
      <c r="J1058" s="113"/>
      <c r="K1058" s="45"/>
      <c r="L1058" s="44"/>
      <c r="M1058" s="45"/>
      <c r="N1058" s="112"/>
      <c r="O1058" s="112"/>
      <c r="P1058" s="112"/>
      <c r="Q1058" s="45"/>
      <c r="R1058" s="112"/>
    </row>
    <row r="1059" spans="1:18" ht="14.25" customHeight="1" x14ac:dyDescent="0.2">
      <c r="A1059" s="42"/>
      <c r="B1059" s="43"/>
      <c r="C1059" s="14"/>
      <c r="D1059" s="44"/>
      <c r="E1059" s="44"/>
      <c r="F1059" s="112"/>
      <c r="G1059" s="112"/>
      <c r="H1059" s="112"/>
      <c r="I1059" s="113"/>
      <c r="J1059" s="113"/>
      <c r="K1059" s="45"/>
      <c r="L1059" s="44"/>
      <c r="M1059" s="45"/>
      <c r="N1059" s="112"/>
      <c r="O1059" s="112"/>
      <c r="P1059" s="112"/>
      <c r="Q1059" s="45"/>
      <c r="R1059" s="112"/>
    </row>
    <row r="1060" spans="1:18" ht="14.25" customHeight="1" x14ac:dyDescent="0.2">
      <c r="A1060" s="42"/>
      <c r="B1060" s="43"/>
      <c r="C1060" s="14"/>
      <c r="D1060" s="44"/>
      <c r="E1060" s="44"/>
      <c r="F1060" s="112"/>
      <c r="G1060" s="112"/>
      <c r="H1060" s="112"/>
      <c r="I1060" s="113"/>
      <c r="J1060" s="113"/>
      <c r="K1060" s="45"/>
      <c r="L1060" s="44"/>
      <c r="M1060" s="45"/>
      <c r="N1060" s="112"/>
      <c r="O1060" s="112"/>
      <c r="P1060" s="112"/>
      <c r="Q1060" s="45"/>
      <c r="R1060" s="112"/>
    </row>
    <row r="1061" spans="1:18" ht="14.25" customHeight="1" x14ac:dyDescent="0.2">
      <c r="A1061" s="42"/>
      <c r="B1061" s="43"/>
      <c r="C1061" s="14"/>
      <c r="D1061" s="44"/>
      <c r="E1061" s="44"/>
      <c r="F1061" s="112"/>
      <c r="G1061" s="112"/>
      <c r="H1061" s="112"/>
      <c r="I1061" s="113"/>
      <c r="J1061" s="113"/>
      <c r="K1061" s="45"/>
      <c r="L1061" s="44"/>
      <c r="M1061" s="45"/>
      <c r="N1061" s="112"/>
      <c r="O1061" s="112"/>
      <c r="P1061" s="112"/>
      <c r="Q1061" s="45"/>
      <c r="R1061" s="112"/>
    </row>
    <row r="1062" spans="1:18" ht="14.25" customHeight="1" x14ac:dyDescent="0.2">
      <c r="A1062" s="42"/>
      <c r="B1062" s="43"/>
      <c r="C1062" s="14"/>
      <c r="D1062" s="44"/>
      <c r="E1062" s="44"/>
      <c r="F1062" s="112"/>
      <c r="G1062" s="112"/>
      <c r="H1062" s="112"/>
      <c r="I1062" s="113"/>
      <c r="J1062" s="113"/>
      <c r="K1062" s="45"/>
      <c r="L1062" s="44"/>
      <c r="M1062" s="45"/>
      <c r="N1062" s="112"/>
      <c r="O1062" s="112"/>
      <c r="P1062" s="112"/>
      <c r="Q1062" s="45"/>
      <c r="R1062" s="112"/>
    </row>
    <row r="1063" spans="1:18" ht="14.25" customHeight="1" x14ac:dyDescent="0.2">
      <c r="A1063" s="42"/>
      <c r="B1063" s="43"/>
      <c r="C1063" s="14"/>
      <c r="D1063" s="44"/>
      <c r="E1063" s="44"/>
      <c r="F1063" s="112"/>
      <c r="G1063" s="112"/>
      <c r="H1063" s="112"/>
      <c r="I1063" s="113"/>
      <c r="J1063" s="113"/>
      <c r="K1063" s="45"/>
      <c r="L1063" s="44"/>
      <c r="M1063" s="45"/>
      <c r="N1063" s="112"/>
      <c r="O1063" s="112"/>
      <c r="P1063" s="112"/>
      <c r="Q1063" s="45"/>
      <c r="R1063" s="112"/>
    </row>
    <row r="1064" spans="1:18" ht="14.25" customHeight="1" x14ac:dyDescent="0.2">
      <c r="A1064" s="42"/>
      <c r="B1064" s="43"/>
      <c r="C1064" s="14"/>
      <c r="D1064" s="44"/>
      <c r="E1064" s="44"/>
      <c r="F1064" s="112"/>
      <c r="G1064" s="112"/>
      <c r="H1064" s="112"/>
      <c r="I1064" s="113"/>
      <c r="J1064" s="113"/>
      <c r="K1064" s="45"/>
      <c r="L1064" s="44"/>
      <c r="M1064" s="45"/>
      <c r="N1064" s="112"/>
      <c r="O1064" s="112"/>
      <c r="P1064" s="112"/>
      <c r="Q1064" s="45"/>
      <c r="R1064" s="112"/>
    </row>
    <row r="1065" spans="1:18" ht="14.25" customHeight="1" x14ac:dyDescent="0.2">
      <c r="A1065" s="42"/>
      <c r="B1065" s="43"/>
      <c r="C1065" s="14"/>
      <c r="D1065" s="44"/>
      <c r="E1065" s="44"/>
      <c r="F1065" s="112"/>
      <c r="G1065" s="112"/>
      <c r="H1065" s="112"/>
      <c r="I1065" s="113"/>
      <c r="J1065" s="113"/>
      <c r="K1065" s="45"/>
      <c r="L1065" s="44"/>
      <c r="M1065" s="45"/>
      <c r="N1065" s="112"/>
      <c r="O1065" s="112"/>
      <c r="P1065" s="112"/>
      <c r="Q1065" s="45"/>
      <c r="R1065" s="112"/>
    </row>
    <row r="1066" spans="1:18" ht="14.25" customHeight="1" x14ac:dyDescent="0.2">
      <c r="A1066" s="42"/>
      <c r="B1066" s="43"/>
      <c r="C1066" s="14"/>
      <c r="D1066" s="44"/>
      <c r="E1066" s="44"/>
      <c r="F1066" s="112"/>
      <c r="G1066" s="112"/>
      <c r="H1066" s="112"/>
      <c r="I1066" s="113"/>
      <c r="J1066" s="113"/>
      <c r="K1066" s="45"/>
      <c r="L1066" s="44"/>
      <c r="M1066" s="45"/>
      <c r="N1066" s="112"/>
      <c r="O1066" s="112"/>
      <c r="P1066" s="112"/>
      <c r="Q1066" s="45"/>
      <c r="R1066" s="112"/>
    </row>
    <row r="1067" spans="1:18" ht="14.25" customHeight="1" x14ac:dyDescent="0.2">
      <c r="A1067" s="42"/>
      <c r="B1067" s="43"/>
      <c r="C1067" s="14"/>
      <c r="D1067" s="44"/>
      <c r="E1067" s="44"/>
      <c r="F1067" s="112"/>
      <c r="G1067" s="112"/>
      <c r="H1067" s="112"/>
      <c r="I1067" s="113"/>
      <c r="J1067" s="113"/>
      <c r="K1067" s="45"/>
      <c r="L1067" s="44"/>
      <c r="M1067" s="45"/>
      <c r="N1067" s="112"/>
      <c r="O1067" s="112"/>
      <c r="P1067" s="112"/>
      <c r="Q1067" s="45"/>
      <c r="R1067" s="112"/>
    </row>
    <row r="1068" spans="1:18" ht="14.25" customHeight="1" x14ac:dyDescent="0.2">
      <c r="A1068" s="42"/>
      <c r="B1068" s="43"/>
      <c r="C1068" s="14"/>
      <c r="D1068" s="44"/>
      <c r="E1068" s="44"/>
      <c r="F1068" s="112"/>
      <c r="G1068" s="112"/>
      <c r="H1068" s="112"/>
      <c r="I1068" s="113"/>
      <c r="J1068" s="113"/>
      <c r="K1068" s="45"/>
      <c r="L1068" s="44"/>
      <c r="M1068" s="45"/>
      <c r="N1068" s="112"/>
      <c r="O1068" s="112"/>
      <c r="P1068" s="112"/>
      <c r="Q1068" s="45"/>
      <c r="R1068" s="112"/>
    </row>
    <row r="1069" spans="1:18" ht="14.25" customHeight="1" x14ac:dyDescent="0.2">
      <c r="A1069" s="42"/>
      <c r="B1069" s="43"/>
      <c r="C1069" s="14"/>
      <c r="D1069" s="44"/>
      <c r="E1069" s="44"/>
      <c r="F1069" s="112"/>
      <c r="G1069" s="112"/>
      <c r="H1069" s="112"/>
      <c r="I1069" s="113"/>
      <c r="J1069" s="113"/>
      <c r="K1069" s="45"/>
      <c r="L1069" s="44"/>
      <c r="M1069" s="45"/>
      <c r="N1069" s="112"/>
      <c r="O1069" s="112"/>
      <c r="P1069" s="112"/>
      <c r="Q1069" s="45"/>
      <c r="R1069" s="112"/>
    </row>
    <row r="1070" spans="1:18" ht="14.25" customHeight="1" x14ac:dyDescent="0.2">
      <c r="A1070" s="42"/>
      <c r="B1070" s="43"/>
      <c r="C1070" s="14"/>
      <c r="D1070" s="44"/>
      <c r="E1070" s="44"/>
      <c r="F1070" s="112"/>
      <c r="G1070" s="112"/>
      <c r="H1070" s="112"/>
      <c r="I1070" s="113"/>
      <c r="J1070" s="113"/>
      <c r="K1070" s="45"/>
      <c r="L1070" s="44"/>
      <c r="M1070" s="45"/>
      <c r="N1070" s="112"/>
      <c r="O1070" s="112"/>
      <c r="P1070" s="112"/>
      <c r="Q1070" s="45"/>
      <c r="R1070" s="112"/>
    </row>
    <row r="1071" spans="1:18" ht="14.25" customHeight="1" x14ac:dyDescent="0.2">
      <c r="A1071" s="42"/>
      <c r="B1071" s="43"/>
      <c r="C1071" s="14"/>
      <c r="D1071" s="44"/>
      <c r="E1071" s="44"/>
      <c r="F1071" s="112"/>
      <c r="G1071" s="112"/>
      <c r="H1071" s="112"/>
      <c r="I1071" s="113"/>
      <c r="J1071" s="113"/>
      <c r="K1071" s="45"/>
      <c r="L1071" s="44"/>
      <c r="M1071" s="45"/>
      <c r="N1071" s="112"/>
      <c r="O1071" s="112"/>
      <c r="P1071" s="112"/>
      <c r="Q1071" s="45"/>
      <c r="R1071" s="112"/>
    </row>
    <row r="1072" spans="1:18" ht="14.25" customHeight="1" x14ac:dyDescent="0.2">
      <c r="A1072" s="42"/>
      <c r="B1072" s="43"/>
      <c r="C1072" s="14"/>
      <c r="D1072" s="44"/>
      <c r="E1072" s="44"/>
      <c r="F1072" s="112"/>
      <c r="G1072" s="112"/>
      <c r="H1072" s="112"/>
      <c r="I1072" s="113"/>
      <c r="J1072" s="113"/>
      <c r="K1072" s="45"/>
      <c r="L1072" s="44"/>
      <c r="M1072" s="45"/>
      <c r="N1072" s="112"/>
      <c r="O1072" s="112"/>
      <c r="P1072" s="112"/>
      <c r="Q1072" s="45"/>
      <c r="R1072" s="112"/>
    </row>
    <row r="1073" spans="1:18" ht="14.25" customHeight="1" x14ac:dyDescent="0.2">
      <c r="A1073" s="42"/>
      <c r="B1073" s="43"/>
      <c r="C1073" s="14"/>
      <c r="D1073" s="44"/>
      <c r="E1073" s="44"/>
      <c r="F1073" s="112"/>
      <c r="G1073" s="112"/>
      <c r="H1073" s="112"/>
      <c r="I1073" s="113"/>
      <c r="J1073" s="113"/>
      <c r="K1073" s="45"/>
      <c r="L1073" s="44"/>
      <c r="M1073" s="45"/>
      <c r="N1073" s="112"/>
      <c r="O1073" s="112"/>
      <c r="P1073" s="112"/>
      <c r="Q1073" s="45"/>
      <c r="R1073" s="112"/>
    </row>
    <row r="1074" spans="1:18" ht="14.25" customHeight="1" x14ac:dyDescent="0.2">
      <c r="A1074" s="42"/>
      <c r="B1074" s="43"/>
      <c r="C1074" s="14"/>
      <c r="D1074" s="44"/>
      <c r="E1074" s="44"/>
      <c r="F1074" s="112"/>
      <c r="G1074" s="112"/>
      <c r="H1074" s="112"/>
      <c r="I1074" s="113"/>
      <c r="J1074" s="113"/>
      <c r="K1074" s="45"/>
      <c r="L1074" s="44"/>
      <c r="M1074" s="45"/>
      <c r="N1074" s="112"/>
      <c r="O1074" s="112"/>
      <c r="P1074" s="112"/>
      <c r="Q1074" s="45"/>
      <c r="R1074" s="112"/>
    </row>
    <row r="1075" spans="1:18" ht="14.25" customHeight="1" x14ac:dyDescent="0.2">
      <c r="A1075" s="42"/>
      <c r="B1075" s="43"/>
      <c r="C1075" s="14"/>
      <c r="D1075" s="44"/>
      <c r="E1075" s="44"/>
      <c r="F1075" s="112"/>
      <c r="G1075" s="112"/>
      <c r="H1075" s="112"/>
      <c r="I1075" s="113"/>
      <c r="J1075" s="113"/>
      <c r="K1075" s="45"/>
      <c r="L1075" s="44"/>
      <c r="M1075" s="45"/>
      <c r="N1075" s="112"/>
      <c r="O1075" s="112"/>
      <c r="P1075" s="112"/>
      <c r="Q1075" s="45"/>
      <c r="R1075" s="112"/>
    </row>
    <row r="1076" spans="1:18" ht="14.25" customHeight="1" x14ac:dyDescent="0.2">
      <c r="A1076" s="42"/>
      <c r="B1076" s="43"/>
      <c r="C1076" s="14"/>
      <c r="D1076" s="44"/>
      <c r="E1076" s="44"/>
      <c r="F1076" s="112"/>
      <c r="G1076" s="112"/>
      <c r="H1076" s="112"/>
      <c r="I1076" s="113"/>
      <c r="J1076" s="113"/>
      <c r="K1076" s="45"/>
      <c r="L1076" s="44"/>
      <c r="M1076" s="45"/>
      <c r="N1076" s="112"/>
      <c r="O1076" s="112"/>
      <c r="P1076" s="112"/>
      <c r="Q1076" s="45"/>
      <c r="R1076" s="112"/>
    </row>
    <row r="1077" spans="1:18" ht="14.25" customHeight="1" x14ac:dyDescent="0.2">
      <c r="A1077" s="42"/>
      <c r="B1077" s="43"/>
      <c r="C1077" s="14"/>
      <c r="D1077" s="44"/>
      <c r="E1077" s="44"/>
      <c r="F1077" s="112"/>
      <c r="G1077" s="112"/>
      <c r="H1077" s="112"/>
      <c r="I1077" s="113"/>
      <c r="J1077" s="113"/>
      <c r="K1077" s="45"/>
      <c r="L1077" s="44"/>
      <c r="M1077" s="45"/>
      <c r="N1077" s="112"/>
      <c r="O1077" s="112"/>
      <c r="P1077" s="112"/>
      <c r="Q1077" s="45"/>
      <c r="R1077" s="112"/>
    </row>
    <row r="1078" spans="1:18" ht="14.25" customHeight="1" x14ac:dyDescent="0.2">
      <c r="A1078" s="42"/>
      <c r="B1078" s="43"/>
      <c r="C1078" s="14"/>
      <c r="D1078" s="44"/>
      <c r="E1078" s="44"/>
      <c r="F1078" s="112"/>
      <c r="G1078" s="112"/>
      <c r="H1078" s="112"/>
      <c r="I1078" s="113"/>
      <c r="J1078" s="113"/>
      <c r="K1078" s="45"/>
      <c r="L1078" s="44"/>
      <c r="M1078" s="45"/>
      <c r="N1078" s="112"/>
      <c r="O1078" s="112"/>
      <c r="P1078" s="112"/>
      <c r="Q1078" s="45"/>
      <c r="R1078" s="112"/>
    </row>
    <row r="1079" spans="1:18" ht="14.25" customHeight="1" x14ac:dyDescent="0.2">
      <c r="A1079" s="42"/>
      <c r="B1079" s="43"/>
      <c r="C1079" s="14"/>
      <c r="D1079" s="44"/>
      <c r="E1079" s="44"/>
      <c r="F1079" s="112"/>
      <c r="G1079" s="112"/>
      <c r="H1079" s="112"/>
      <c r="I1079" s="113"/>
      <c r="J1079" s="113"/>
      <c r="K1079" s="45"/>
      <c r="L1079" s="44"/>
      <c r="M1079" s="45"/>
      <c r="N1079" s="112"/>
      <c r="O1079" s="112"/>
      <c r="P1079" s="112"/>
      <c r="Q1079" s="45"/>
      <c r="R1079" s="112"/>
    </row>
    <row r="1080" spans="1:18" ht="14.25" customHeight="1" x14ac:dyDescent="0.2">
      <c r="A1080" s="42"/>
      <c r="B1080" s="43"/>
      <c r="C1080" s="14"/>
      <c r="D1080" s="44"/>
      <c r="E1080" s="44"/>
      <c r="F1080" s="112"/>
      <c r="G1080" s="112"/>
      <c r="H1080" s="112"/>
      <c r="I1080" s="113"/>
      <c r="J1080" s="113"/>
      <c r="K1080" s="45"/>
      <c r="L1080" s="44"/>
      <c r="M1080" s="45"/>
      <c r="N1080" s="112"/>
      <c r="O1080" s="112"/>
      <c r="P1080" s="112"/>
      <c r="Q1080" s="45"/>
      <c r="R1080" s="112"/>
    </row>
    <row r="1081" spans="1:18" ht="14.25" customHeight="1" x14ac:dyDescent="0.2">
      <c r="A1081" s="42"/>
      <c r="B1081" s="43"/>
      <c r="C1081" s="14"/>
      <c r="D1081" s="44"/>
      <c r="E1081" s="44"/>
      <c r="F1081" s="112"/>
      <c r="G1081" s="112"/>
      <c r="H1081" s="112"/>
      <c r="I1081" s="113"/>
      <c r="J1081" s="113"/>
      <c r="K1081" s="45"/>
      <c r="L1081" s="44"/>
      <c r="M1081" s="45"/>
      <c r="N1081" s="112"/>
      <c r="O1081" s="112"/>
      <c r="P1081" s="112"/>
      <c r="Q1081" s="45"/>
      <c r="R1081" s="112"/>
    </row>
    <row r="1082" spans="1:18" ht="14.25" customHeight="1" x14ac:dyDescent="0.2">
      <c r="A1082" s="42"/>
      <c r="B1082" s="43"/>
      <c r="C1082" s="14"/>
      <c r="D1082" s="44"/>
      <c r="E1082" s="44"/>
      <c r="F1082" s="112"/>
      <c r="G1082" s="112"/>
      <c r="H1082" s="112"/>
      <c r="I1082" s="113"/>
      <c r="J1082" s="113"/>
      <c r="K1082" s="45"/>
      <c r="L1082" s="44"/>
      <c r="M1082" s="45"/>
      <c r="N1082" s="112"/>
      <c r="O1082" s="112"/>
      <c r="P1082" s="112"/>
      <c r="Q1082" s="45"/>
      <c r="R1082" s="112"/>
    </row>
    <row r="1083" spans="1:18" ht="14.25" customHeight="1" x14ac:dyDescent="0.2">
      <c r="A1083" s="42"/>
      <c r="B1083" s="43"/>
      <c r="C1083" s="14"/>
      <c r="D1083" s="44"/>
      <c r="E1083" s="44"/>
      <c r="F1083" s="112"/>
      <c r="G1083" s="112"/>
      <c r="H1083" s="112"/>
      <c r="I1083" s="113"/>
      <c r="J1083" s="113"/>
      <c r="K1083" s="45"/>
      <c r="L1083" s="44"/>
      <c r="M1083" s="45"/>
      <c r="N1083" s="112"/>
      <c r="O1083" s="112"/>
      <c r="P1083" s="112"/>
      <c r="Q1083" s="45"/>
      <c r="R1083" s="112"/>
    </row>
    <row r="1084" spans="1:18" ht="14.25" customHeight="1" x14ac:dyDescent="0.2">
      <c r="A1084" s="42"/>
      <c r="B1084" s="43"/>
      <c r="C1084" s="14"/>
      <c r="D1084" s="44"/>
      <c r="E1084" s="44"/>
      <c r="F1084" s="112"/>
      <c r="G1084" s="112"/>
      <c r="H1084" s="112"/>
      <c r="I1084" s="113"/>
      <c r="J1084" s="113"/>
      <c r="K1084" s="45"/>
      <c r="L1084" s="44"/>
      <c r="M1084" s="45"/>
      <c r="N1084" s="112"/>
      <c r="O1084" s="112"/>
      <c r="P1084" s="112"/>
      <c r="Q1084" s="45"/>
      <c r="R1084" s="112"/>
    </row>
    <row r="1085" spans="1:18" ht="14.25" customHeight="1" x14ac:dyDescent="0.2">
      <c r="A1085" s="42"/>
      <c r="B1085" s="43"/>
      <c r="C1085" s="14"/>
      <c r="D1085" s="44"/>
      <c r="E1085" s="44"/>
      <c r="F1085" s="112"/>
      <c r="G1085" s="112"/>
      <c r="H1085" s="112"/>
      <c r="I1085" s="113"/>
      <c r="J1085" s="113"/>
      <c r="K1085" s="45"/>
      <c r="L1085" s="44"/>
      <c r="M1085" s="45"/>
      <c r="N1085" s="112"/>
      <c r="O1085" s="112"/>
      <c r="P1085" s="112"/>
      <c r="Q1085" s="45"/>
      <c r="R1085" s="112"/>
    </row>
    <row r="1086" spans="1:18" ht="14.25" customHeight="1" x14ac:dyDescent="0.2">
      <c r="A1086" s="42"/>
      <c r="B1086" s="43"/>
      <c r="C1086" s="14"/>
      <c r="D1086" s="44"/>
      <c r="E1086" s="44"/>
      <c r="F1086" s="112"/>
      <c r="G1086" s="112"/>
      <c r="H1086" s="112"/>
      <c r="I1086" s="113"/>
      <c r="J1086" s="113"/>
      <c r="K1086" s="45"/>
      <c r="L1086" s="44"/>
      <c r="M1086" s="45"/>
      <c r="N1086" s="112"/>
      <c r="O1086" s="112"/>
      <c r="P1086" s="112"/>
      <c r="Q1086" s="45"/>
      <c r="R1086" s="112"/>
    </row>
    <row r="1087" spans="1:18" ht="14.25" customHeight="1" x14ac:dyDescent="0.2">
      <c r="A1087" s="42"/>
      <c r="B1087" s="43"/>
      <c r="C1087" s="14"/>
      <c r="D1087" s="44"/>
      <c r="E1087" s="44"/>
      <c r="F1087" s="112"/>
      <c r="G1087" s="112"/>
      <c r="H1087" s="112"/>
      <c r="I1087" s="113"/>
      <c r="J1087" s="113"/>
      <c r="K1087" s="45"/>
      <c r="L1087" s="44"/>
      <c r="M1087" s="45"/>
      <c r="N1087" s="112"/>
      <c r="O1087" s="112"/>
      <c r="P1087" s="112"/>
      <c r="Q1087" s="45"/>
      <c r="R1087" s="112"/>
    </row>
    <row r="1088" spans="1:18" ht="14.25" customHeight="1" x14ac:dyDescent="0.2">
      <c r="A1088" s="42"/>
      <c r="B1088" s="43"/>
      <c r="C1088" s="14"/>
      <c r="D1088" s="44"/>
      <c r="E1088" s="44"/>
      <c r="F1088" s="112"/>
      <c r="G1088" s="112"/>
      <c r="H1088" s="112"/>
      <c r="I1088" s="113"/>
      <c r="J1088" s="113"/>
      <c r="K1088" s="45"/>
      <c r="L1088" s="44"/>
      <c r="M1088" s="45"/>
      <c r="N1088" s="112"/>
      <c r="O1088" s="112"/>
      <c r="P1088" s="112"/>
      <c r="Q1088" s="45"/>
      <c r="R1088" s="112"/>
    </row>
    <row r="1089" spans="1:18" ht="14.25" customHeight="1" x14ac:dyDescent="0.2">
      <c r="A1089" s="42"/>
      <c r="B1089" s="43"/>
      <c r="C1089" s="14"/>
      <c r="D1089" s="44"/>
      <c r="E1089" s="44"/>
      <c r="F1089" s="112"/>
      <c r="G1089" s="112"/>
      <c r="H1089" s="112"/>
      <c r="I1089" s="113"/>
      <c r="J1089" s="113"/>
      <c r="K1089" s="45"/>
      <c r="L1089" s="44"/>
      <c r="M1089" s="45"/>
      <c r="N1089" s="112"/>
      <c r="O1089" s="112"/>
      <c r="P1089" s="112"/>
      <c r="Q1089" s="45"/>
      <c r="R1089" s="112"/>
    </row>
    <row r="1090" spans="1:18" ht="14.25" customHeight="1" x14ac:dyDescent="0.2">
      <c r="A1090" s="42"/>
      <c r="B1090" s="43"/>
      <c r="C1090" s="14"/>
      <c r="D1090" s="44"/>
      <c r="E1090" s="44"/>
      <c r="F1090" s="112"/>
      <c r="G1090" s="112"/>
      <c r="H1090" s="112"/>
      <c r="I1090" s="113"/>
      <c r="J1090" s="113"/>
      <c r="K1090" s="45"/>
      <c r="L1090" s="44"/>
      <c r="M1090" s="45"/>
      <c r="N1090" s="112"/>
      <c r="O1090" s="112"/>
      <c r="P1090" s="112"/>
      <c r="Q1090" s="45"/>
      <c r="R1090" s="112"/>
    </row>
    <row r="1091" spans="1:18" ht="14.25" customHeight="1" x14ac:dyDescent="0.2">
      <c r="A1091" s="42"/>
      <c r="B1091" s="43"/>
      <c r="C1091" s="14"/>
      <c r="D1091" s="44"/>
      <c r="E1091" s="44"/>
      <c r="F1091" s="112"/>
      <c r="G1091" s="112"/>
      <c r="H1091" s="112"/>
      <c r="I1091" s="113"/>
      <c r="J1091" s="113"/>
      <c r="K1091" s="45"/>
      <c r="L1091" s="44"/>
      <c r="M1091" s="45"/>
      <c r="N1091" s="112"/>
      <c r="O1091" s="112"/>
      <c r="P1091" s="112"/>
      <c r="Q1091" s="45"/>
      <c r="R1091" s="112"/>
    </row>
    <row r="1092" spans="1:18" ht="14.25" customHeight="1" x14ac:dyDescent="0.2">
      <c r="A1092" s="42"/>
      <c r="B1092" s="43"/>
      <c r="C1092" s="14"/>
      <c r="D1092" s="44"/>
      <c r="E1092" s="44"/>
      <c r="F1092" s="112"/>
      <c r="G1092" s="112"/>
      <c r="H1092" s="112"/>
      <c r="I1092" s="113"/>
      <c r="J1092" s="113"/>
      <c r="K1092" s="45"/>
      <c r="L1092" s="44"/>
      <c r="M1092" s="45"/>
      <c r="N1092" s="112"/>
      <c r="O1092" s="112"/>
      <c r="P1092" s="112"/>
      <c r="Q1092" s="45"/>
      <c r="R1092" s="112"/>
    </row>
    <row r="1093" spans="1:18" ht="14.25" customHeight="1" x14ac:dyDescent="0.2">
      <c r="A1093" s="42"/>
      <c r="B1093" s="43"/>
      <c r="C1093" s="14"/>
      <c r="D1093" s="44"/>
      <c r="E1093" s="44"/>
      <c r="F1093" s="112"/>
      <c r="G1093" s="112"/>
      <c r="H1093" s="112"/>
      <c r="I1093" s="113"/>
      <c r="J1093" s="113"/>
      <c r="K1093" s="45"/>
      <c r="L1093" s="44"/>
      <c r="M1093" s="45"/>
      <c r="N1093" s="112"/>
      <c r="O1093" s="112"/>
      <c r="P1093" s="112"/>
      <c r="Q1093" s="45"/>
      <c r="R1093" s="112"/>
    </row>
    <row r="1094" spans="1:18" ht="14.25" customHeight="1" x14ac:dyDescent="0.2">
      <c r="A1094" s="42"/>
      <c r="B1094" s="43"/>
      <c r="C1094" s="14"/>
      <c r="D1094" s="44"/>
      <c r="E1094" s="44"/>
      <c r="F1094" s="112"/>
      <c r="G1094" s="112"/>
      <c r="H1094" s="112"/>
      <c r="I1094" s="113"/>
      <c r="J1094" s="113"/>
      <c r="K1094" s="45"/>
      <c r="L1094" s="44"/>
      <c r="M1094" s="45"/>
      <c r="N1094" s="112"/>
      <c r="O1094" s="112"/>
      <c r="P1094" s="112"/>
      <c r="Q1094" s="45"/>
      <c r="R1094" s="112"/>
    </row>
    <row r="1095" spans="1:18" ht="14.25" customHeight="1" x14ac:dyDescent="0.2">
      <c r="A1095" s="42"/>
      <c r="B1095" s="43"/>
      <c r="C1095" s="14"/>
      <c r="D1095" s="44"/>
      <c r="E1095" s="44"/>
      <c r="F1095" s="112"/>
      <c r="G1095" s="112"/>
      <c r="H1095" s="112"/>
      <c r="I1095" s="113"/>
      <c r="J1095" s="113"/>
      <c r="K1095" s="45"/>
      <c r="L1095" s="44"/>
      <c r="M1095" s="45"/>
      <c r="N1095" s="112"/>
      <c r="O1095" s="112"/>
      <c r="P1095" s="112"/>
      <c r="Q1095" s="45"/>
      <c r="R1095" s="112"/>
    </row>
    <row r="1096" spans="1:18" ht="14.25" customHeight="1" x14ac:dyDescent="0.2">
      <c r="A1096" s="42"/>
      <c r="B1096" s="43"/>
      <c r="C1096" s="14"/>
      <c r="D1096" s="44"/>
      <c r="E1096" s="44"/>
      <c r="F1096" s="112"/>
      <c r="G1096" s="112"/>
      <c r="H1096" s="112"/>
      <c r="I1096" s="113"/>
      <c r="J1096" s="113"/>
      <c r="K1096" s="45"/>
      <c r="L1096" s="44"/>
      <c r="M1096" s="45"/>
      <c r="N1096" s="112"/>
      <c r="O1096" s="112"/>
      <c r="P1096" s="112"/>
      <c r="Q1096" s="45"/>
      <c r="R1096" s="112"/>
    </row>
    <row r="1097" spans="1:18" ht="14.25" customHeight="1" x14ac:dyDescent="0.2">
      <c r="A1097" s="42"/>
      <c r="B1097" s="43"/>
      <c r="C1097" s="14"/>
      <c r="D1097" s="44"/>
      <c r="E1097" s="44"/>
      <c r="F1097" s="112"/>
      <c r="G1097" s="112"/>
      <c r="H1097" s="112"/>
      <c r="I1097" s="113"/>
      <c r="J1097" s="113"/>
      <c r="K1097" s="45"/>
      <c r="L1097" s="44"/>
      <c r="M1097" s="45"/>
      <c r="N1097" s="112"/>
      <c r="O1097" s="112"/>
      <c r="P1097" s="112"/>
      <c r="Q1097" s="45"/>
      <c r="R1097" s="112"/>
    </row>
    <row r="1098" spans="1:18" ht="14.25" customHeight="1" x14ac:dyDescent="0.2">
      <c r="A1098" s="42"/>
      <c r="B1098" s="43"/>
      <c r="C1098" s="14"/>
      <c r="D1098" s="44"/>
      <c r="E1098" s="44"/>
      <c r="F1098" s="112"/>
      <c r="G1098" s="112"/>
      <c r="H1098" s="112"/>
      <c r="I1098" s="113"/>
      <c r="J1098" s="113"/>
      <c r="K1098" s="45"/>
      <c r="L1098" s="44"/>
      <c r="M1098" s="45"/>
      <c r="N1098" s="112"/>
      <c r="O1098" s="112"/>
      <c r="P1098" s="112"/>
      <c r="Q1098" s="45"/>
      <c r="R1098" s="112"/>
    </row>
    <row r="1099" spans="1:18" ht="14.25" customHeight="1" x14ac:dyDescent="0.2">
      <c r="A1099" s="42"/>
      <c r="B1099" s="43"/>
      <c r="C1099" s="14"/>
      <c r="D1099" s="44"/>
      <c r="E1099" s="44"/>
      <c r="F1099" s="112"/>
      <c r="G1099" s="112"/>
      <c r="H1099" s="112"/>
      <c r="I1099" s="113"/>
      <c r="J1099" s="113"/>
      <c r="K1099" s="45"/>
      <c r="L1099" s="44"/>
      <c r="M1099" s="45"/>
      <c r="N1099" s="112"/>
      <c r="O1099" s="112"/>
      <c r="P1099" s="112"/>
      <c r="Q1099" s="45"/>
      <c r="R1099" s="112"/>
    </row>
    <row r="1100" spans="1:18" ht="14.25" customHeight="1" x14ac:dyDescent="0.2">
      <c r="A1100" s="42"/>
      <c r="B1100" s="43"/>
      <c r="C1100" s="14"/>
      <c r="D1100" s="44"/>
      <c r="E1100" s="44"/>
      <c r="F1100" s="112"/>
      <c r="G1100" s="112"/>
      <c r="H1100" s="112"/>
      <c r="I1100" s="113"/>
      <c r="J1100" s="113"/>
      <c r="K1100" s="45"/>
      <c r="L1100" s="44"/>
      <c r="M1100" s="45"/>
      <c r="N1100" s="112"/>
      <c r="O1100" s="112"/>
      <c r="P1100" s="112"/>
      <c r="Q1100" s="45"/>
      <c r="R1100" s="112"/>
    </row>
    <row r="1101" spans="1:18" ht="14.25" customHeight="1" x14ac:dyDescent="0.2">
      <c r="A1101" s="42"/>
      <c r="B1101" s="43"/>
      <c r="C1101" s="14"/>
      <c r="D1101" s="44"/>
      <c r="E1101" s="44"/>
      <c r="F1101" s="112"/>
      <c r="G1101" s="112"/>
      <c r="H1101" s="112"/>
      <c r="I1101" s="113"/>
      <c r="J1101" s="113"/>
      <c r="K1101" s="45"/>
      <c r="L1101" s="44"/>
      <c r="M1101" s="45"/>
      <c r="N1101" s="112"/>
      <c r="O1101" s="112"/>
      <c r="P1101" s="112"/>
      <c r="Q1101" s="45"/>
      <c r="R1101" s="112"/>
    </row>
  </sheetData>
  <sheetProtection algorithmName="SHA-512" hashValue="xN3ZT4HiHFe3u+Tz0021lGo/Hvm5clmmtVTspUm7PK9v0SZef2pwTIHcqOODgIdkBcCC9uoTpydYo47DGxYSVA==" saltValue="o9rkglk5OUmtbYY7LAtQwA==" spinCount="100000" sheet="1" objects="1" scenarios="1" selectLockedCells="1"/>
  <mergeCells count="2">
    <mergeCell ref="A274:C274"/>
    <mergeCell ref="A275:C275"/>
  </mergeCells>
  <pageMargins left="0.25" right="0.25" top="0.75" bottom="0.75" header="0" footer="0"/>
  <pageSetup paperSize="5" scale="54"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142"/>
  <sheetViews>
    <sheetView workbookViewId="0">
      <pane ySplit="6" topLeftCell="A362" activePane="bottomLeft" state="frozen"/>
      <selection pane="bottomLeft" activeCell="F450" sqref="F450"/>
    </sheetView>
  </sheetViews>
  <sheetFormatPr defaultColWidth="12.625" defaultRowHeight="15" customHeight="1" x14ac:dyDescent="0.2"/>
  <cols>
    <col min="1" max="1" width="9.625" customWidth="1"/>
    <col min="2" max="2" width="43" customWidth="1"/>
    <col min="3" max="3" width="29.25" customWidth="1"/>
    <col min="4" max="4" width="21.375" style="159" customWidth="1"/>
    <col min="5" max="5" width="19.875" customWidth="1"/>
    <col min="6" max="6" width="9.625" style="114" customWidth="1"/>
    <col min="7" max="8" width="12.75" style="114" customWidth="1"/>
    <col min="9" max="10" width="11.625" style="114" customWidth="1"/>
    <col min="11" max="11" width="11.625" customWidth="1"/>
    <col min="12" max="13" width="17.25" customWidth="1"/>
    <col min="14" max="14" width="14" style="114" customWidth="1"/>
    <col min="15" max="15" width="13.875" style="114" customWidth="1"/>
    <col min="16" max="16" width="16.375" style="114" customWidth="1"/>
    <col min="17" max="17" width="13.875" style="153" customWidth="1"/>
    <col min="18" max="18" width="11.875" style="114" customWidth="1"/>
  </cols>
  <sheetData>
    <row r="1" spans="1:18" ht="14.25" customHeight="1" x14ac:dyDescent="0.25">
      <c r="A1" s="122" t="s">
        <v>33</v>
      </c>
      <c r="B1" s="13"/>
      <c r="C1" s="13"/>
      <c r="D1" s="44"/>
      <c r="E1" s="15"/>
      <c r="F1" s="94"/>
      <c r="G1" s="95"/>
      <c r="H1" s="95"/>
      <c r="I1" s="96"/>
      <c r="J1" s="96"/>
      <c r="K1" s="16"/>
      <c r="L1" s="14"/>
      <c r="M1" s="16"/>
      <c r="N1" s="95"/>
      <c r="O1" s="95"/>
      <c r="P1" s="95"/>
      <c r="Q1" s="148"/>
      <c r="R1" s="95"/>
    </row>
    <row r="2" spans="1:18" ht="14.25" customHeight="1" x14ac:dyDescent="0.25">
      <c r="A2" s="12"/>
      <c r="B2" s="13"/>
      <c r="C2" s="15"/>
      <c r="D2" s="44"/>
      <c r="E2" s="13"/>
      <c r="F2" s="97"/>
      <c r="G2" s="95"/>
      <c r="H2" s="95"/>
      <c r="I2" s="96"/>
      <c r="J2" s="96"/>
      <c r="K2" s="16"/>
      <c r="L2" s="14"/>
      <c r="M2" s="16"/>
      <c r="N2" s="95"/>
      <c r="O2" s="95"/>
      <c r="P2" s="95"/>
      <c r="Q2" s="148"/>
      <c r="R2" s="95"/>
    </row>
    <row r="3" spans="1:18" ht="14.25" customHeight="1" x14ac:dyDescent="0.25">
      <c r="A3" s="12" t="s">
        <v>34</v>
      </c>
      <c r="B3" s="13"/>
      <c r="C3" s="17"/>
      <c r="D3" s="250"/>
      <c r="E3" s="13"/>
      <c r="F3" s="97"/>
      <c r="G3" s="95"/>
      <c r="H3" s="95"/>
      <c r="I3" s="96"/>
      <c r="J3" s="96"/>
      <c r="K3" s="16"/>
      <c r="L3" s="14"/>
      <c r="M3" s="16"/>
      <c r="N3" s="95"/>
      <c r="O3" s="95"/>
      <c r="P3" s="95"/>
      <c r="Q3" s="148"/>
      <c r="R3" s="95"/>
    </row>
    <row r="4" spans="1:18" ht="14.25" customHeight="1" x14ac:dyDescent="0.2">
      <c r="A4" s="13"/>
      <c r="B4" s="13"/>
      <c r="C4" s="15"/>
      <c r="D4" s="44"/>
      <c r="E4" s="13"/>
      <c r="F4" s="97"/>
      <c r="G4" s="95"/>
      <c r="H4" s="95"/>
      <c r="I4" s="96"/>
      <c r="J4" s="96"/>
      <c r="K4" s="16"/>
      <c r="L4" s="14"/>
      <c r="M4" s="16"/>
      <c r="N4" s="95"/>
      <c r="O4" s="95"/>
      <c r="P4" s="95"/>
      <c r="Q4" s="148"/>
      <c r="R4" s="95"/>
    </row>
    <row r="5" spans="1:18" ht="14.25" customHeight="1" x14ac:dyDescent="0.2">
      <c r="A5" s="13"/>
      <c r="B5" s="13"/>
      <c r="C5" s="13"/>
      <c r="D5" s="44"/>
      <c r="E5" s="14"/>
      <c r="F5" s="95"/>
      <c r="G5" s="95"/>
      <c r="H5" s="95"/>
      <c r="I5" s="96"/>
      <c r="J5" s="96"/>
      <c r="K5" s="16"/>
      <c r="L5" s="14"/>
      <c r="M5" s="16"/>
      <c r="N5" s="95"/>
      <c r="O5" s="95"/>
      <c r="P5" s="95"/>
      <c r="Q5" s="148"/>
      <c r="R5" s="95"/>
    </row>
    <row r="6" spans="1:18" ht="27.75" customHeight="1" x14ac:dyDescent="0.25">
      <c r="A6" s="73" t="s">
        <v>35</v>
      </c>
      <c r="B6" s="74" t="s">
        <v>36</v>
      </c>
      <c r="C6" s="75" t="s">
        <v>37</v>
      </c>
      <c r="D6" s="22" t="s">
        <v>38</v>
      </c>
      <c r="E6" s="22" t="s">
        <v>39</v>
      </c>
      <c r="F6" s="98" t="s">
        <v>830</v>
      </c>
      <c r="G6" s="98" t="s">
        <v>41</v>
      </c>
      <c r="H6" s="98" t="s">
        <v>42</v>
      </c>
      <c r="I6" s="99" t="s">
        <v>43</v>
      </c>
      <c r="J6" s="99" t="s">
        <v>44</v>
      </c>
      <c r="K6" s="21" t="s">
        <v>45</v>
      </c>
      <c r="L6" s="90" t="s">
        <v>831</v>
      </c>
      <c r="M6" s="236" t="s">
        <v>47</v>
      </c>
      <c r="N6" s="98" t="s">
        <v>48</v>
      </c>
      <c r="O6" s="98" t="s">
        <v>49</v>
      </c>
      <c r="P6" s="98" t="s">
        <v>50</v>
      </c>
      <c r="Q6" s="149" t="s">
        <v>832</v>
      </c>
      <c r="R6" s="237" t="s">
        <v>52</v>
      </c>
    </row>
    <row r="7" spans="1:18" ht="15" customHeight="1" x14ac:dyDescent="0.2">
      <c r="A7" s="214" t="s">
        <v>833</v>
      </c>
      <c r="B7" s="251" t="s">
        <v>834</v>
      </c>
      <c r="C7" s="251" t="s">
        <v>835</v>
      </c>
      <c r="D7" s="252">
        <v>42</v>
      </c>
      <c r="E7" s="252" t="s">
        <v>836</v>
      </c>
      <c r="F7" s="253"/>
      <c r="G7" s="253"/>
      <c r="H7" s="253"/>
      <c r="I7" s="254"/>
      <c r="J7" s="254"/>
      <c r="K7" s="255">
        <f t="shared" ref="K7:K261" si="0">I7+J7</f>
        <v>0</v>
      </c>
      <c r="L7" s="252">
        <v>168</v>
      </c>
      <c r="M7" s="255">
        <f t="shared" ref="M7:M261" si="1">SUM(K7*L7)</f>
        <v>0</v>
      </c>
      <c r="N7" s="253"/>
      <c r="O7" s="253"/>
      <c r="P7" s="253"/>
      <c r="Q7" s="256" t="e">
        <f t="shared" ref="Q7:Q68" si="2">SUM(K7/P7)</f>
        <v>#DIV/0!</v>
      </c>
      <c r="R7" s="257"/>
    </row>
    <row r="8" spans="1:18" ht="15" customHeight="1" x14ac:dyDescent="0.2">
      <c r="A8" s="172" t="s">
        <v>837</v>
      </c>
      <c r="B8" s="46" t="s">
        <v>838</v>
      </c>
      <c r="C8" s="46" t="s">
        <v>835</v>
      </c>
      <c r="D8" s="47">
        <v>38</v>
      </c>
      <c r="E8" s="47" t="s">
        <v>836</v>
      </c>
      <c r="F8" s="102"/>
      <c r="G8" s="102"/>
      <c r="H8" s="102"/>
      <c r="I8" s="103"/>
      <c r="J8" s="103"/>
      <c r="K8" s="40">
        <f t="shared" si="0"/>
        <v>0</v>
      </c>
      <c r="L8" s="47">
        <v>71</v>
      </c>
      <c r="M8" s="40">
        <f t="shared" si="1"/>
        <v>0</v>
      </c>
      <c r="N8" s="102"/>
      <c r="O8" s="102"/>
      <c r="P8" s="102"/>
      <c r="Q8" s="151" t="e">
        <f t="shared" si="2"/>
        <v>#DIV/0!</v>
      </c>
      <c r="R8" s="202"/>
    </row>
    <row r="9" spans="1:18" ht="15" customHeight="1" x14ac:dyDescent="0.2">
      <c r="A9" s="172" t="s">
        <v>839</v>
      </c>
      <c r="B9" s="46" t="s">
        <v>840</v>
      </c>
      <c r="C9" s="46" t="s">
        <v>841</v>
      </c>
      <c r="D9" s="47">
        <v>44</v>
      </c>
      <c r="E9" s="47" t="s">
        <v>836</v>
      </c>
      <c r="F9" s="102"/>
      <c r="G9" s="102"/>
      <c r="H9" s="102"/>
      <c r="I9" s="103"/>
      <c r="J9" s="103"/>
      <c r="K9" s="40">
        <f t="shared" si="0"/>
        <v>0</v>
      </c>
      <c r="L9" s="47">
        <v>25</v>
      </c>
      <c r="M9" s="40">
        <f t="shared" si="1"/>
        <v>0</v>
      </c>
      <c r="N9" s="102"/>
      <c r="O9" s="102"/>
      <c r="P9" s="102"/>
      <c r="Q9" s="151" t="e">
        <f t="shared" si="2"/>
        <v>#DIV/0!</v>
      </c>
      <c r="R9" s="202"/>
    </row>
    <row r="10" spans="1:18" ht="15" customHeight="1" x14ac:dyDescent="0.2">
      <c r="A10" s="172" t="s">
        <v>842</v>
      </c>
      <c r="B10" s="46" t="s">
        <v>843</v>
      </c>
      <c r="C10" s="46" t="s">
        <v>844</v>
      </c>
      <c r="D10" s="47" t="s">
        <v>845</v>
      </c>
      <c r="E10" s="47" t="s">
        <v>836</v>
      </c>
      <c r="F10" s="102"/>
      <c r="G10" s="102"/>
      <c r="H10" s="102"/>
      <c r="I10" s="103"/>
      <c r="J10" s="103"/>
      <c r="K10" s="40">
        <f t="shared" si="0"/>
        <v>0</v>
      </c>
      <c r="L10" s="47">
        <v>930</v>
      </c>
      <c r="M10" s="40">
        <f t="shared" si="1"/>
        <v>0</v>
      </c>
      <c r="N10" s="102"/>
      <c r="O10" s="102"/>
      <c r="P10" s="102"/>
      <c r="Q10" s="151" t="e">
        <f t="shared" si="2"/>
        <v>#DIV/0!</v>
      </c>
      <c r="R10" s="202"/>
    </row>
    <row r="11" spans="1:18" ht="15" customHeight="1" x14ac:dyDescent="0.2">
      <c r="A11" s="172" t="s">
        <v>846</v>
      </c>
      <c r="B11" s="46" t="s">
        <v>847</v>
      </c>
      <c r="C11" s="46" t="s">
        <v>835</v>
      </c>
      <c r="D11" s="47">
        <v>104</v>
      </c>
      <c r="E11" s="47" t="s">
        <v>836</v>
      </c>
      <c r="F11" s="102"/>
      <c r="G11" s="102"/>
      <c r="H11" s="102"/>
      <c r="I11" s="103"/>
      <c r="J11" s="103"/>
      <c r="K11" s="40">
        <f t="shared" si="0"/>
        <v>0</v>
      </c>
      <c r="L11" s="47">
        <v>201</v>
      </c>
      <c r="M11" s="40">
        <f t="shared" si="1"/>
        <v>0</v>
      </c>
      <c r="N11" s="102"/>
      <c r="O11" s="102"/>
      <c r="P11" s="102"/>
      <c r="Q11" s="151" t="e">
        <f t="shared" si="2"/>
        <v>#DIV/0!</v>
      </c>
      <c r="R11" s="202"/>
    </row>
    <row r="12" spans="1:18" ht="15" customHeight="1" x14ac:dyDescent="0.2">
      <c r="A12" s="172" t="s">
        <v>848</v>
      </c>
      <c r="B12" s="46" t="s">
        <v>849</v>
      </c>
      <c r="C12" s="46" t="s">
        <v>835</v>
      </c>
      <c r="D12" s="47">
        <v>106</v>
      </c>
      <c r="E12" s="47" t="s">
        <v>836</v>
      </c>
      <c r="F12" s="102"/>
      <c r="G12" s="102"/>
      <c r="H12" s="102"/>
      <c r="I12" s="103"/>
      <c r="J12" s="103"/>
      <c r="K12" s="40">
        <f t="shared" si="0"/>
        <v>0</v>
      </c>
      <c r="L12" s="47">
        <v>101</v>
      </c>
      <c r="M12" s="40">
        <f t="shared" si="1"/>
        <v>0</v>
      </c>
      <c r="N12" s="102"/>
      <c r="O12" s="102"/>
      <c r="P12" s="102"/>
      <c r="Q12" s="151" t="e">
        <f t="shared" si="2"/>
        <v>#DIV/0!</v>
      </c>
      <c r="R12" s="202"/>
    </row>
    <row r="13" spans="1:18" ht="15" customHeight="1" x14ac:dyDescent="0.2">
      <c r="A13" s="172" t="s">
        <v>850</v>
      </c>
      <c r="B13" s="46" t="s">
        <v>851</v>
      </c>
      <c r="C13" s="46" t="s">
        <v>835</v>
      </c>
      <c r="D13" s="47">
        <v>112</v>
      </c>
      <c r="E13" s="47" t="s">
        <v>836</v>
      </c>
      <c r="F13" s="102"/>
      <c r="G13" s="102"/>
      <c r="H13" s="102"/>
      <c r="I13" s="103"/>
      <c r="J13" s="103"/>
      <c r="K13" s="40">
        <f t="shared" si="0"/>
        <v>0</v>
      </c>
      <c r="L13" s="47">
        <v>243</v>
      </c>
      <c r="M13" s="40">
        <f t="shared" si="1"/>
        <v>0</v>
      </c>
      <c r="N13" s="102"/>
      <c r="O13" s="102"/>
      <c r="P13" s="102"/>
      <c r="Q13" s="151" t="e">
        <f t="shared" si="2"/>
        <v>#DIV/0!</v>
      </c>
      <c r="R13" s="202"/>
    </row>
    <row r="14" spans="1:18" ht="15" customHeight="1" x14ac:dyDescent="0.2">
      <c r="A14" s="172" t="s">
        <v>852</v>
      </c>
      <c r="B14" s="37" t="s">
        <v>853</v>
      </c>
      <c r="C14" s="37" t="s">
        <v>835</v>
      </c>
      <c r="D14" s="38">
        <v>115</v>
      </c>
      <c r="E14" s="47" t="s">
        <v>836</v>
      </c>
      <c r="F14" s="100"/>
      <c r="G14" s="100"/>
      <c r="H14" s="100"/>
      <c r="I14" s="101"/>
      <c r="J14" s="101"/>
      <c r="K14" s="40">
        <f t="shared" si="0"/>
        <v>0</v>
      </c>
      <c r="L14" s="38">
        <v>197</v>
      </c>
      <c r="M14" s="40">
        <f t="shared" si="1"/>
        <v>0</v>
      </c>
      <c r="N14" s="100"/>
      <c r="O14" s="100"/>
      <c r="P14" s="100"/>
      <c r="Q14" s="151" t="e">
        <f t="shared" si="2"/>
        <v>#DIV/0!</v>
      </c>
      <c r="R14" s="180"/>
    </row>
    <row r="15" spans="1:18" ht="15" customHeight="1" x14ac:dyDescent="0.2">
      <c r="A15" s="172" t="s">
        <v>854</v>
      </c>
      <c r="B15" s="46" t="s">
        <v>855</v>
      </c>
      <c r="C15" s="46" t="s">
        <v>835</v>
      </c>
      <c r="D15" s="47">
        <v>9153300883</v>
      </c>
      <c r="E15" s="47" t="s">
        <v>836</v>
      </c>
      <c r="F15" s="102"/>
      <c r="G15" s="102"/>
      <c r="H15" s="102"/>
      <c r="I15" s="103"/>
      <c r="J15" s="103"/>
      <c r="K15" s="40">
        <f t="shared" si="0"/>
        <v>0</v>
      </c>
      <c r="L15" s="47">
        <v>244</v>
      </c>
      <c r="M15" s="40">
        <f t="shared" si="1"/>
        <v>0</v>
      </c>
      <c r="N15" s="102"/>
      <c r="O15" s="102"/>
      <c r="P15" s="102"/>
      <c r="Q15" s="151" t="e">
        <f t="shared" si="2"/>
        <v>#DIV/0!</v>
      </c>
      <c r="R15" s="202"/>
    </row>
    <row r="16" spans="1:18" ht="15" customHeight="1" x14ac:dyDescent="0.2">
      <c r="A16" s="172" t="s">
        <v>856</v>
      </c>
      <c r="B16" s="46" t="s">
        <v>857</v>
      </c>
      <c r="C16" s="46" t="s">
        <v>835</v>
      </c>
      <c r="D16" s="47">
        <v>9143300883</v>
      </c>
      <c r="E16" s="47" t="s">
        <v>836</v>
      </c>
      <c r="F16" s="102"/>
      <c r="G16" s="102"/>
      <c r="H16" s="102"/>
      <c r="I16" s="103"/>
      <c r="J16" s="103"/>
      <c r="K16" s="40">
        <f t="shared" si="0"/>
        <v>0</v>
      </c>
      <c r="L16" s="47">
        <v>88</v>
      </c>
      <c r="M16" s="40">
        <f t="shared" si="1"/>
        <v>0</v>
      </c>
      <c r="N16" s="102"/>
      <c r="O16" s="102"/>
      <c r="P16" s="102"/>
      <c r="Q16" s="151" t="e">
        <f t="shared" si="2"/>
        <v>#DIV/0!</v>
      </c>
      <c r="R16" s="202"/>
    </row>
    <row r="17" spans="1:18" ht="15" customHeight="1" x14ac:dyDescent="0.2">
      <c r="A17" s="172" t="s">
        <v>858</v>
      </c>
      <c r="B17" s="46" t="s">
        <v>859</v>
      </c>
      <c r="C17" s="46" t="s">
        <v>844</v>
      </c>
      <c r="D17" s="47" t="s">
        <v>860</v>
      </c>
      <c r="E17" s="47" t="s">
        <v>836</v>
      </c>
      <c r="F17" s="102"/>
      <c r="G17" s="102"/>
      <c r="H17" s="102"/>
      <c r="I17" s="103"/>
      <c r="J17" s="103"/>
      <c r="K17" s="40">
        <f t="shared" si="0"/>
        <v>0</v>
      </c>
      <c r="L17" s="47">
        <v>247</v>
      </c>
      <c r="M17" s="40">
        <f t="shared" si="1"/>
        <v>0</v>
      </c>
      <c r="N17" s="102"/>
      <c r="O17" s="102"/>
      <c r="P17" s="102"/>
      <c r="Q17" s="151" t="e">
        <f t="shared" si="2"/>
        <v>#DIV/0!</v>
      </c>
      <c r="R17" s="202"/>
    </row>
    <row r="18" spans="1:18" ht="15" customHeight="1" x14ac:dyDescent="0.2">
      <c r="A18" s="172" t="s">
        <v>861</v>
      </c>
      <c r="B18" s="46" t="s">
        <v>862</v>
      </c>
      <c r="C18" s="46" t="s">
        <v>844</v>
      </c>
      <c r="D18" s="47" t="s">
        <v>863</v>
      </c>
      <c r="E18" s="47" t="s">
        <v>836</v>
      </c>
      <c r="F18" s="102"/>
      <c r="G18" s="102"/>
      <c r="H18" s="102"/>
      <c r="I18" s="103"/>
      <c r="J18" s="103"/>
      <c r="K18" s="40">
        <f t="shared" si="0"/>
        <v>0</v>
      </c>
      <c r="L18" s="47">
        <v>760</v>
      </c>
      <c r="M18" s="40">
        <f t="shared" si="1"/>
        <v>0</v>
      </c>
      <c r="N18" s="102"/>
      <c r="O18" s="102"/>
      <c r="P18" s="102"/>
      <c r="Q18" s="151" t="e">
        <f t="shared" si="2"/>
        <v>#DIV/0!</v>
      </c>
      <c r="R18" s="202"/>
    </row>
    <row r="19" spans="1:18" ht="15" customHeight="1" x14ac:dyDescent="0.2">
      <c r="A19" s="172" t="s">
        <v>864</v>
      </c>
      <c r="B19" s="46" t="s">
        <v>865</v>
      </c>
      <c r="C19" s="46" t="s">
        <v>844</v>
      </c>
      <c r="D19" s="47" t="s">
        <v>866</v>
      </c>
      <c r="E19" s="47" t="s">
        <v>836</v>
      </c>
      <c r="F19" s="102"/>
      <c r="G19" s="102"/>
      <c r="H19" s="102"/>
      <c r="I19" s="103"/>
      <c r="J19" s="103"/>
      <c r="K19" s="40">
        <f t="shared" si="0"/>
        <v>0</v>
      </c>
      <c r="L19" s="47">
        <v>200</v>
      </c>
      <c r="M19" s="40">
        <f t="shared" si="1"/>
        <v>0</v>
      </c>
      <c r="N19" s="102"/>
      <c r="O19" s="102"/>
      <c r="P19" s="102"/>
      <c r="Q19" s="151" t="e">
        <f t="shared" si="2"/>
        <v>#DIV/0!</v>
      </c>
      <c r="R19" s="202"/>
    </row>
    <row r="20" spans="1:18" ht="15" customHeight="1" x14ac:dyDescent="0.2">
      <c r="A20" s="172" t="s">
        <v>867</v>
      </c>
      <c r="B20" s="46" t="s">
        <v>868</v>
      </c>
      <c r="C20" s="46" t="s">
        <v>844</v>
      </c>
      <c r="D20" s="47" t="s">
        <v>869</v>
      </c>
      <c r="E20" s="47" t="s">
        <v>836</v>
      </c>
      <c r="F20" s="102"/>
      <c r="G20" s="102"/>
      <c r="H20" s="102"/>
      <c r="I20" s="103"/>
      <c r="J20" s="103"/>
      <c r="K20" s="40">
        <f t="shared" si="0"/>
        <v>0</v>
      </c>
      <c r="L20" s="47">
        <v>144</v>
      </c>
      <c r="M20" s="40">
        <f t="shared" si="1"/>
        <v>0</v>
      </c>
      <c r="N20" s="102"/>
      <c r="O20" s="102"/>
      <c r="P20" s="102"/>
      <c r="Q20" s="151" t="e">
        <f t="shared" si="2"/>
        <v>#DIV/0!</v>
      </c>
      <c r="R20" s="202"/>
    </row>
    <row r="21" spans="1:18" ht="15" customHeight="1" x14ac:dyDescent="0.2">
      <c r="A21" s="172" t="s">
        <v>870</v>
      </c>
      <c r="B21" s="46" t="s">
        <v>871</v>
      </c>
      <c r="C21" s="46" t="s">
        <v>872</v>
      </c>
      <c r="D21" s="47" t="s">
        <v>873</v>
      </c>
      <c r="E21" s="47" t="s">
        <v>836</v>
      </c>
      <c r="F21" s="102"/>
      <c r="G21" s="102"/>
      <c r="H21" s="102"/>
      <c r="I21" s="103"/>
      <c r="J21" s="103"/>
      <c r="K21" s="40">
        <f t="shared" si="0"/>
        <v>0</v>
      </c>
      <c r="L21" s="47">
        <v>25</v>
      </c>
      <c r="M21" s="40">
        <f t="shared" si="1"/>
        <v>0</v>
      </c>
      <c r="N21" s="102"/>
      <c r="O21" s="102"/>
      <c r="P21" s="102"/>
      <c r="Q21" s="151" t="e">
        <f t="shared" si="2"/>
        <v>#DIV/0!</v>
      </c>
      <c r="R21" s="202"/>
    </row>
    <row r="22" spans="1:18" ht="15" customHeight="1" x14ac:dyDescent="0.2">
      <c r="A22" s="172" t="s">
        <v>874</v>
      </c>
      <c r="B22" s="46" t="s">
        <v>875</v>
      </c>
      <c r="C22" s="46" t="s">
        <v>844</v>
      </c>
      <c r="D22" s="47" t="s">
        <v>876</v>
      </c>
      <c r="E22" s="47" t="s">
        <v>836</v>
      </c>
      <c r="F22" s="102"/>
      <c r="G22" s="102"/>
      <c r="H22" s="102"/>
      <c r="I22" s="103"/>
      <c r="J22" s="103"/>
      <c r="K22" s="40">
        <f t="shared" si="0"/>
        <v>0</v>
      </c>
      <c r="L22" s="47">
        <v>2</v>
      </c>
      <c r="M22" s="40">
        <f t="shared" si="1"/>
        <v>0</v>
      </c>
      <c r="N22" s="102"/>
      <c r="O22" s="102"/>
      <c r="P22" s="102"/>
      <c r="Q22" s="151" t="e">
        <f t="shared" si="2"/>
        <v>#DIV/0!</v>
      </c>
      <c r="R22" s="202"/>
    </row>
    <row r="23" spans="1:18" ht="15" customHeight="1" x14ac:dyDescent="0.2">
      <c r="A23" s="172" t="s">
        <v>877</v>
      </c>
      <c r="B23" s="37" t="s">
        <v>878</v>
      </c>
      <c r="C23" s="37" t="s">
        <v>879</v>
      </c>
      <c r="D23" s="38">
        <v>3065</v>
      </c>
      <c r="E23" s="38" t="s">
        <v>56</v>
      </c>
      <c r="F23" s="100"/>
      <c r="G23" s="100"/>
      <c r="H23" s="100"/>
      <c r="I23" s="101"/>
      <c r="J23" s="101"/>
      <c r="K23" s="40">
        <f t="shared" si="0"/>
        <v>0</v>
      </c>
      <c r="L23" s="38">
        <v>541</v>
      </c>
      <c r="M23" s="40">
        <f t="shared" si="1"/>
        <v>0</v>
      </c>
      <c r="N23" s="100"/>
      <c r="O23" s="100"/>
      <c r="P23" s="100"/>
      <c r="Q23" s="151" t="e">
        <f t="shared" si="2"/>
        <v>#DIV/0!</v>
      </c>
      <c r="R23" s="180"/>
    </row>
    <row r="24" spans="1:18" ht="15" customHeight="1" x14ac:dyDescent="0.2">
      <c r="A24" s="172" t="s">
        <v>880</v>
      </c>
      <c r="B24" s="46" t="s">
        <v>881</v>
      </c>
      <c r="C24" s="46" t="s">
        <v>879</v>
      </c>
      <c r="D24" s="47">
        <v>3073</v>
      </c>
      <c r="E24" s="47" t="s">
        <v>56</v>
      </c>
      <c r="F24" s="102"/>
      <c r="G24" s="102"/>
      <c r="H24" s="102"/>
      <c r="I24" s="103"/>
      <c r="J24" s="103"/>
      <c r="K24" s="40">
        <f t="shared" si="0"/>
        <v>0</v>
      </c>
      <c r="L24" s="47">
        <v>676</v>
      </c>
      <c r="M24" s="40">
        <f t="shared" si="1"/>
        <v>0</v>
      </c>
      <c r="N24" s="102"/>
      <c r="O24" s="102"/>
      <c r="P24" s="102"/>
      <c r="Q24" s="151" t="e">
        <f t="shared" si="2"/>
        <v>#DIV/0!</v>
      </c>
      <c r="R24" s="202"/>
    </row>
    <row r="25" spans="1:18" ht="15" customHeight="1" x14ac:dyDescent="0.2">
      <c r="A25" s="172" t="s">
        <v>882</v>
      </c>
      <c r="B25" s="46" t="s">
        <v>883</v>
      </c>
      <c r="C25" s="46" t="s">
        <v>884</v>
      </c>
      <c r="D25" s="47">
        <v>3019</v>
      </c>
      <c r="E25" s="47" t="s">
        <v>56</v>
      </c>
      <c r="F25" s="102"/>
      <c r="G25" s="102"/>
      <c r="H25" s="102"/>
      <c r="I25" s="103"/>
      <c r="J25" s="103"/>
      <c r="K25" s="40">
        <f t="shared" si="0"/>
        <v>0</v>
      </c>
      <c r="L25" s="47">
        <v>307</v>
      </c>
      <c r="M25" s="40">
        <f t="shared" si="1"/>
        <v>0</v>
      </c>
      <c r="N25" s="102"/>
      <c r="O25" s="102"/>
      <c r="P25" s="102"/>
      <c r="Q25" s="151" t="e">
        <f t="shared" si="2"/>
        <v>#DIV/0!</v>
      </c>
      <c r="R25" s="202"/>
    </row>
    <row r="26" spans="1:18" ht="15" customHeight="1" x14ac:dyDescent="0.2">
      <c r="A26" s="172" t="s">
        <v>885</v>
      </c>
      <c r="B26" s="46" t="s">
        <v>886</v>
      </c>
      <c r="C26" s="46" t="s">
        <v>887</v>
      </c>
      <c r="D26" s="47">
        <v>419</v>
      </c>
      <c r="E26" s="47" t="s">
        <v>56</v>
      </c>
      <c r="F26" s="102"/>
      <c r="G26" s="102"/>
      <c r="H26" s="102"/>
      <c r="I26" s="103"/>
      <c r="J26" s="103"/>
      <c r="K26" s="40">
        <f t="shared" si="0"/>
        <v>0</v>
      </c>
      <c r="L26" s="47">
        <v>996</v>
      </c>
      <c r="M26" s="40">
        <f t="shared" si="1"/>
        <v>0</v>
      </c>
      <c r="N26" s="102"/>
      <c r="O26" s="102"/>
      <c r="P26" s="102"/>
      <c r="Q26" s="151" t="e">
        <f t="shared" si="2"/>
        <v>#DIV/0!</v>
      </c>
      <c r="R26" s="202"/>
    </row>
    <row r="27" spans="1:18" ht="15" customHeight="1" x14ac:dyDescent="0.2">
      <c r="A27" s="172" t="s">
        <v>888</v>
      </c>
      <c r="B27" s="46" t="s">
        <v>889</v>
      </c>
      <c r="C27" s="46" t="s">
        <v>887</v>
      </c>
      <c r="D27" s="47">
        <v>4208</v>
      </c>
      <c r="E27" s="47" t="s">
        <v>56</v>
      </c>
      <c r="F27" s="102"/>
      <c r="G27" s="102"/>
      <c r="H27" s="102"/>
      <c r="I27" s="103"/>
      <c r="J27" s="103"/>
      <c r="K27" s="40">
        <f t="shared" si="0"/>
        <v>0</v>
      </c>
      <c r="L27" s="47">
        <v>940</v>
      </c>
      <c r="M27" s="40">
        <f t="shared" si="1"/>
        <v>0</v>
      </c>
      <c r="N27" s="102"/>
      <c r="O27" s="102"/>
      <c r="P27" s="102"/>
      <c r="Q27" s="151" t="e">
        <f t="shared" si="2"/>
        <v>#DIV/0!</v>
      </c>
      <c r="R27" s="202"/>
    </row>
    <row r="28" spans="1:18" ht="15" customHeight="1" x14ac:dyDescent="0.2">
      <c r="A28" s="172" t="s">
        <v>890</v>
      </c>
      <c r="B28" s="37" t="s">
        <v>891</v>
      </c>
      <c r="C28" s="37" t="s">
        <v>887</v>
      </c>
      <c r="D28" s="38">
        <v>3048</v>
      </c>
      <c r="E28" s="47" t="s">
        <v>56</v>
      </c>
      <c r="F28" s="100"/>
      <c r="G28" s="100"/>
      <c r="H28" s="100"/>
      <c r="I28" s="101"/>
      <c r="J28" s="101"/>
      <c r="K28" s="40">
        <f t="shared" si="0"/>
        <v>0</v>
      </c>
      <c r="L28" s="38">
        <v>75</v>
      </c>
      <c r="M28" s="40">
        <f t="shared" si="1"/>
        <v>0</v>
      </c>
      <c r="N28" s="100"/>
      <c r="O28" s="100"/>
      <c r="P28" s="100"/>
      <c r="Q28" s="151" t="e">
        <f t="shared" si="2"/>
        <v>#DIV/0!</v>
      </c>
      <c r="R28" s="180"/>
    </row>
    <row r="29" spans="1:18" ht="15" customHeight="1" x14ac:dyDescent="0.2">
      <c r="A29" s="172" t="s">
        <v>892</v>
      </c>
      <c r="B29" s="46" t="s">
        <v>893</v>
      </c>
      <c r="C29" s="46" t="s">
        <v>894</v>
      </c>
      <c r="D29" s="47">
        <v>2005446</v>
      </c>
      <c r="E29" s="47" t="s">
        <v>56</v>
      </c>
      <c r="F29" s="102"/>
      <c r="G29" s="102"/>
      <c r="H29" s="102"/>
      <c r="I29" s="103"/>
      <c r="J29" s="103"/>
      <c r="K29" s="40">
        <f t="shared" si="0"/>
        <v>0</v>
      </c>
      <c r="L29" s="47">
        <v>176</v>
      </c>
      <c r="M29" s="40">
        <f t="shared" si="1"/>
        <v>0</v>
      </c>
      <c r="N29" s="102"/>
      <c r="O29" s="102"/>
      <c r="P29" s="102"/>
      <c r="Q29" s="151" t="e">
        <f t="shared" si="2"/>
        <v>#DIV/0!</v>
      </c>
      <c r="R29" s="202"/>
    </row>
    <row r="30" spans="1:18" ht="15" customHeight="1" x14ac:dyDescent="0.2">
      <c r="A30" s="172" t="s">
        <v>895</v>
      </c>
      <c r="B30" s="46" t="s">
        <v>896</v>
      </c>
      <c r="C30" s="46" t="s">
        <v>894</v>
      </c>
      <c r="D30" s="47">
        <v>2005444</v>
      </c>
      <c r="E30" s="47" t="s">
        <v>56</v>
      </c>
      <c r="F30" s="102"/>
      <c r="G30" s="102"/>
      <c r="H30" s="102"/>
      <c r="I30" s="103"/>
      <c r="J30" s="103"/>
      <c r="K30" s="40">
        <f t="shared" si="0"/>
        <v>0</v>
      </c>
      <c r="L30" s="47">
        <v>587</v>
      </c>
      <c r="M30" s="40">
        <f t="shared" si="1"/>
        <v>0</v>
      </c>
      <c r="N30" s="102"/>
      <c r="O30" s="102"/>
      <c r="P30" s="102"/>
      <c r="Q30" s="151" t="e">
        <f t="shared" si="2"/>
        <v>#DIV/0!</v>
      </c>
      <c r="R30" s="202"/>
    </row>
    <row r="31" spans="1:18" ht="15" customHeight="1" x14ac:dyDescent="0.2">
      <c r="A31" s="172" t="s">
        <v>897</v>
      </c>
      <c r="B31" s="46" t="s">
        <v>898</v>
      </c>
      <c r="C31" s="46" t="s">
        <v>894</v>
      </c>
      <c r="D31" s="47">
        <v>2005443</v>
      </c>
      <c r="E31" s="47" t="s">
        <v>56</v>
      </c>
      <c r="F31" s="102"/>
      <c r="G31" s="102"/>
      <c r="H31" s="102"/>
      <c r="I31" s="103"/>
      <c r="J31" s="103"/>
      <c r="K31" s="40">
        <f t="shared" si="0"/>
        <v>0</v>
      </c>
      <c r="L31" s="47">
        <v>1310</v>
      </c>
      <c r="M31" s="40">
        <f t="shared" si="1"/>
        <v>0</v>
      </c>
      <c r="N31" s="102"/>
      <c r="O31" s="102"/>
      <c r="P31" s="102"/>
      <c r="Q31" s="151" t="e">
        <f t="shared" si="2"/>
        <v>#DIV/0!</v>
      </c>
      <c r="R31" s="202"/>
    </row>
    <row r="32" spans="1:18" ht="15" customHeight="1" x14ac:dyDescent="0.2">
      <c r="A32" s="172" t="s">
        <v>899</v>
      </c>
      <c r="B32" s="37" t="s">
        <v>900</v>
      </c>
      <c r="C32" s="37" t="s">
        <v>901</v>
      </c>
      <c r="D32" s="41" t="s">
        <v>902</v>
      </c>
      <c r="E32" s="38" t="s">
        <v>56</v>
      </c>
      <c r="F32" s="100"/>
      <c r="G32" s="100"/>
      <c r="H32" s="100"/>
      <c r="I32" s="101"/>
      <c r="J32" s="101"/>
      <c r="K32" s="40">
        <f t="shared" si="0"/>
        <v>0</v>
      </c>
      <c r="L32" s="38">
        <v>40</v>
      </c>
      <c r="M32" s="40">
        <f t="shared" si="1"/>
        <v>0</v>
      </c>
      <c r="N32" s="100"/>
      <c r="O32" s="100"/>
      <c r="P32" s="100"/>
      <c r="Q32" s="151" t="e">
        <f t="shared" si="2"/>
        <v>#DIV/0!</v>
      </c>
      <c r="R32" s="180"/>
    </row>
    <row r="33" spans="1:18" ht="15" customHeight="1" x14ac:dyDescent="0.2">
      <c r="A33" s="172" t="s">
        <v>903</v>
      </c>
      <c r="B33" s="46" t="s">
        <v>904</v>
      </c>
      <c r="C33" s="46" t="s">
        <v>901</v>
      </c>
      <c r="D33" s="47">
        <v>105261</v>
      </c>
      <c r="E33" s="47" t="s">
        <v>56</v>
      </c>
      <c r="F33" s="102"/>
      <c r="G33" s="102"/>
      <c r="H33" s="102"/>
      <c r="I33" s="103"/>
      <c r="J33" s="103"/>
      <c r="K33" s="40">
        <f t="shared" si="0"/>
        <v>0</v>
      </c>
      <c r="L33" s="47">
        <v>240</v>
      </c>
      <c r="M33" s="40">
        <f t="shared" si="1"/>
        <v>0</v>
      </c>
      <c r="N33" s="102"/>
      <c r="O33" s="102"/>
      <c r="P33" s="102"/>
      <c r="Q33" s="151" t="e">
        <f t="shared" si="2"/>
        <v>#DIV/0!</v>
      </c>
      <c r="R33" s="202"/>
    </row>
    <row r="34" spans="1:18" ht="15" customHeight="1" x14ac:dyDescent="0.2">
      <c r="A34" s="172" t="s">
        <v>905</v>
      </c>
      <c r="B34" s="46" t="s">
        <v>906</v>
      </c>
      <c r="C34" s="46" t="s">
        <v>907</v>
      </c>
      <c r="D34" s="47">
        <v>405986</v>
      </c>
      <c r="E34" s="47" t="s">
        <v>56</v>
      </c>
      <c r="F34" s="102"/>
      <c r="G34" s="102"/>
      <c r="H34" s="102"/>
      <c r="I34" s="103"/>
      <c r="J34" s="103"/>
      <c r="K34" s="40">
        <f t="shared" si="0"/>
        <v>0</v>
      </c>
      <c r="L34" s="47">
        <v>15</v>
      </c>
      <c r="M34" s="40">
        <f t="shared" si="1"/>
        <v>0</v>
      </c>
      <c r="N34" s="102"/>
      <c r="O34" s="102"/>
      <c r="P34" s="102"/>
      <c r="Q34" s="151" t="e">
        <f t="shared" si="2"/>
        <v>#DIV/0!</v>
      </c>
      <c r="R34" s="202"/>
    </row>
    <row r="35" spans="1:18" ht="15" customHeight="1" x14ac:dyDescent="0.2">
      <c r="A35" s="172" t="s">
        <v>908</v>
      </c>
      <c r="B35" s="46" t="s">
        <v>909</v>
      </c>
      <c r="C35" s="46" t="s">
        <v>907</v>
      </c>
      <c r="D35" s="47">
        <v>405983</v>
      </c>
      <c r="E35" s="47" t="s">
        <v>56</v>
      </c>
      <c r="F35" s="102"/>
      <c r="G35" s="102"/>
      <c r="H35" s="102"/>
      <c r="I35" s="103"/>
      <c r="J35" s="103"/>
      <c r="K35" s="40">
        <f t="shared" si="0"/>
        <v>0</v>
      </c>
      <c r="L35" s="47">
        <v>15</v>
      </c>
      <c r="M35" s="40">
        <f t="shared" si="1"/>
        <v>0</v>
      </c>
      <c r="N35" s="102"/>
      <c r="O35" s="102"/>
      <c r="P35" s="102"/>
      <c r="Q35" s="151" t="e">
        <f t="shared" si="2"/>
        <v>#DIV/0!</v>
      </c>
      <c r="R35" s="202"/>
    </row>
    <row r="36" spans="1:18" ht="15" customHeight="1" x14ac:dyDescent="0.2">
      <c r="A36" s="172" t="s">
        <v>910</v>
      </c>
      <c r="B36" s="46" t="s">
        <v>911</v>
      </c>
      <c r="C36" s="46" t="s">
        <v>912</v>
      </c>
      <c r="D36" s="47">
        <v>23447</v>
      </c>
      <c r="E36" s="47" t="s">
        <v>401</v>
      </c>
      <c r="F36" s="102"/>
      <c r="G36" s="102"/>
      <c r="H36" s="102"/>
      <c r="I36" s="103"/>
      <c r="J36" s="103"/>
      <c r="K36" s="40">
        <f t="shared" si="0"/>
        <v>0</v>
      </c>
      <c r="L36" s="47">
        <v>10</v>
      </c>
      <c r="M36" s="40">
        <f t="shared" si="1"/>
        <v>0</v>
      </c>
      <c r="N36" s="102"/>
      <c r="O36" s="102"/>
      <c r="P36" s="102"/>
      <c r="Q36" s="151" t="e">
        <f t="shared" si="2"/>
        <v>#DIV/0!</v>
      </c>
      <c r="R36" s="202"/>
    </row>
    <row r="37" spans="1:18" ht="15" customHeight="1" x14ac:dyDescent="0.2">
      <c r="A37" s="172" t="s">
        <v>913</v>
      </c>
      <c r="B37" s="46" t="s">
        <v>914</v>
      </c>
      <c r="C37" s="46" t="s">
        <v>912</v>
      </c>
      <c r="D37" s="47">
        <v>22545</v>
      </c>
      <c r="E37" s="47" t="s">
        <v>56</v>
      </c>
      <c r="F37" s="102"/>
      <c r="G37" s="102"/>
      <c r="H37" s="102"/>
      <c r="I37" s="103"/>
      <c r="J37" s="103"/>
      <c r="K37" s="40">
        <f t="shared" si="0"/>
        <v>0</v>
      </c>
      <c r="L37" s="47">
        <v>6</v>
      </c>
      <c r="M37" s="40">
        <f t="shared" si="1"/>
        <v>0</v>
      </c>
      <c r="N37" s="102"/>
      <c r="O37" s="102"/>
      <c r="P37" s="102"/>
      <c r="Q37" s="151" t="e">
        <f t="shared" si="2"/>
        <v>#DIV/0!</v>
      </c>
      <c r="R37" s="202"/>
    </row>
    <row r="38" spans="1:18" ht="15" customHeight="1" x14ac:dyDescent="0.2">
      <c r="A38" s="172" t="s">
        <v>915</v>
      </c>
      <c r="B38" s="46" t="s">
        <v>916</v>
      </c>
      <c r="C38" s="46" t="s">
        <v>912</v>
      </c>
      <c r="D38" s="47">
        <v>20621</v>
      </c>
      <c r="E38" s="47" t="s">
        <v>56</v>
      </c>
      <c r="F38" s="102"/>
      <c r="G38" s="102"/>
      <c r="H38" s="102"/>
      <c r="I38" s="103"/>
      <c r="J38" s="103"/>
      <c r="K38" s="40">
        <f t="shared" si="0"/>
        <v>0</v>
      </c>
      <c r="L38" s="47">
        <v>104</v>
      </c>
      <c r="M38" s="40">
        <f t="shared" si="1"/>
        <v>0</v>
      </c>
      <c r="N38" s="102"/>
      <c r="O38" s="102"/>
      <c r="P38" s="102"/>
      <c r="Q38" s="151" t="e">
        <f t="shared" si="2"/>
        <v>#DIV/0!</v>
      </c>
      <c r="R38" s="202"/>
    </row>
    <row r="39" spans="1:18" ht="15" customHeight="1" x14ac:dyDescent="0.2">
      <c r="A39" s="172" t="s">
        <v>917</v>
      </c>
      <c r="B39" s="46" t="s">
        <v>918</v>
      </c>
      <c r="C39" s="46" t="s">
        <v>912</v>
      </c>
      <c r="D39" s="47">
        <v>23445</v>
      </c>
      <c r="E39" s="47" t="s">
        <v>56</v>
      </c>
      <c r="F39" s="102"/>
      <c r="G39" s="102"/>
      <c r="H39" s="102"/>
      <c r="I39" s="103"/>
      <c r="J39" s="103"/>
      <c r="K39" s="40">
        <f t="shared" si="0"/>
        <v>0</v>
      </c>
      <c r="L39" s="47">
        <v>40</v>
      </c>
      <c r="M39" s="40">
        <f t="shared" si="1"/>
        <v>0</v>
      </c>
      <c r="N39" s="102"/>
      <c r="O39" s="102"/>
      <c r="P39" s="102"/>
      <c r="Q39" s="151" t="e">
        <f t="shared" si="2"/>
        <v>#DIV/0!</v>
      </c>
      <c r="R39" s="202"/>
    </row>
    <row r="40" spans="1:18" ht="15" customHeight="1" x14ac:dyDescent="0.2">
      <c r="A40" s="172" t="s">
        <v>919</v>
      </c>
      <c r="B40" s="46" t="s">
        <v>920</v>
      </c>
      <c r="C40" s="46" t="s">
        <v>912</v>
      </c>
      <c r="D40" s="47">
        <v>22044</v>
      </c>
      <c r="E40" s="47" t="s">
        <v>56</v>
      </c>
      <c r="F40" s="102"/>
      <c r="G40" s="102"/>
      <c r="H40" s="102"/>
      <c r="I40" s="103"/>
      <c r="J40" s="103"/>
      <c r="K40" s="40">
        <f t="shared" si="0"/>
        <v>0</v>
      </c>
      <c r="L40" s="47">
        <v>120</v>
      </c>
      <c r="M40" s="40">
        <f t="shared" si="1"/>
        <v>0</v>
      </c>
      <c r="N40" s="102"/>
      <c r="O40" s="102"/>
      <c r="P40" s="102"/>
      <c r="Q40" s="151" t="e">
        <f t="shared" si="2"/>
        <v>#DIV/0!</v>
      </c>
      <c r="R40" s="202"/>
    </row>
    <row r="41" spans="1:18" ht="15" customHeight="1" x14ac:dyDescent="0.2">
      <c r="A41" s="172" t="s">
        <v>921</v>
      </c>
      <c r="B41" s="46" t="s">
        <v>922</v>
      </c>
      <c r="C41" s="46" t="s">
        <v>912</v>
      </c>
      <c r="D41" s="47">
        <v>23444</v>
      </c>
      <c r="E41" s="47" t="s">
        <v>56</v>
      </c>
      <c r="F41" s="102"/>
      <c r="G41" s="102"/>
      <c r="H41" s="102"/>
      <c r="I41" s="103"/>
      <c r="J41" s="103"/>
      <c r="K41" s="40">
        <f t="shared" si="0"/>
        <v>0</v>
      </c>
      <c r="L41" s="47">
        <v>136</v>
      </c>
      <c r="M41" s="40">
        <f t="shared" si="1"/>
        <v>0</v>
      </c>
      <c r="N41" s="102"/>
      <c r="O41" s="102"/>
      <c r="P41" s="102"/>
      <c r="Q41" s="151" t="e">
        <f t="shared" si="2"/>
        <v>#DIV/0!</v>
      </c>
      <c r="R41" s="202"/>
    </row>
    <row r="42" spans="1:18" ht="15" customHeight="1" x14ac:dyDescent="0.2">
      <c r="A42" s="172" t="s">
        <v>923</v>
      </c>
      <c r="B42" s="46" t="s">
        <v>924</v>
      </c>
      <c r="C42" s="46" t="s">
        <v>907</v>
      </c>
      <c r="D42" s="47">
        <v>405988</v>
      </c>
      <c r="E42" s="47" t="s">
        <v>56</v>
      </c>
      <c r="F42" s="102"/>
      <c r="G42" s="102"/>
      <c r="H42" s="102"/>
      <c r="I42" s="103"/>
      <c r="J42" s="103"/>
      <c r="K42" s="40">
        <f t="shared" si="0"/>
        <v>0</v>
      </c>
      <c r="L42" s="47">
        <v>15</v>
      </c>
      <c r="M42" s="40">
        <f t="shared" si="1"/>
        <v>0</v>
      </c>
      <c r="N42" s="102"/>
      <c r="O42" s="102"/>
      <c r="P42" s="102"/>
      <c r="Q42" s="151" t="e">
        <f t="shared" si="2"/>
        <v>#DIV/0!</v>
      </c>
      <c r="R42" s="202"/>
    </row>
    <row r="43" spans="1:18" ht="15" customHeight="1" x14ac:dyDescent="0.2">
      <c r="A43" s="172" t="s">
        <v>925</v>
      </c>
      <c r="B43" s="46" t="s">
        <v>926</v>
      </c>
      <c r="C43" s="46" t="s">
        <v>907</v>
      </c>
      <c r="D43" s="47">
        <v>405987</v>
      </c>
      <c r="E43" s="47" t="s">
        <v>56</v>
      </c>
      <c r="F43" s="102"/>
      <c r="G43" s="102"/>
      <c r="H43" s="102"/>
      <c r="I43" s="103"/>
      <c r="J43" s="103"/>
      <c r="K43" s="40">
        <f t="shared" si="0"/>
        <v>0</v>
      </c>
      <c r="L43" s="47">
        <v>15</v>
      </c>
      <c r="M43" s="40">
        <f t="shared" si="1"/>
        <v>0</v>
      </c>
      <c r="N43" s="102"/>
      <c r="O43" s="102"/>
      <c r="P43" s="102"/>
      <c r="Q43" s="151" t="e">
        <f t="shared" si="2"/>
        <v>#DIV/0!</v>
      </c>
      <c r="R43" s="202"/>
    </row>
    <row r="44" spans="1:18" ht="15" customHeight="1" x14ac:dyDescent="0.2">
      <c r="A44" s="172" t="s">
        <v>927</v>
      </c>
      <c r="B44" s="46" t="s">
        <v>928</v>
      </c>
      <c r="C44" s="46" t="s">
        <v>929</v>
      </c>
      <c r="D44" s="47">
        <v>4114302020</v>
      </c>
      <c r="E44" s="47" t="s">
        <v>56</v>
      </c>
      <c r="F44" s="102"/>
      <c r="G44" s="102"/>
      <c r="H44" s="102"/>
      <c r="I44" s="103"/>
      <c r="J44" s="103"/>
      <c r="K44" s="40">
        <f t="shared" si="0"/>
        <v>0</v>
      </c>
      <c r="L44" s="47">
        <v>34</v>
      </c>
      <c r="M44" s="40">
        <f t="shared" si="1"/>
        <v>0</v>
      </c>
      <c r="N44" s="102"/>
      <c r="O44" s="102"/>
      <c r="P44" s="102"/>
      <c r="Q44" s="151" t="e">
        <f t="shared" si="2"/>
        <v>#DIV/0!</v>
      </c>
      <c r="R44" s="202"/>
    </row>
    <row r="45" spans="1:18" ht="15" customHeight="1" x14ac:dyDescent="0.2">
      <c r="A45" s="172" t="s">
        <v>930</v>
      </c>
      <c r="B45" s="46" t="s">
        <v>931</v>
      </c>
      <c r="C45" s="46" t="s">
        <v>932</v>
      </c>
      <c r="D45" s="47" t="s">
        <v>933</v>
      </c>
      <c r="E45" s="47" t="s">
        <v>56</v>
      </c>
      <c r="F45" s="102"/>
      <c r="G45" s="102"/>
      <c r="H45" s="102"/>
      <c r="I45" s="103"/>
      <c r="J45" s="103"/>
      <c r="K45" s="40">
        <f t="shared" si="0"/>
        <v>0</v>
      </c>
      <c r="L45" s="47">
        <v>6</v>
      </c>
      <c r="M45" s="40">
        <f t="shared" si="1"/>
        <v>0</v>
      </c>
      <c r="N45" s="102"/>
      <c r="O45" s="102"/>
      <c r="P45" s="102"/>
      <c r="Q45" s="151" t="e">
        <f t="shared" si="2"/>
        <v>#DIV/0!</v>
      </c>
      <c r="R45" s="202"/>
    </row>
    <row r="46" spans="1:18" ht="15" customHeight="1" x14ac:dyDescent="0.2">
      <c r="A46" s="172" t="s">
        <v>934</v>
      </c>
      <c r="B46" s="46" t="s">
        <v>935</v>
      </c>
      <c r="C46" s="46" t="s">
        <v>932</v>
      </c>
      <c r="D46" s="47">
        <v>10570</v>
      </c>
      <c r="E46" s="47" t="s">
        <v>56</v>
      </c>
      <c r="F46" s="102"/>
      <c r="G46" s="102"/>
      <c r="H46" s="102"/>
      <c r="I46" s="103"/>
      <c r="J46" s="103"/>
      <c r="K46" s="40">
        <f t="shared" si="0"/>
        <v>0</v>
      </c>
      <c r="L46" s="47">
        <v>13</v>
      </c>
      <c r="M46" s="40">
        <f t="shared" si="1"/>
        <v>0</v>
      </c>
      <c r="N46" s="102"/>
      <c r="O46" s="102"/>
      <c r="P46" s="102"/>
      <c r="Q46" s="151" t="e">
        <f t="shared" si="2"/>
        <v>#DIV/0!</v>
      </c>
      <c r="R46" s="202"/>
    </row>
    <row r="47" spans="1:18" ht="15" customHeight="1" x14ac:dyDescent="0.2">
      <c r="A47" s="172" t="s">
        <v>936</v>
      </c>
      <c r="B47" s="46" t="s">
        <v>937</v>
      </c>
      <c r="C47" s="46" t="s">
        <v>932</v>
      </c>
      <c r="D47" s="47">
        <v>10569</v>
      </c>
      <c r="E47" s="47" t="s">
        <v>56</v>
      </c>
      <c r="F47" s="102"/>
      <c r="G47" s="102"/>
      <c r="H47" s="102"/>
      <c r="I47" s="103"/>
      <c r="J47" s="103"/>
      <c r="K47" s="40">
        <f t="shared" si="0"/>
        <v>0</v>
      </c>
      <c r="L47" s="47">
        <v>18</v>
      </c>
      <c r="M47" s="40">
        <f t="shared" si="1"/>
        <v>0</v>
      </c>
      <c r="N47" s="102"/>
      <c r="O47" s="102"/>
      <c r="P47" s="102"/>
      <c r="Q47" s="151" t="e">
        <f t="shared" si="2"/>
        <v>#DIV/0!</v>
      </c>
      <c r="R47" s="202"/>
    </row>
    <row r="48" spans="1:18" ht="15" customHeight="1" x14ac:dyDescent="0.2">
      <c r="A48" s="172" t="s">
        <v>938</v>
      </c>
      <c r="B48" s="46" t="s">
        <v>939</v>
      </c>
      <c r="C48" s="46" t="s">
        <v>932</v>
      </c>
      <c r="D48" s="47" t="s">
        <v>940</v>
      </c>
      <c r="E48" s="47" t="s">
        <v>56</v>
      </c>
      <c r="F48" s="102"/>
      <c r="G48" s="102"/>
      <c r="H48" s="102"/>
      <c r="I48" s="103"/>
      <c r="J48" s="103"/>
      <c r="K48" s="40">
        <f t="shared" si="0"/>
        <v>0</v>
      </c>
      <c r="L48" s="47">
        <v>27</v>
      </c>
      <c r="M48" s="40">
        <f t="shared" si="1"/>
        <v>0</v>
      </c>
      <c r="N48" s="102"/>
      <c r="O48" s="102"/>
      <c r="P48" s="102"/>
      <c r="Q48" s="151" t="e">
        <f t="shared" si="2"/>
        <v>#DIV/0!</v>
      </c>
      <c r="R48" s="202"/>
    </row>
    <row r="49" spans="1:18" ht="15" customHeight="1" x14ac:dyDescent="0.2">
      <c r="A49" s="172" t="s">
        <v>941</v>
      </c>
      <c r="B49" s="46" t="s">
        <v>942</v>
      </c>
      <c r="C49" s="46" t="s">
        <v>932</v>
      </c>
      <c r="D49" s="47" t="s">
        <v>943</v>
      </c>
      <c r="E49" s="47" t="s">
        <v>56</v>
      </c>
      <c r="F49" s="102"/>
      <c r="G49" s="102"/>
      <c r="H49" s="102"/>
      <c r="I49" s="103"/>
      <c r="J49" s="103"/>
      <c r="K49" s="40">
        <f t="shared" si="0"/>
        <v>0</v>
      </c>
      <c r="L49" s="47">
        <v>41</v>
      </c>
      <c r="M49" s="40">
        <f t="shared" si="1"/>
        <v>0</v>
      </c>
      <c r="N49" s="102"/>
      <c r="O49" s="102"/>
      <c r="P49" s="102"/>
      <c r="Q49" s="151" t="e">
        <f t="shared" si="2"/>
        <v>#DIV/0!</v>
      </c>
      <c r="R49" s="202"/>
    </row>
    <row r="50" spans="1:18" ht="15" customHeight="1" x14ac:dyDescent="0.2">
      <c r="A50" s="172" t="s">
        <v>944</v>
      </c>
      <c r="B50" s="46" t="s">
        <v>945</v>
      </c>
      <c r="C50" s="46" t="s">
        <v>932</v>
      </c>
      <c r="D50" s="47" t="s">
        <v>946</v>
      </c>
      <c r="E50" s="47" t="s">
        <v>56</v>
      </c>
      <c r="F50" s="102"/>
      <c r="G50" s="102"/>
      <c r="H50" s="102"/>
      <c r="I50" s="103"/>
      <c r="J50" s="103"/>
      <c r="K50" s="40">
        <f t="shared" si="0"/>
        <v>0</v>
      </c>
      <c r="L50" s="47">
        <v>66</v>
      </c>
      <c r="M50" s="40">
        <f t="shared" si="1"/>
        <v>0</v>
      </c>
      <c r="N50" s="102"/>
      <c r="O50" s="102"/>
      <c r="P50" s="102"/>
      <c r="Q50" s="151" t="e">
        <f t="shared" si="2"/>
        <v>#DIV/0!</v>
      </c>
      <c r="R50" s="202"/>
    </row>
    <row r="51" spans="1:18" ht="15" customHeight="1" x14ac:dyDescent="0.2">
      <c r="A51" s="172" t="s">
        <v>947</v>
      </c>
      <c r="B51" s="37" t="s">
        <v>948</v>
      </c>
      <c r="C51" s="37" t="s">
        <v>949</v>
      </c>
      <c r="D51" s="38">
        <v>53606</v>
      </c>
      <c r="E51" s="38" t="s">
        <v>56</v>
      </c>
      <c r="F51" s="100"/>
      <c r="G51" s="100"/>
      <c r="H51" s="100"/>
      <c r="I51" s="101"/>
      <c r="J51" s="101"/>
      <c r="K51" s="40">
        <f t="shared" si="0"/>
        <v>0</v>
      </c>
      <c r="L51" s="38">
        <v>9</v>
      </c>
      <c r="M51" s="40">
        <f t="shared" si="1"/>
        <v>0</v>
      </c>
      <c r="N51" s="100"/>
      <c r="O51" s="100"/>
      <c r="P51" s="100"/>
      <c r="Q51" s="151" t="e">
        <f t="shared" si="2"/>
        <v>#DIV/0!</v>
      </c>
      <c r="R51" s="180"/>
    </row>
    <row r="52" spans="1:18" ht="15" customHeight="1" x14ac:dyDescent="0.2">
      <c r="A52" s="172" t="s">
        <v>950</v>
      </c>
      <c r="B52" s="37" t="s">
        <v>951</v>
      </c>
      <c r="C52" s="37" t="s">
        <v>952</v>
      </c>
      <c r="D52" s="38">
        <v>3353</v>
      </c>
      <c r="E52" s="38" t="s">
        <v>56</v>
      </c>
      <c r="F52" s="100"/>
      <c r="G52" s="100"/>
      <c r="H52" s="100"/>
      <c r="I52" s="101"/>
      <c r="J52" s="101"/>
      <c r="K52" s="40">
        <f t="shared" si="0"/>
        <v>0</v>
      </c>
      <c r="L52" s="38">
        <v>800</v>
      </c>
      <c r="M52" s="40">
        <f t="shared" si="1"/>
        <v>0</v>
      </c>
      <c r="N52" s="100"/>
      <c r="O52" s="100"/>
      <c r="P52" s="100"/>
      <c r="Q52" s="151" t="e">
        <f t="shared" si="2"/>
        <v>#DIV/0!</v>
      </c>
      <c r="R52" s="180"/>
    </row>
    <row r="53" spans="1:18" ht="15" customHeight="1" x14ac:dyDescent="0.2">
      <c r="A53" s="172" t="s">
        <v>953</v>
      </c>
      <c r="B53" s="37" t="s">
        <v>954</v>
      </c>
      <c r="C53" s="37" t="s">
        <v>955</v>
      </c>
      <c r="D53" s="38">
        <v>2700041261</v>
      </c>
      <c r="E53" s="38" t="s">
        <v>56</v>
      </c>
      <c r="F53" s="100"/>
      <c r="G53" s="100"/>
      <c r="H53" s="100"/>
      <c r="I53" s="101"/>
      <c r="J53" s="101"/>
      <c r="K53" s="40">
        <f t="shared" si="0"/>
        <v>0</v>
      </c>
      <c r="L53" s="38">
        <v>34</v>
      </c>
      <c r="M53" s="40">
        <f t="shared" si="1"/>
        <v>0</v>
      </c>
      <c r="N53" s="100"/>
      <c r="O53" s="100"/>
      <c r="P53" s="100"/>
      <c r="Q53" s="151" t="e">
        <f t="shared" si="2"/>
        <v>#DIV/0!</v>
      </c>
      <c r="R53" s="180"/>
    </row>
    <row r="54" spans="1:18" ht="15" customHeight="1" x14ac:dyDescent="0.2">
      <c r="A54" s="172" t="s">
        <v>956</v>
      </c>
      <c r="B54" s="37" t="s">
        <v>957</v>
      </c>
      <c r="C54" s="37" t="s">
        <v>958</v>
      </c>
      <c r="D54" s="38">
        <v>2700041919</v>
      </c>
      <c r="E54" s="38" t="s">
        <v>56</v>
      </c>
      <c r="F54" s="100"/>
      <c r="G54" s="100"/>
      <c r="H54" s="100"/>
      <c r="I54" s="101"/>
      <c r="J54" s="101"/>
      <c r="K54" s="40">
        <f t="shared" si="0"/>
        <v>0</v>
      </c>
      <c r="L54" s="38">
        <v>20</v>
      </c>
      <c r="M54" s="40">
        <f t="shared" si="1"/>
        <v>0</v>
      </c>
      <c r="N54" s="100"/>
      <c r="O54" s="100"/>
      <c r="P54" s="100"/>
      <c r="Q54" s="151" t="e">
        <f t="shared" si="2"/>
        <v>#DIV/0!</v>
      </c>
      <c r="R54" s="180"/>
    </row>
    <row r="55" spans="1:18" ht="15" customHeight="1" x14ac:dyDescent="0.2">
      <c r="A55" s="172" t="s">
        <v>959</v>
      </c>
      <c r="B55" s="46" t="s">
        <v>960</v>
      </c>
      <c r="C55" s="46" t="s">
        <v>835</v>
      </c>
      <c r="D55" s="47" t="s">
        <v>961</v>
      </c>
      <c r="E55" s="38" t="s">
        <v>836</v>
      </c>
      <c r="F55" s="102"/>
      <c r="G55" s="102"/>
      <c r="H55" s="102"/>
      <c r="I55" s="103"/>
      <c r="J55" s="103"/>
      <c r="K55" s="40">
        <f t="shared" si="0"/>
        <v>0</v>
      </c>
      <c r="L55" s="47">
        <v>383</v>
      </c>
      <c r="M55" s="40">
        <f t="shared" si="1"/>
        <v>0</v>
      </c>
      <c r="N55" s="102"/>
      <c r="O55" s="102"/>
      <c r="P55" s="102"/>
      <c r="Q55" s="151" t="e">
        <f t="shared" si="2"/>
        <v>#DIV/0!</v>
      </c>
      <c r="R55" s="202"/>
    </row>
    <row r="56" spans="1:18" ht="15" customHeight="1" x14ac:dyDescent="0.2">
      <c r="A56" s="172" t="s">
        <v>962</v>
      </c>
      <c r="B56" s="46" t="s">
        <v>963</v>
      </c>
      <c r="C56" s="46" t="s">
        <v>964</v>
      </c>
      <c r="D56" s="47">
        <v>4430010621</v>
      </c>
      <c r="E56" s="38" t="s">
        <v>836</v>
      </c>
      <c r="F56" s="102"/>
      <c r="G56" s="102"/>
      <c r="H56" s="102"/>
      <c r="I56" s="103"/>
      <c r="J56" s="103"/>
      <c r="K56" s="40">
        <f t="shared" si="0"/>
        <v>0</v>
      </c>
      <c r="L56" s="47">
        <v>21</v>
      </c>
      <c r="M56" s="40">
        <f t="shared" si="1"/>
        <v>0</v>
      </c>
      <c r="N56" s="102"/>
      <c r="O56" s="102"/>
      <c r="P56" s="102"/>
      <c r="Q56" s="151" t="e">
        <f t="shared" si="2"/>
        <v>#DIV/0!</v>
      </c>
      <c r="R56" s="202"/>
    </row>
    <row r="57" spans="1:18" ht="15" customHeight="1" x14ac:dyDescent="0.2">
      <c r="A57" s="172" t="s">
        <v>965</v>
      </c>
      <c r="B57" s="46" t="s">
        <v>966</v>
      </c>
      <c r="C57" s="46" t="s">
        <v>967</v>
      </c>
      <c r="D57" s="47">
        <v>10166</v>
      </c>
      <c r="E57" s="47" t="s">
        <v>56</v>
      </c>
      <c r="F57" s="102"/>
      <c r="G57" s="102"/>
      <c r="H57" s="102"/>
      <c r="I57" s="103"/>
      <c r="J57" s="103"/>
      <c r="K57" s="40">
        <f t="shared" si="0"/>
        <v>0</v>
      </c>
      <c r="L57" s="47">
        <v>116</v>
      </c>
      <c r="M57" s="40">
        <f t="shared" si="1"/>
        <v>0</v>
      </c>
      <c r="N57" s="102"/>
      <c r="O57" s="102"/>
      <c r="P57" s="102"/>
      <c r="Q57" s="151" t="e">
        <f t="shared" si="2"/>
        <v>#DIV/0!</v>
      </c>
      <c r="R57" s="202"/>
    </row>
    <row r="58" spans="1:18" ht="15" customHeight="1" x14ac:dyDescent="0.2">
      <c r="A58" s="172" t="s">
        <v>968</v>
      </c>
      <c r="B58" s="46" t="s">
        <v>969</v>
      </c>
      <c r="C58" s="46" t="s">
        <v>970</v>
      </c>
      <c r="D58" s="47" t="s">
        <v>971</v>
      </c>
      <c r="E58" s="47" t="s">
        <v>836</v>
      </c>
      <c r="F58" s="102"/>
      <c r="G58" s="102"/>
      <c r="H58" s="102"/>
      <c r="I58" s="103"/>
      <c r="J58" s="103"/>
      <c r="K58" s="40">
        <f t="shared" si="0"/>
        <v>0</v>
      </c>
      <c r="L58" s="47">
        <v>58</v>
      </c>
      <c r="M58" s="40">
        <f t="shared" si="1"/>
        <v>0</v>
      </c>
      <c r="N58" s="102"/>
      <c r="O58" s="102"/>
      <c r="P58" s="102"/>
      <c r="Q58" s="151" t="e">
        <f t="shared" si="2"/>
        <v>#DIV/0!</v>
      </c>
      <c r="R58" s="202"/>
    </row>
    <row r="59" spans="1:18" ht="15" customHeight="1" x14ac:dyDescent="0.2">
      <c r="A59" s="172" t="s">
        <v>972</v>
      </c>
      <c r="B59" s="46" t="s">
        <v>973</v>
      </c>
      <c r="C59" s="46" t="s">
        <v>835</v>
      </c>
      <c r="D59" s="47" t="s">
        <v>974</v>
      </c>
      <c r="E59" s="47" t="s">
        <v>836</v>
      </c>
      <c r="F59" s="102"/>
      <c r="G59" s="102"/>
      <c r="H59" s="102"/>
      <c r="I59" s="103"/>
      <c r="J59" s="103"/>
      <c r="K59" s="40">
        <f t="shared" si="0"/>
        <v>0</v>
      </c>
      <c r="L59" s="47">
        <v>14</v>
      </c>
      <c r="M59" s="40">
        <f t="shared" si="1"/>
        <v>0</v>
      </c>
      <c r="N59" s="102"/>
      <c r="O59" s="102"/>
      <c r="P59" s="102"/>
      <c r="Q59" s="151" t="e">
        <f t="shared" si="2"/>
        <v>#DIV/0!</v>
      </c>
      <c r="R59" s="202"/>
    </row>
    <row r="60" spans="1:18" ht="15" customHeight="1" x14ac:dyDescent="0.2">
      <c r="A60" s="172" t="s">
        <v>975</v>
      </c>
      <c r="B60" s="46" t="s">
        <v>976</v>
      </c>
      <c r="C60" s="46" t="s">
        <v>835</v>
      </c>
      <c r="D60" s="47" t="s">
        <v>977</v>
      </c>
      <c r="E60" s="47" t="s">
        <v>836</v>
      </c>
      <c r="F60" s="102"/>
      <c r="G60" s="102"/>
      <c r="H60" s="102"/>
      <c r="I60" s="103"/>
      <c r="J60" s="103"/>
      <c r="K60" s="40">
        <f t="shared" si="0"/>
        <v>0</v>
      </c>
      <c r="L60" s="47">
        <v>21</v>
      </c>
      <c r="M60" s="40">
        <f t="shared" si="1"/>
        <v>0</v>
      </c>
      <c r="N60" s="102"/>
      <c r="O60" s="102"/>
      <c r="P60" s="102"/>
      <c r="Q60" s="151" t="e">
        <f t="shared" si="2"/>
        <v>#DIV/0!</v>
      </c>
      <c r="R60" s="202"/>
    </row>
    <row r="61" spans="1:18" ht="15" customHeight="1" x14ac:dyDescent="0.2">
      <c r="A61" s="172" t="s">
        <v>978</v>
      </c>
      <c r="B61" s="46" t="s">
        <v>979</v>
      </c>
      <c r="C61" s="46" t="s">
        <v>835</v>
      </c>
      <c r="D61" s="47" t="s">
        <v>980</v>
      </c>
      <c r="E61" s="47" t="s">
        <v>836</v>
      </c>
      <c r="F61" s="102"/>
      <c r="G61" s="102"/>
      <c r="H61" s="102"/>
      <c r="I61" s="103"/>
      <c r="J61" s="103"/>
      <c r="K61" s="40">
        <f t="shared" si="0"/>
        <v>0</v>
      </c>
      <c r="L61" s="47">
        <v>31</v>
      </c>
      <c r="M61" s="40">
        <f t="shared" si="1"/>
        <v>0</v>
      </c>
      <c r="N61" s="102"/>
      <c r="O61" s="102"/>
      <c r="P61" s="102"/>
      <c r="Q61" s="151" t="e">
        <f t="shared" si="2"/>
        <v>#DIV/0!</v>
      </c>
      <c r="R61" s="202"/>
    </row>
    <row r="62" spans="1:18" ht="15" customHeight="1" x14ac:dyDescent="0.2">
      <c r="A62" s="172" t="s">
        <v>981</v>
      </c>
      <c r="B62" s="46" t="s">
        <v>982</v>
      </c>
      <c r="C62" s="46" t="s">
        <v>835</v>
      </c>
      <c r="D62" s="47" t="s">
        <v>983</v>
      </c>
      <c r="E62" s="47" t="s">
        <v>836</v>
      </c>
      <c r="F62" s="102"/>
      <c r="G62" s="102"/>
      <c r="H62" s="102"/>
      <c r="I62" s="103"/>
      <c r="J62" s="103"/>
      <c r="K62" s="40">
        <f t="shared" si="0"/>
        <v>0</v>
      </c>
      <c r="L62" s="47">
        <v>56</v>
      </c>
      <c r="M62" s="40">
        <f t="shared" si="1"/>
        <v>0</v>
      </c>
      <c r="N62" s="102"/>
      <c r="O62" s="102"/>
      <c r="P62" s="102"/>
      <c r="Q62" s="151" t="e">
        <f t="shared" si="2"/>
        <v>#DIV/0!</v>
      </c>
      <c r="R62" s="202"/>
    </row>
    <row r="63" spans="1:18" ht="15" customHeight="1" x14ac:dyDescent="0.2">
      <c r="A63" s="172" t="s">
        <v>984</v>
      </c>
      <c r="B63" s="46" t="s">
        <v>985</v>
      </c>
      <c r="C63" s="46" t="s">
        <v>986</v>
      </c>
      <c r="D63" s="47">
        <v>1585</v>
      </c>
      <c r="E63" s="47" t="s">
        <v>56</v>
      </c>
      <c r="F63" s="102"/>
      <c r="G63" s="102"/>
      <c r="H63" s="102"/>
      <c r="I63" s="103"/>
      <c r="J63" s="103"/>
      <c r="K63" s="40">
        <f t="shared" si="0"/>
        <v>0</v>
      </c>
      <c r="L63" s="47">
        <v>24</v>
      </c>
      <c r="M63" s="40">
        <f t="shared" si="1"/>
        <v>0</v>
      </c>
      <c r="N63" s="102"/>
      <c r="O63" s="102"/>
      <c r="P63" s="102"/>
      <c r="Q63" s="151" t="e">
        <f t="shared" si="2"/>
        <v>#DIV/0!</v>
      </c>
      <c r="R63" s="202"/>
    </row>
    <row r="64" spans="1:18" ht="15" customHeight="1" x14ac:dyDescent="0.2">
      <c r="A64" s="172" t="s">
        <v>987</v>
      </c>
      <c r="B64" s="46" t="s">
        <v>988</v>
      </c>
      <c r="C64" s="46" t="s">
        <v>986</v>
      </c>
      <c r="D64" s="47">
        <v>1638</v>
      </c>
      <c r="E64" s="47" t="s">
        <v>56</v>
      </c>
      <c r="F64" s="102"/>
      <c r="G64" s="102"/>
      <c r="H64" s="102"/>
      <c r="I64" s="103"/>
      <c r="J64" s="103"/>
      <c r="K64" s="40">
        <f t="shared" si="0"/>
        <v>0</v>
      </c>
      <c r="L64" s="47">
        <v>641</v>
      </c>
      <c r="M64" s="40">
        <f t="shared" si="1"/>
        <v>0</v>
      </c>
      <c r="N64" s="102"/>
      <c r="O64" s="102"/>
      <c r="P64" s="102"/>
      <c r="Q64" s="151" t="e">
        <f t="shared" si="2"/>
        <v>#DIV/0!</v>
      </c>
      <c r="R64" s="202"/>
    </row>
    <row r="65" spans="1:18" ht="15" customHeight="1" x14ac:dyDescent="0.2">
      <c r="A65" s="172" t="s">
        <v>989</v>
      </c>
      <c r="B65" s="46" t="s">
        <v>990</v>
      </c>
      <c r="C65" s="46" t="s">
        <v>986</v>
      </c>
      <c r="D65" s="47">
        <v>1071</v>
      </c>
      <c r="E65" s="47" t="s">
        <v>56</v>
      </c>
      <c r="F65" s="102"/>
      <c r="G65" s="102"/>
      <c r="H65" s="102"/>
      <c r="I65" s="103"/>
      <c r="J65" s="103"/>
      <c r="K65" s="40">
        <f t="shared" si="0"/>
        <v>0</v>
      </c>
      <c r="L65" s="47">
        <v>59</v>
      </c>
      <c r="M65" s="40">
        <f t="shared" si="1"/>
        <v>0</v>
      </c>
      <c r="N65" s="102"/>
      <c r="O65" s="102"/>
      <c r="P65" s="102"/>
      <c r="Q65" s="151" t="e">
        <f t="shared" si="2"/>
        <v>#DIV/0!</v>
      </c>
      <c r="R65" s="202"/>
    </row>
    <row r="66" spans="1:18" ht="15" customHeight="1" x14ac:dyDescent="0.2">
      <c r="A66" s="172" t="s">
        <v>991</v>
      </c>
      <c r="B66" s="46" t="s">
        <v>992</v>
      </c>
      <c r="C66" s="46" t="s">
        <v>835</v>
      </c>
      <c r="D66" s="47" t="s">
        <v>993</v>
      </c>
      <c r="E66" s="47" t="s">
        <v>836</v>
      </c>
      <c r="F66" s="102"/>
      <c r="G66" s="102"/>
      <c r="H66" s="102"/>
      <c r="I66" s="103"/>
      <c r="J66" s="103"/>
      <c r="K66" s="40">
        <f t="shared" si="0"/>
        <v>0</v>
      </c>
      <c r="L66" s="47">
        <v>10</v>
      </c>
      <c r="M66" s="40">
        <f t="shared" si="1"/>
        <v>0</v>
      </c>
      <c r="N66" s="102"/>
      <c r="O66" s="102"/>
      <c r="P66" s="102"/>
      <c r="Q66" s="151" t="e">
        <f t="shared" si="2"/>
        <v>#DIV/0!</v>
      </c>
      <c r="R66" s="202"/>
    </row>
    <row r="67" spans="1:18" ht="15" customHeight="1" x14ac:dyDescent="0.2">
      <c r="A67" s="172" t="s">
        <v>994</v>
      </c>
      <c r="B67" s="37" t="s">
        <v>995</v>
      </c>
      <c r="C67" s="37" t="s">
        <v>835</v>
      </c>
      <c r="D67" s="38" t="s">
        <v>996</v>
      </c>
      <c r="E67" s="47" t="s">
        <v>836</v>
      </c>
      <c r="F67" s="100"/>
      <c r="G67" s="100"/>
      <c r="H67" s="100"/>
      <c r="I67" s="101"/>
      <c r="J67" s="101"/>
      <c r="K67" s="40">
        <f t="shared" si="0"/>
        <v>0</v>
      </c>
      <c r="L67" s="38">
        <v>88</v>
      </c>
      <c r="M67" s="40">
        <f t="shared" si="1"/>
        <v>0</v>
      </c>
      <c r="N67" s="100"/>
      <c r="O67" s="100"/>
      <c r="P67" s="100"/>
      <c r="Q67" s="151" t="e">
        <f t="shared" si="2"/>
        <v>#DIV/0!</v>
      </c>
      <c r="R67" s="180"/>
    </row>
    <row r="68" spans="1:18" ht="15" customHeight="1" x14ac:dyDescent="0.2">
      <c r="A68" s="172" t="s">
        <v>997</v>
      </c>
      <c r="B68" s="46" t="s">
        <v>998</v>
      </c>
      <c r="C68" s="46" t="s">
        <v>999</v>
      </c>
      <c r="D68" s="49">
        <v>7416025</v>
      </c>
      <c r="E68" s="47" t="s">
        <v>836</v>
      </c>
      <c r="F68" s="102"/>
      <c r="G68" s="102"/>
      <c r="H68" s="102"/>
      <c r="I68" s="103"/>
      <c r="J68" s="103"/>
      <c r="K68" s="40">
        <f t="shared" si="0"/>
        <v>0</v>
      </c>
      <c r="L68" s="47">
        <v>25</v>
      </c>
      <c r="M68" s="40">
        <f t="shared" si="1"/>
        <v>0</v>
      </c>
      <c r="N68" s="102"/>
      <c r="O68" s="102"/>
      <c r="P68" s="102"/>
      <c r="Q68" s="151" t="e">
        <f t="shared" si="2"/>
        <v>#DIV/0!</v>
      </c>
      <c r="R68" s="202"/>
    </row>
    <row r="69" spans="1:18" ht="15" customHeight="1" x14ac:dyDescent="0.2">
      <c r="A69" s="172" t="s">
        <v>1000</v>
      </c>
      <c r="B69" s="46" t="s">
        <v>1001</v>
      </c>
      <c r="C69" s="46" t="s">
        <v>835</v>
      </c>
      <c r="D69" s="49" t="s">
        <v>1002</v>
      </c>
      <c r="E69" s="47" t="s">
        <v>836</v>
      </c>
      <c r="F69" s="102"/>
      <c r="G69" s="102"/>
      <c r="H69" s="102"/>
      <c r="I69" s="103"/>
      <c r="J69" s="103"/>
      <c r="K69" s="40">
        <f t="shared" si="0"/>
        <v>0</v>
      </c>
      <c r="L69" s="47">
        <v>112</v>
      </c>
      <c r="M69" s="40">
        <f t="shared" si="1"/>
        <v>0</v>
      </c>
      <c r="N69" s="102"/>
      <c r="O69" s="102"/>
      <c r="P69" s="102"/>
      <c r="Q69" s="151" t="e">
        <f>SUM(K69/P69)</f>
        <v>#DIV/0!</v>
      </c>
      <c r="R69" s="202"/>
    </row>
    <row r="70" spans="1:18" ht="15" customHeight="1" x14ac:dyDescent="0.2">
      <c r="A70" s="172" t="s">
        <v>1003</v>
      </c>
      <c r="B70" s="46" t="s">
        <v>1004</v>
      </c>
      <c r="C70" s="46" t="s">
        <v>1005</v>
      </c>
      <c r="D70" s="50" t="s">
        <v>1006</v>
      </c>
      <c r="E70" s="47" t="s">
        <v>56</v>
      </c>
      <c r="F70" s="102"/>
      <c r="G70" s="102"/>
      <c r="H70" s="102"/>
      <c r="I70" s="103"/>
      <c r="J70" s="103"/>
      <c r="K70" s="40">
        <f t="shared" si="0"/>
        <v>0</v>
      </c>
      <c r="L70" s="47">
        <v>20</v>
      </c>
      <c r="M70" s="40">
        <f t="shared" si="1"/>
        <v>0</v>
      </c>
      <c r="N70" s="102"/>
      <c r="O70" s="102"/>
      <c r="P70" s="102"/>
      <c r="Q70" s="151" t="e">
        <f>SUM(K70/P70)</f>
        <v>#DIV/0!</v>
      </c>
      <c r="R70" s="202"/>
    </row>
    <row r="71" spans="1:18" ht="15" customHeight="1" x14ac:dyDescent="0.2">
      <c r="A71" s="172" t="s">
        <v>1007</v>
      </c>
      <c r="B71" s="46" t="s">
        <v>1008</v>
      </c>
      <c r="C71" s="46" t="s">
        <v>1009</v>
      </c>
      <c r="D71" s="47">
        <v>2700052785</v>
      </c>
      <c r="E71" s="47" t="s">
        <v>836</v>
      </c>
      <c r="F71" s="102"/>
      <c r="G71" s="102"/>
      <c r="H71" s="102"/>
      <c r="I71" s="103"/>
      <c r="J71" s="103"/>
      <c r="K71" s="40">
        <f t="shared" si="0"/>
        <v>0</v>
      </c>
      <c r="L71" s="47">
        <v>5</v>
      </c>
      <c r="M71" s="40">
        <f t="shared" si="1"/>
        <v>0</v>
      </c>
      <c r="N71" s="102"/>
      <c r="O71" s="102"/>
      <c r="P71" s="102"/>
      <c r="Q71" s="151" t="e">
        <f t="shared" ref="Q71:Q207" si="3">SUM(K71/P71)</f>
        <v>#DIV/0!</v>
      </c>
      <c r="R71" s="202"/>
    </row>
    <row r="72" spans="1:18" ht="15" customHeight="1" x14ac:dyDescent="0.2">
      <c r="A72" s="172" t="s">
        <v>1010</v>
      </c>
      <c r="B72" s="37" t="s">
        <v>1011</v>
      </c>
      <c r="C72" s="37" t="s">
        <v>1012</v>
      </c>
      <c r="D72" s="38" t="s">
        <v>1013</v>
      </c>
      <c r="E72" s="47" t="s">
        <v>836</v>
      </c>
      <c r="F72" s="100"/>
      <c r="G72" s="100"/>
      <c r="H72" s="100"/>
      <c r="I72" s="101"/>
      <c r="J72" s="101"/>
      <c r="K72" s="40">
        <f t="shared" si="0"/>
        <v>0</v>
      </c>
      <c r="L72" s="38">
        <v>15</v>
      </c>
      <c r="M72" s="40">
        <f t="shared" si="1"/>
        <v>0</v>
      </c>
      <c r="N72" s="100"/>
      <c r="O72" s="100"/>
      <c r="P72" s="100"/>
      <c r="Q72" s="151" t="e">
        <f t="shared" si="3"/>
        <v>#DIV/0!</v>
      </c>
      <c r="R72" s="180"/>
    </row>
    <row r="73" spans="1:18" ht="15" customHeight="1" x14ac:dyDescent="0.2">
      <c r="A73" s="172" t="s">
        <v>1014</v>
      </c>
      <c r="B73" s="46" t="s">
        <v>1015</v>
      </c>
      <c r="C73" s="46" t="s">
        <v>1016</v>
      </c>
      <c r="D73" s="246">
        <v>7084411120001</v>
      </c>
      <c r="E73" s="47" t="s">
        <v>836</v>
      </c>
      <c r="F73" s="102"/>
      <c r="G73" s="102"/>
      <c r="H73" s="102"/>
      <c r="I73" s="103"/>
      <c r="J73" s="103"/>
      <c r="K73" s="40">
        <f t="shared" si="0"/>
        <v>0</v>
      </c>
      <c r="L73" s="47">
        <v>7</v>
      </c>
      <c r="M73" s="40">
        <f t="shared" si="1"/>
        <v>0</v>
      </c>
      <c r="N73" s="102"/>
      <c r="O73" s="102"/>
      <c r="P73" s="102"/>
      <c r="Q73" s="151" t="e">
        <f t="shared" si="3"/>
        <v>#DIV/0!</v>
      </c>
      <c r="R73" s="202"/>
    </row>
    <row r="74" spans="1:18" ht="15" customHeight="1" x14ac:dyDescent="0.2">
      <c r="A74" s="172" t="s">
        <v>1017</v>
      </c>
      <c r="B74" s="46" t="s">
        <v>1018</v>
      </c>
      <c r="C74" s="46" t="s">
        <v>1019</v>
      </c>
      <c r="D74" s="246">
        <v>10013000569702</v>
      </c>
      <c r="E74" s="47" t="s">
        <v>836</v>
      </c>
      <c r="F74" s="102"/>
      <c r="G74" s="102"/>
      <c r="H74" s="102"/>
      <c r="I74" s="103"/>
      <c r="J74" s="103"/>
      <c r="K74" s="40">
        <f t="shared" si="0"/>
        <v>0</v>
      </c>
      <c r="L74" s="47">
        <v>15</v>
      </c>
      <c r="M74" s="40">
        <f t="shared" si="1"/>
        <v>0</v>
      </c>
      <c r="N74" s="102"/>
      <c r="O74" s="102"/>
      <c r="P74" s="102"/>
      <c r="Q74" s="151" t="e">
        <f t="shared" si="3"/>
        <v>#DIV/0!</v>
      </c>
      <c r="R74" s="202"/>
    </row>
    <row r="75" spans="1:18" ht="15" customHeight="1" x14ac:dyDescent="0.2">
      <c r="A75" s="172" t="s">
        <v>1020</v>
      </c>
      <c r="B75" s="37" t="s">
        <v>1021</v>
      </c>
      <c r="C75" s="37" t="s">
        <v>835</v>
      </c>
      <c r="D75" s="38">
        <v>143</v>
      </c>
      <c r="E75" s="47" t="s">
        <v>836</v>
      </c>
      <c r="F75" s="100"/>
      <c r="G75" s="100"/>
      <c r="H75" s="100"/>
      <c r="I75" s="101"/>
      <c r="J75" s="101"/>
      <c r="K75" s="40">
        <f t="shared" si="0"/>
        <v>0</v>
      </c>
      <c r="L75" s="38">
        <v>7</v>
      </c>
      <c r="M75" s="40">
        <f t="shared" si="1"/>
        <v>0</v>
      </c>
      <c r="N75" s="100"/>
      <c r="O75" s="100"/>
      <c r="P75" s="100"/>
      <c r="Q75" s="151" t="e">
        <f t="shared" si="3"/>
        <v>#DIV/0!</v>
      </c>
      <c r="R75" s="180"/>
    </row>
    <row r="76" spans="1:18" ht="15" customHeight="1" x14ac:dyDescent="0.2">
      <c r="A76" s="172" t="s">
        <v>1022</v>
      </c>
      <c r="B76" s="46" t="s">
        <v>1023</v>
      </c>
      <c r="C76" s="46" t="s">
        <v>835</v>
      </c>
      <c r="D76" s="47" t="s">
        <v>1024</v>
      </c>
      <c r="E76" s="47" t="s">
        <v>836</v>
      </c>
      <c r="F76" s="102"/>
      <c r="G76" s="102"/>
      <c r="H76" s="102"/>
      <c r="I76" s="103"/>
      <c r="J76" s="103"/>
      <c r="K76" s="40">
        <f t="shared" si="0"/>
        <v>0</v>
      </c>
      <c r="L76" s="47">
        <v>10</v>
      </c>
      <c r="M76" s="40">
        <f t="shared" si="1"/>
        <v>0</v>
      </c>
      <c r="N76" s="102"/>
      <c r="O76" s="102"/>
      <c r="P76" s="102"/>
      <c r="Q76" s="151" t="e">
        <f t="shared" si="3"/>
        <v>#DIV/0!</v>
      </c>
      <c r="R76" s="202"/>
    </row>
    <row r="77" spans="1:18" ht="15" customHeight="1" x14ac:dyDescent="0.2">
      <c r="A77" s="172" t="s">
        <v>1025</v>
      </c>
      <c r="B77" s="46" t="s">
        <v>1026</v>
      </c>
      <c r="C77" s="46" t="s">
        <v>1019</v>
      </c>
      <c r="D77" s="246">
        <v>10013000573105</v>
      </c>
      <c r="E77" s="47" t="s">
        <v>836</v>
      </c>
      <c r="F77" s="102"/>
      <c r="G77" s="102"/>
      <c r="H77" s="102"/>
      <c r="I77" s="103"/>
      <c r="J77" s="103"/>
      <c r="K77" s="40">
        <f t="shared" si="0"/>
        <v>0</v>
      </c>
      <c r="L77" s="47">
        <v>21</v>
      </c>
      <c r="M77" s="40">
        <f t="shared" si="1"/>
        <v>0</v>
      </c>
      <c r="N77" s="102"/>
      <c r="O77" s="102"/>
      <c r="P77" s="102"/>
      <c r="Q77" s="151" t="e">
        <f t="shared" si="3"/>
        <v>#DIV/0!</v>
      </c>
      <c r="R77" s="202"/>
    </row>
    <row r="78" spans="1:18" ht="15" customHeight="1" x14ac:dyDescent="0.2">
      <c r="A78" s="172" t="s">
        <v>1027</v>
      </c>
      <c r="B78" s="37" t="s">
        <v>1028</v>
      </c>
      <c r="C78" s="37" t="s">
        <v>1029</v>
      </c>
      <c r="D78" s="38">
        <v>134</v>
      </c>
      <c r="E78" s="47" t="s">
        <v>836</v>
      </c>
      <c r="F78" s="100"/>
      <c r="G78" s="100"/>
      <c r="H78" s="100"/>
      <c r="I78" s="101"/>
      <c r="J78" s="101"/>
      <c r="K78" s="40">
        <f t="shared" si="0"/>
        <v>0</v>
      </c>
      <c r="L78" s="38">
        <v>32</v>
      </c>
      <c r="M78" s="40">
        <f t="shared" si="1"/>
        <v>0</v>
      </c>
      <c r="N78" s="100"/>
      <c r="O78" s="100"/>
      <c r="P78" s="100"/>
      <c r="Q78" s="151" t="e">
        <f t="shared" si="3"/>
        <v>#DIV/0!</v>
      </c>
      <c r="R78" s="180"/>
    </row>
    <row r="79" spans="1:18" ht="15" customHeight="1" x14ac:dyDescent="0.2">
      <c r="A79" s="172" t="s">
        <v>1030</v>
      </c>
      <c r="B79" s="37" t="s">
        <v>1031</v>
      </c>
      <c r="C79" s="37" t="s">
        <v>1032</v>
      </c>
      <c r="D79" s="38">
        <v>2700042201</v>
      </c>
      <c r="E79" s="38" t="s">
        <v>56</v>
      </c>
      <c r="F79" s="100"/>
      <c r="G79" s="100"/>
      <c r="H79" s="100"/>
      <c r="I79" s="101"/>
      <c r="J79" s="101"/>
      <c r="K79" s="40">
        <f t="shared" si="0"/>
        <v>0</v>
      </c>
      <c r="L79" s="38">
        <v>248</v>
      </c>
      <c r="M79" s="40">
        <f t="shared" si="1"/>
        <v>0</v>
      </c>
      <c r="N79" s="100"/>
      <c r="O79" s="100"/>
      <c r="P79" s="100"/>
      <c r="Q79" s="151" t="e">
        <f t="shared" si="3"/>
        <v>#DIV/0!</v>
      </c>
      <c r="R79" s="180"/>
    </row>
    <row r="80" spans="1:18" ht="15" customHeight="1" x14ac:dyDescent="0.2">
      <c r="A80" s="172" t="s">
        <v>1033</v>
      </c>
      <c r="B80" s="46" t="s">
        <v>1034</v>
      </c>
      <c r="C80" s="46" t="s">
        <v>1035</v>
      </c>
      <c r="D80" s="47">
        <v>2700039125</v>
      </c>
      <c r="E80" s="38" t="s">
        <v>56</v>
      </c>
      <c r="F80" s="102"/>
      <c r="G80" s="102"/>
      <c r="H80" s="102"/>
      <c r="I80" s="103"/>
      <c r="J80" s="103"/>
      <c r="K80" s="40">
        <f t="shared" si="0"/>
        <v>0</v>
      </c>
      <c r="L80" s="47">
        <v>117</v>
      </c>
      <c r="M80" s="40">
        <f t="shared" si="1"/>
        <v>0</v>
      </c>
      <c r="N80" s="102"/>
      <c r="O80" s="102"/>
      <c r="P80" s="102"/>
      <c r="Q80" s="151" t="e">
        <f t="shared" si="3"/>
        <v>#DIV/0!</v>
      </c>
      <c r="R80" s="202"/>
    </row>
    <row r="81" spans="1:18" ht="14.25" customHeight="1" x14ac:dyDescent="0.2">
      <c r="A81" s="172" t="s">
        <v>1036</v>
      </c>
      <c r="B81" s="46" t="s">
        <v>1037</v>
      </c>
      <c r="C81" s="46" t="s">
        <v>1038</v>
      </c>
      <c r="D81" s="246">
        <v>10013000570609</v>
      </c>
      <c r="E81" s="38" t="s">
        <v>56</v>
      </c>
      <c r="F81" s="102"/>
      <c r="G81" s="102"/>
      <c r="H81" s="102"/>
      <c r="I81" s="103"/>
      <c r="J81" s="103"/>
      <c r="K81" s="40">
        <f t="shared" si="0"/>
        <v>0</v>
      </c>
      <c r="L81" s="47">
        <v>10</v>
      </c>
      <c r="M81" s="40">
        <f t="shared" si="1"/>
        <v>0</v>
      </c>
      <c r="N81" s="102"/>
      <c r="O81" s="102"/>
      <c r="P81" s="102"/>
      <c r="Q81" s="151" t="e">
        <f t="shared" si="3"/>
        <v>#DIV/0!</v>
      </c>
      <c r="R81" s="202"/>
    </row>
    <row r="82" spans="1:18" ht="14.25" customHeight="1" x14ac:dyDescent="0.2">
      <c r="A82" s="172" t="s">
        <v>1039</v>
      </c>
      <c r="B82" s="24" t="s">
        <v>1040</v>
      </c>
      <c r="C82" s="24" t="s">
        <v>1041</v>
      </c>
      <c r="D82" s="23" t="s">
        <v>1042</v>
      </c>
      <c r="E82" s="38" t="s">
        <v>56</v>
      </c>
      <c r="F82" s="104"/>
      <c r="G82" s="104"/>
      <c r="H82" s="104"/>
      <c r="I82" s="105"/>
      <c r="J82" s="105"/>
      <c r="K82" s="40">
        <f t="shared" si="0"/>
        <v>0</v>
      </c>
      <c r="L82" s="23">
        <v>11</v>
      </c>
      <c r="M82" s="40">
        <f t="shared" si="1"/>
        <v>0</v>
      </c>
      <c r="N82" s="104"/>
      <c r="O82" s="104"/>
      <c r="P82" s="104"/>
      <c r="Q82" s="151" t="e">
        <f t="shared" si="3"/>
        <v>#DIV/0!</v>
      </c>
      <c r="R82" s="201"/>
    </row>
    <row r="83" spans="1:18" ht="14.25" customHeight="1" x14ac:dyDescent="0.2">
      <c r="A83" s="172" t="s">
        <v>1043</v>
      </c>
      <c r="B83" s="24" t="s">
        <v>1044</v>
      </c>
      <c r="C83" s="24" t="s">
        <v>1041</v>
      </c>
      <c r="D83" s="23" t="s">
        <v>1045</v>
      </c>
      <c r="E83" s="38" t="s">
        <v>56</v>
      </c>
      <c r="F83" s="104"/>
      <c r="G83" s="104"/>
      <c r="H83" s="104"/>
      <c r="I83" s="105"/>
      <c r="J83" s="105"/>
      <c r="K83" s="40">
        <f t="shared" si="0"/>
        <v>0</v>
      </c>
      <c r="L83" s="23">
        <v>23</v>
      </c>
      <c r="M83" s="40">
        <f t="shared" si="1"/>
        <v>0</v>
      </c>
      <c r="N83" s="104"/>
      <c r="O83" s="104"/>
      <c r="P83" s="104"/>
      <c r="Q83" s="151" t="e">
        <f t="shared" si="3"/>
        <v>#DIV/0!</v>
      </c>
      <c r="R83" s="201"/>
    </row>
    <row r="84" spans="1:18" ht="14.25" customHeight="1" x14ac:dyDescent="0.2">
      <c r="A84" s="172" t="s">
        <v>1046</v>
      </c>
      <c r="B84" s="24" t="s">
        <v>1047</v>
      </c>
      <c r="C84" s="24" t="s">
        <v>1041</v>
      </c>
      <c r="D84" s="23" t="s">
        <v>1048</v>
      </c>
      <c r="E84" s="38" t="s">
        <v>56</v>
      </c>
      <c r="F84" s="104"/>
      <c r="G84" s="104"/>
      <c r="H84" s="104"/>
      <c r="I84" s="105"/>
      <c r="J84" s="105"/>
      <c r="K84" s="40">
        <f t="shared" si="0"/>
        <v>0</v>
      </c>
      <c r="L84" s="23">
        <v>14</v>
      </c>
      <c r="M84" s="40">
        <f t="shared" si="1"/>
        <v>0</v>
      </c>
      <c r="N84" s="104"/>
      <c r="O84" s="104"/>
      <c r="P84" s="104"/>
      <c r="Q84" s="151" t="e">
        <f t="shared" si="3"/>
        <v>#DIV/0!</v>
      </c>
      <c r="R84" s="201"/>
    </row>
    <row r="85" spans="1:18" ht="14.25" customHeight="1" x14ac:dyDescent="0.2">
      <c r="A85" s="172" t="s">
        <v>1049</v>
      </c>
      <c r="B85" s="24" t="s">
        <v>1050</v>
      </c>
      <c r="C85" s="24" t="s">
        <v>1041</v>
      </c>
      <c r="D85" s="23" t="s">
        <v>1051</v>
      </c>
      <c r="E85" s="38" t="s">
        <v>56</v>
      </c>
      <c r="F85" s="104"/>
      <c r="G85" s="104"/>
      <c r="H85" s="104"/>
      <c r="I85" s="105"/>
      <c r="J85" s="105"/>
      <c r="K85" s="40">
        <f t="shared" si="0"/>
        <v>0</v>
      </c>
      <c r="L85" s="23">
        <v>3</v>
      </c>
      <c r="M85" s="40">
        <f t="shared" si="1"/>
        <v>0</v>
      </c>
      <c r="N85" s="104"/>
      <c r="O85" s="104"/>
      <c r="P85" s="104"/>
      <c r="Q85" s="151" t="e">
        <f t="shared" si="3"/>
        <v>#DIV/0!</v>
      </c>
      <c r="R85" s="201"/>
    </row>
    <row r="86" spans="1:18" ht="14.25" customHeight="1" x14ac:dyDescent="0.2">
      <c r="A86" s="172" t="s">
        <v>1052</v>
      </c>
      <c r="B86" s="24" t="s">
        <v>1053</v>
      </c>
      <c r="C86" s="24" t="s">
        <v>1054</v>
      </c>
      <c r="D86" s="26" t="s">
        <v>1055</v>
      </c>
      <c r="E86" s="38" t="s">
        <v>56</v>
      </c>
      <c r="F86" s="104"/>
      <c r="G86" s="104"/>
      <c r="H86" s="104"/>
      <c r="I86" s="105"/>
      <c r="J86" s="105"/>
      <c r="K86" s="40">
        <f t="shared" si="0"/>
        <v>0</v>
      </c>
      <c r="L86" s="23">
        <v>51</v>
      </c>
      <c r="M86" s="40">
        <f t="shared" si="1"/>
        <v>0</v>
      </c>
      <c r="N86" s="104"/>
      <c r="O86" s="104"/>
      <c r="P86" s="104"/>
      <c r="Q86" s="151" t="e">
        <f t="shared" si="3"/>
        <v>#DIV/0!</v>
      </c>
      <c r="R86" s="201"/>
    </row>
    <row r="87" spans="1:18" ht="14.25" customHeight="1" x14ac:dyDescent="0.2">
      <c r="A87" s="172" t="s">
        <v>1056</v>
      </c>
      <c r="B87" s="24" t="s">
        <v>1057</v>
      </c>
      <c r="C87" s="24" t="s">
        <v>1058</v>
      </c>
      <c r="D87" s="26" t="s">
        <v>1059</v>
      </c>
      <c r="E87" s="38" t="s">
        <v>56</v>
      </c>
      <c r="F87" s="104"/>
      <c r="G87" s="104"/>
      <c r="H87" s="104"/>
      <c r="I87" s="105"/>
      <c r="J87" s="105"/>
      <c r="K87" s="40">
        <f t="shared" si="0"/>
        <v>0</v>
      </c>
      <c r="L87" s="23">
        <v>63</v>
      </c>
      <c r="M87" s="40">
        <f t="shared" si="1"/>
        <v>0</v>
      </c>
      <c r="N87" s="104"/>
      <c r="O87" s="104"/>
      <c r="P87" s="104"/>
      <c r="Q87" s="151" t="e">
        <f t="shared" si="3"/>
        <v>#DIV/0!</v>
      </c>
      <c r="R87" s="201"/>
    </row>
    <row r="88" spans="1:18" ht="14.25" customHeight="1" x14ac:dyDescent="0.2">
      <c r="A88" s="172" t="s">
        <v>1060</v>
      </c>
      <c r="B88" s="46" t="s">
        <v>1061</v>
      </c>
      <c r="C88" s="46" t="s">
        <v>1062</v>
      </c>
      <c r="D88" s="47" t="s">
        <v>1063</v>
      </c>
      <c r="E88" s="38" t="s">
        <v>56</v>
      </c>
      <c r="F88" s="102"/>
      <c r="G88" s="102"/>
      <c r="H88" s="102"/>
      <c r="I88" s="103"/>
      <c r="J88" s="103"/>
      <c r="K88" s="40">
        <f t="shared" si="0"/>
        <v>0</v>
      </c>
      <c r="L88" s="47">
        <v>20</v>
      </c>
      <c r="M88" s="40">
        <f t="shared" si="1"/>
        <v>0</v>
      </c>
      <c r="N88" s="102"/>
      <c r="O88" s="102"/>
      <c r="P88" s="102"/>
      <c r="Q88" s="151" t="e">
        <f t="shared" si="3"/>
        <v>#DIV/0!</v>
      </c>
      <c r="R88" s="202"/>
    </row>
    <row r="89" spans="1:18" ht="14.25" customHeight="1" x14ac:dyDescent="0.2">
      <c r="A89" s="172" t="s">
        <v>1064</v>
      </c>
      <c r="B89" s="46" t="s">
        <v>1065</v>
      </c>
      <c r="C89" s="46" t="s">
        <v>1066</v>
      </c>
      <c r="D89" s="47">
        <v>25595</v>
      </c>
      <c r="E89" s="38" t="s">
        <v>56</v>
      </c>
      <c r="F89" s="102"/>
      <c r="G89" s="102"/>
      <c r="H89" s="102"/>
      <c r="I89" s="103"/>
      <c r="J89" s="103"/>
      <c r="K89" s="40">
        <f t="shared" si="0"/>
        <v>0</v>
      </c>
      <c r="L89" s="47">
        <v>11</v>
      </c>
      <c r="M89" s="40">
        <f t="shared" si="1"/>
        <v>0</v>
      </c>
      <c r="N89" s="102"/>
      <c r="O89" s="102"/>
      <c r="P89" s="102"/>
      <c r="Q89" s="151" t="e">
        <f t="shared" si="3"/>
        <v>#DIV/0!</v>
      </c>
      <c r="R89" s="202"/>
    </row>
    <row r="90" spans="1:18" ht="14.25" customHeight="1" x14ac:dyDescent="0.2">
      <c r="A90" s="172" t="s">
        <v>1067</v>
      </c>
      <c r="B90" s="46" t="s">
        <v>1068</v>
      </c>
      <c r="C90" s="46" t="s">
        <v>1069</v>
      </c>
      <c r="D90" s="47">
        <v>20922</v>
      </c>
      <c r="E90" s="38" t="s">
        <v>56</v>
      </c>
      <c r="F90" s="102"/>
      <c r="G90" s="102"/>
      <c r="H90" s="102"/>
      <c r="I90" s="103"/>
      <c r="J90" s="103"/>
      <c r="K90" s="40">
        <f t="shared" si="0"/>
        <v>0</v>
      </c>
      <c r="L90" s="47">
        <v>4</v>
      </c>
      <c r="M90" s="40">
        <f t="shared" si="1"/>
        <v>0</v>
      </c>
      <c r="N90" s="102"/>
      <c r="O90" s="102"/>
      <c r="P90" s="102"/>
      <c r="Q90" s="151" t="e">
        <f t="shared" si="3"/>
        <v>#DIV/0!</v>
      </c>
      <c r="R90" s="202"/>
    </row>
    <row r="91" spans="1:18" ht="14.25" customHeight="1" x14ac:dyDescent="0.2">
      <c r="A91" s="172" t="s">
        <v>1070</v>
      </c>
      <c r="B91" s="46" t="s">
        <v>1071</v>
      </c>
      <c r="C91" s="46" t="s">
        <v>1069</v>
      </c>
      <c r="D91" s="47">
        <v>94595</v>
      </c>
      <c r="E91" s="38" t="s">
        <v>56</v>
      </c>
      <c r="F91" s="102"/>
      <c r="G91" s="102"/>
      <c r="H91" s="102"/>
      <c r="I91" s="103"/>
      <c r="J91" s="103"/>
      <c r="K91" s="40">
        <f t="shared" si="0"/>
        <v>0</v>
      </c>
      <c r="L91" s="47">
        <v>53</v>
      </c>
      <c r="M91" s="40">
        <f t="shared" si="1"/>
        <v>0</v>
      </c>
      <c r="N91" s="102"/>
      <c r="O91" s="102"/>
      <c r="P91" s="102"/>
      <c r="Q91" s="151" t="e">
        <f t="shared" si="3"/>
        <v>#DIV/0!</v>
      </c>
      <c r="R91" s="202"/>
    </row>
    <row r="92" spans="1:18" ht="14.25" customHeight="1" x14ac:dyDescent="0.2">
      <c r="A92" s="172" t="s">
        <v>1072</v>
      </c>
      <c r="B92" s="51" t="s">
        <v>1073</v>
      </c>
      <c r="C92" s="51" t="s">
        <v>1074</v>
      </c>
      <c r="D92" s="52">
        <v>12948</v>
      </c>
      <c r="E92" s="52" t="s">
        <v>56</v>
      </c>
      <c r="F92" s="106"/>
      <c r="G92" s="106"/>
      <c r="H92" s="106"/>
      <c r="I92" s="107"/>
      <c r="J92" s="107"/>
      <c r="K92" s="40">
        <f t="shared" si="0"/>
        <v>0</v>
      </c>
      <c r="L92" s="52">
        <v>63</v>
      </c>
      <c r="M92" s="40">
        <f t="shared" si="1"/>
        <v>0</v>
      </c>
      <c r="N92" s="106"/>
      <c r="O92" s="106"/>
      <c r="P92" s="106"/>
      <c r="Q92" s="151" t="e">
        <f t="shared" si="3"/>
        <v>#DIV/0!</v>
      </c>
      <c r="R92" s="177"/>
    </row>
    <row r="93" spans="1:18" ht="14.25" customHeight="1" x14ac:dyDescent="0.2">
      <c r="A93" s="172" t="s">
        <v>1075</v>
      </c>
      <c r="B93" s="51" t="s">
        <v>1076</v>
      </c>
      <c r="C93" s="51" t="s">
        <v>1077</v>
      </c>
      <c r="D93" s="52">
        <v>10000008268</v>
      </c>
      <c r="E93" s="52" t="s">
        <v>56</v>
      </c>
      <c r="F93" s="106"/>
      <c r="G93" s="106"/>
      <c r="H93" s="106"/>
      <c r="I93" s="107"/>
      <c r="J93" s="107"/>
      <c r="K93" s="40">
        <f t="shared" si="0"/>
        <v>0</v>
      </c>
      <c r="L93" s="52">
        <v>66</v>
      </c>
      <c r="M93" s="40">
        <f t="shared" si="1"/>
        <v>0</v>
      </c>
      <c r="N93" s="106"/>
      <c r="O93" s="106"/>
      <c r="P93" s="106"/>
      <c r="Q93" s="151" t="e">
        <f t="shared" si="3"/>
        <v>#DIV/0!</v>
      </c>
      <c r="R93" s="177"/>
    </row>
    <row r="94" spans="1:18" ht="14.25" customHeight="1" x14ac:dyDescent="0.2">
      <c r="A94" s="172" t="s">
        <v>1078</v>
      </c>
      <c r="B94" s="51" t="s">
        <v>1079</v>
      </c>
      <c r="C94" s="51" t="s">
        <v>1077</v>
      </c>
      <c r="D94" s="52">
        <v>7721</v>
      </c>
      <c r="E94" s="52" t="s">
        <v>56</v>
      </c>
      <c r="F94" s="106"/>
      <c r="G94" s="106"/>
      <c r="H94" s="106"/>
      <c r="I94" s="107"/>
      <c r="J94" s="107"/>
      <c r="K94" s="40">
        <f t="shared" si="0"/>
        <v>0</v>
      </c>
      <c r="L94" s="52">
        <v>62</v>
      </c>
      <c r="M94" s="40">
        <f t="shared" si="1"/>
        <v>0</v>
      </c>
      <c r="N94" s="106"/>
      <c r="O94" s="106"/>
      <c r="P94" s="106"/>
      <c r="Q94" s="151" t="e">
        <f t="shared" si="3"/>
        <v>#DIV/0!</v>
      </c>
      <c r="R94" s="177"/>
    </row>
    <row r="95" spans="1:18" ht="14.25" customHeight="1" x14ac:dyDescent="0.2">
      <c r="A95" s="172" t="s">
        <v>1080</v>
      </c>
      <c r="B95" s="51" t="s">
        <v>1081</v>
      </c>
      <c r="C95" s="51" t="s">
        <v>1082</v>
      </c>
      <c r="D95" s="52">
        <v>2550010114</v>
      </c>
      <c r="E95" s="52" t="s">
        <v>56</v>
      </c>
      <c r="F95" s="106"/>
      <c r="G95" s="106"/>
      <c r="H95" s="106"/>
      <c r="I95" s="107"/>
      <c r="J95" s="107"/>
      <c r="K95" s="40">
        <f t="shared" si="0"/>
        <v>0</v>
      </c>
      <c r="L95" s="52">
        <v>3</v>
      </c>
      <c r="M95" s="40">
        <f t="shared" si="1"/>
        <v>0</v>
      </c>
      <c r="N95" s="106"/>
      <c r="O95" s="106"/>
      <c r="P95" s="106"/>
      <c r="Q95" s="151" t="e">
        <f t="shared" si="3"/>
        <v>#DIV/0!</v>
      </c>
      <c r="R95" s="177"/>
    </row>
    <row r="96" spans="1:18" ht="14.25" customHeight="1" x14ac:dyDescent="0.2">
      <c r="A96" s="172" t="s">
        <v>1083</v>
      </c>
      <c r="B96" s="51" t="s">
        <v>1084</v>
      </c>
      <c r="C96" s="51" t="s">
        <v>1085</v>
      </c>
      <c r="D96" s="52" t="s">
        <v>1086</v>
      </c>
      <c r="E96" s="52" t="s">
        <v>56</v>
      </c>
      <c r="F96" s="106"/>
      <c r="G96" s="106"/>
      <c r="H96" s="106"/>
      <c r="I96" s="107"/>
      <c r="J96" s="107"/>
      <c r="K96" s="40">
        <f t="shared" si="0"/>
        <v>0</v>
      </c>
      <c r="L96" s="52">
        <v>14</v>
      </c>
      <c r="M96" s="40">
        <f t="shared" si="1"/>
        <v>0</v>
      </c>
      <c r="N96" s="106"/>
      <c r="O96" s="106"/>
      <c r="P96" s="106"/>
      <c r="Q96" s="151" t="e">
        <f t="shared" si="3"/>
        <v>#DIV/0!</v>
      </c>
      <c r="R96" s="177"/>
    </row>
    <row r="97" spans="1:18" ht="14.25" customHeight="1" x14ac:dyDescent="0.2">
      <c r="A97" s="172" t="s">
        <v>1087</v>
      </c>
      <c r="B97" s="51" t="s">
        <v>1088</v>
      </c>
      <c r="C97" s="51" t="s">
        <v>1085</v>
      </c>
      <c r="D97" s="52" t="s">
        <v>1089</v>
      </c>
      <c r="E97" s="52" t="s">
        <v>56</v>
      </c>
      <c r="F97" s="106"/>
      <c r="G97" s="106"/>
      <c r="H97" s="106"/>
      <c r="I97" s="107"/>
      <c r="J97" s="107"/>
      <c r="K97" s="40">
        <f t="shared" si="0"/>
        <v>0</v>
      </c>
      <c r="L97" s="52">
        <v>5</v>
      </c>
      <c r="M97" s="40">
        <f t="shared" si="1"/>
        <v>0</v>
      </c>
      <c r="N97" s="106"/>
      <c r="O97" s="106"/>
      <c r="P97" s="106"/>
      <c r="Q97" s="151" t="e">
        <f t="shared" si="3"/>
        <v>#DIV/0!</v>
      </c>
      <c r="R97" s="177"/>
    </row>
    <row r="98" spans="1:18" ht="14.25" customHeight="1" x14ac:dyDescent="0.2">
      <c r="A98" s="172" t="s">
        <v>1090</v>
      </c>
      <c r="B98" s="51" t="s">
        <v>1091</v>
      </c>
      <c r="C98" s="51" t="s">
        <v>1092</v>
      </c>
      <c r="D98" s="52">
        <v>8641</v>
      </c>
      <c r="E98" s="52" t="s">
        <v>56</v>
      </c>
      <c r="F98" s="106"/>
      <c r="G98" s="106"/>
      <c r="H98" s="106"/>
      <c r="I98" s="107"/>
      <c r="J98" s="107"/>
      <c r="K98" s="40">
        <f t="shared" si="0"/>
        <v>0</v>
      </c>
      <c r="L98" s="52">
        <v>27</v>
      </c>
      <c r="M98" s="40">
        <f t="shared" si="1"/>
        <v>0</v>
      </c>
      <c r="N98" s="106"/>
      <c r="O98" s="106"/>
      <c r="P98" s="106"/>
      <c r="Q98" s="151" t="e">
        <f t="shared" si="3"/>
        <v>#DIV/0!</v>
      </c>
      <c r="R98" s="177"/>
    </row>
    <row r="99" spans="1:18" ht="14.25" customHeight="1" x14ac:dyDescent="0.2">
      <c r="A99" s="172" t="s">
        <v>1093</v>
      </c>
      <c r="B99" s="51" t="s">
        <v>1094</v>
      </c>
      <c r="C99" s="51" t="s">
        <v>1095</v>
      </c>
      <c r="D99" s="52">
        <v>18792</v>
      </c>
      <c r="E99" s="52" t="s">
        <v>56</v>
      </c>
      <c r="F99" s="106"/>
      <c r="G99" s="106"/>
      <c r="H99" s="106"/>
      <c r="I99" s="107"/>
      <c r="J99" s="107"/>
      <c r="K99" s="40">
        <f t="shared" si="0"/>
        <v>0</v>
      </c>
      <c r="L99" s="52">
        <v>37</v>
      </c>
      <c r="M99" s="40">
        <f t="shared" si="1"/>
        <v>0</v>
      </c>
      <c r="N99" s="106"/>
      <c r="O99" s="106"/>
      <c r="P99" s="106"/>
      <c r="Q99" s="151" t="e">
        <f t="shared" si="3"/>
        <v>#DIV/0!</v>
      </c>
      <c r="R99" s="177"/>
    </row>
    <row r="100" spans="1:18" ht="14.25" customHeight="1" x14ac:dyDescent="0.2">
      <c r="A100" s="172" t="s">
        <v>1096</v>
      </c>
      <c r="B100" s="51" t="s">
        <v>1097</v>
      </c>
      <c r="C100" s="51" t="s">
        <v>1098</v>
      </c>
      <c r="D100" s="52">
        <v>44380</v>
      </c>
      <c r="E100" s="52" t="s">
        <v>56</v>
      </c>
      <c r="F100" s="106"/>
      <c r="G100" s="106"/>
      <c r="H100" s="106"/>
      <c r="I100" s="107"/>
      <c r="J100" s="107"/>
      <c r="K100" s="40">
        <f t="shared" si="0"/>
        <v>0</v>
      </c>
      <c r="L100" s="52">
        <v>6</v>
      </c>
      <c r="M100" s="40">
        <f t="shared" si="1"/>
        <v>0</v>
      </c>
      <c r="N100" s="106"/>
      <c r="O100" s="106"/>
      <c r="P100" s="106"/>
      <c r="Q100" s="151" t="e">
        <f t="shared" si="3"/>
        <v>#DIV/0!</v>
      </c>
      <c r="R100" s="177"/>
    </row>
    <row r="101" spans="1:18" ht="14.25" customHeight="1" x14ac:dyDescent="0.2">
      <c r="A101" s="172" t="s">
        <v>1099</v>
      </c>
      <c r="B101" s="51" t="s">
        <v>1100</v>
      </c>
      <c r="C101" s="51" t="s">
        <v>1101</v>
      </c>
      <c r="D101" s="52">
        <v>42537</v>
      </c>
      <c r="E101" s="52" t="s">
        <v>56</v>
      </c>
      <c r="F101" s="106"/>
      <c r="G101" s="106"/>
      <c r="H101" s="106"/>
      <c r="I101" s="107"/>
      <c r="J101" s="107"/>
      <c r="K101" s="40">
        <f t="shared" si="0"/>
        <v>0</v>
      </c>
      <c r="L101" s="52">
        <v>1854</v>
      </c>
      <c r="M101" s="40">
        <f t="shared" si="1"/>
        <v>0</v>
      </c>
      <c r="N101" s="106"/>
      <c r="O101" s="106"/>
      <c r="P101" s="106"/>
      <c r="Q101" s="151" t="e">
        <f t="shared" si="3"/>
        <v>#DIV/0!</v>
      </c>
      <c r="R101" s="177"/>
    </row>
    <row r="102" spans="1:18" ht="14.25" customHeight="1" x14ac:dyDescent="0.2">
      <c r="A102" s="172" t="s">
        <v>1102</v>
      </c>
      <c r="B102" s="51" t="s">
        <v>1103</v>
      </c>
      <c r="C102" s="51" t="s">
        <v>1104</v>
      </c>
      <c r="D102" s="26">
        <v>28400205108</v>
      </c>
      <c r="E102" s="52" t="s">
        <v>56</v>
      </c>
      <c r="F102" s="106"/>
      <c r="G102" s="106"/>
      <c r="H102" s="106"/>
      <c r="I102" s="107"/>
      <c r="J102" s="107"/>
      <c r="K102" s="40">
        <f t="shared" si="0"/>
        <v>0</v>
      </c>
      <c r="L102" s="52">
        <v>1000</v>
      </c>
      <c r="M102" s="40">
        <f t="shared" si="1"/>
        <v>0</v>
      </c>
      <c r="N102" s="106"/>
      <c r="O102" s="106"/>
      <c r="P102" s="106"/>
      <c r="Q102" s="151" t="e">
        <f t="shared" si="3"/>
        <v>#DIV/0!</v>
      </c>
      <c r="R102" s="177"/>
    </row>
    <row r="103" spans="1:18" ht="14.25" customHeight="1" x14ac:dyDescent="0.2">
      <c r="A103" s="172" t="s">
        <v>1105</v>
      </c>
      <c r="B103" s="51" t="s">
        <v>1106</v>
      </c>
      <c r="C103" s="51" t="s">
        <v>1107</v>
      </c>
      <c r="D103" s="26">
        <v>31748</v>
      </c>
      <c r="E103" s="52" t="s">
        <v>56</v>
      </c>
      <c r="F103" s="106"/>
      <c r="G103" s="106"/>
      <c r="H103" s="106"/>
      <c r="I103" s="107"/>
      <c r="J103" s="107"/>
      <c r="K103" s="40">
        <f t="shared" si="0"/>
        <v>0</v>
      </c>
      <c r="L103" s="52">
        <v>1439</v>
      </c>
      <c r="M103" s="40">
        <f t="shared" si="1"/>
        <v>0</v>
      </c>
      <c r="N103" s="106"/>
      <c r="O103" s="106"/>
      <c r="P103" s="106"/>
      <c r="Q103" s="151" t="e">
        <f t="shared" si="3"/>
        <v>#DIV/0!</v>
      </c>
      <c r="R103" s="177"/>
    </row>
    <row r="104" spans="1:18" ht="14.25" customHeight="1" x14ac:dyDescent="0.2">
      <c r="A104" s="172" t="s">
        <v>1108</v>
      </c>
      <c r="B104" s="51" t="s">
        <v>1109</v>
      </c>
      <c r="C104" s="51" t="s">
        <v>1107</v>
      </c>
      <c r="D104" s="52">
        <v>49093</v>
      </c>
      <c r="E104" s="52" t="s">
        <v>56</v>
      </c>
      <c r="F104" s="106"/>
      <c r="G104" s="106"/>
      <c r="H104" s="106"/>
      <c r="I104" s="107"/>
      <c r="J104" s="107"/>
      <c r="K104" s="40">
        <f t="shared" si="0"/>
        <v>0</v>
      </c>
      <c r="L104" s="52">
        <v>176</v>
      </c>
      <c r="M104" s="40">
        <f t="shared" si="1"/>
        <v>0</v>
      </c>
      <c r="N104" s="106"/>
      <c r="O104" s="106"/>
      <c r="P104" s="106"/>
      <c r="Q104" s="151" t="e">
        <f t="shared" si="3"/>
        <v>#DIV/0!</v>
      </c>
      <c r="R104" s="177"/>
    </row>
    <row r="105" spans="1:18" ht="14.25" customHeight="1" x14ac:dyDescent="0.2">
      <c r="A105" s="172" t="s">
        <v>1110</v>
      </c>
      <c r="B105" s="51" t="s">
        <v>1111</v>
      </c>
      <c r="C105" s="51" t="s">
        <v>1107</v>
      </c>
      <c r="D105" s="52">
        <v>28400360968</v>
      </c>
      <c r="E105" s="52" t="s">
        <v>56</v>
      </c>
      <c r="F105" s="106"/>
      <c r="G105" s="106"/>
      <c r="H105" s="106"/>
      <c r="I105" s="107"/>
      <c r="J105" s="107"/>
      <c r="K105" s="40">
        <f t="shared" si="0"/>
        <v>0</v>
      </c>
      <c r="L105" s="52">
        <v>436</v>
      </c>
      <c r="M105" s="40">
        <f t="shared" si="1"/>
        <v>0</v>
      </c>
      <c r="N105" s="106"/>
      <c r="O105" s="106"/>
      <c r="P105" s="106"/>
      <c r="Q105" s="151" t="e">
        <f t="shared" si="3"/>
        <v>#DIV/0!</v>
      </c>
      <c r="R105" s="177"/>
    </row>
    <row r="106" spans="1:18" ht="14.25" customHeight="1" x14ac:dyDescent="0.2">
      <c r="A106" s="172" t="s">
        <v>1112</v>
      </c>
      <c r="B106" s="51" t="s">
        <v>1113</v>
      </c>
      <c r="C106" s="51" t="s">
        <v>1104</v>
      </c>
      <c r="D106" s="26">
        <v>28400205184</v>
      </c>
      <c r="E106" s="52" t="s">
        <v>56</v>
      </c>
      <c r="F106" s="106"/>
      <c r="G106" s="106"/>
      <c r="H106" s="106"/>
      <c r="I106" s="107"/>
      <c r="J106" s="107"/>
      <c r="K106" s="40">
        <f t="shared" si="0"/>
        <v>0</v>
      </c>
      <c r="L106" s="52">
        <v>167</v>
      </c>
      <c r="M106" s="40">
        <f t="shared" si="1"/>
        <v>0</v>
      </c>
      <c r="N106" s="106"/>
      <c r="O106" s="106"/>
      <c r="P106" s="106"/>
      <c r="Q106" s="151" t="e">
        <f t="shared" si="3"/>
        <v>#DIV/0!</v>
      </c>
      <c r="R106" s="177"/>
    </row>
    <row r="107" spans="1:18" ht="14.25" customHeight="1" x14ac:dyDescent="0.2">
      <c r="A107" s="172" t="s">
        <v>1114</v>
      </c>
      <c r="B107" s="51" t="s">
        <v>1115</v>
      </c>
      <c r="C107" s="51" t="s">
        <v>1107</v>
      </c>
      <c r="D107" s="52">
        <v>62829</v>
      </c>
      <c r="E107" s="52" t="s">
        <v>56</v>
      </c>
      <c r="F107" s="106"/>
      <c r="G107" s="106"/>
      <c r="H107" s="106"/>
      <c r="I107" s="107"/>
      <c r="J107" s="107"/>
      <c r="K107" s="40">
        <f t="shared" si="0"/>
        <v>0</v>
      </c>
      <c r="L107" s="52">
        <v>376</v>
      </c>
      <c r="M107" s="40">
        <f t="shared" si="1"/>
        <v>0</v>
      </c>
      <c r="N107" s="106"/>
      <c r="O107" s="106"/>
      <c r="P107" s="106"/>
      <c r="Q107" s="151" t="e">
        <f t="shared" si="3"/>
        <v>#DIV/0!</v>
      </c>
      <c r="R107" s="177"/>
    </row>
    <row r="108" spans="1:18" ht="14.25" customHeight="1" x14ac:dyDescent="0.2">
      <c r="A108" s="172" t="s">
        <v>1116</v>
      </c>
      <c r="B108" s="51" t="s">
        <v>1117</v>
      </c>
      <c r="C108" s="51" t="s">
        <v>1118</v>
      </c>
      <c r="D108" s="52">
        <v>32405</v>
      </c>
      <c r="E108" s="52" t="s">
        <v>56</v>
      </c>
      <c r="F108" s="106"/>
      <c r="G108" s="106"/>
      <c r="H108" s="106"/>
      <c r="I108" s="107"/>
      <c r="J108" s="107"/>
      <c r="K108" s="40">
        <f t="shared" si="0"/>
        <v>0</v>
      </c>
      <c r="L108" s="52">
        <v>232</v>
      </c>
      <c r="M108" s="40">
        <f t="shared" si="1"/>
        <v>0</v>
      </c>
      <c r="N108" s="106"/>
      <c r="O108" s="106"/>
      <c r="P108" s="106"/>
      <c r="Q108" s="151" t="e">
        <f t="shared" si="3"/>
        <v>#DIV/0!</v>
      </c>
      <c r="R108" s="177"/>
    </row>
    <row r="109" spans="1:18" ht="14.25" customHeight="1" x14ac:dyDescent="0.2">
      <c r="A109" s="172" t="s">
        <v>1119</v>
      </c>
      <c r="B109" s="51" t="s">
        <v>1120</v>
      </c>
      <c r="C109" s="51" t="s">
        <v>1121</v>
      </c>
      <c r="D109" s="52">
        <v>33625</v>
      </c>
      <c r="E109" s="52" t="s">
        <v>56</v>
      </c>
      <c r="F109" s="106"/>
      <c r="G109" s="106"/>
      <c r="H109" s="106"/>
      <c r="I109" s="107"/>
      <c r="J109" s="107"/>
      <c r="K109" s="40">
        <f t="shared" si="0"/>
        <v>0</v>
      </c>
      <c r="L109" s="52">
        <v>94</v>
      </c>
      <c r="M109" s="40">
        <f t="shared" si="1"/>
        <v>0</v>
      </c>
      <c r="N109" s="106"/>
      <c r="O109" s="106"/>
      <c r="P109" s="106"/>
      <c r="Q109" s="151" t="e">
        <f t="shared" si="3"/>
        <v>#DIV/0!</v>
      </c>
      <c r="R109" s="177"/>
    </row>
    <row r="110" spans="1:18" ht="14.25" customHeight="1" x14ac:dyDescent="0.2">
      <c r="A110" s="172" t="s">
        <v>1122</v>
      </c>
      <c r="B110" s="51" t="s">
        <v>1123</v>
      </c>
      <c r="C110" s="51" t="s">
        <v>1121</v>
      </c>
      <c r="D110" s="52">
        <v>32078</v>
      </c>
      <c r="E110" s="52" t="s">
        <v>56</v>
      </c>
      <c r="F110" s="106"/>
      <c r="G110" s="106"/>
      <c r="H110" s="106"/>
      <c r="I110" s="107"/>
      <c r="J110" s="107"/>
      <c r="K110" s="40">
        <f t="shared" si="0"/>
        <v>0</v>
      </c>
      <c r="L110" s="52">
        <v>72</v>
      </c>
      <c r="M110" s="40">
        <f t="shared" si="1"/>
        <v>0</v>
      </c>
      <c r="N110" s="106"/>
      <c r="O110" s="106"/>
      <c r="P110" s="106"/>
      <c r="Q110" s="151" t="e">
        <f t="shared" si="3"/>
        <v>#DIV/0!</v>
      </c>
      <c r="R110" s="177"/>
    </row>
    <row r="111" spans="1:18" ht="14.25" customHeight="1" x14ac:dyDescent="0.2">
      <c r="A111" s="172" t="s">
        <v>1124</v>
      </c>
      <c r="B111" s="51" t="s">
        <v>1125</v>
      </c>
      <c r="C111" s="51" t="s">
        <v>1121</v>
      </c>
      <c r="D111" s="52">
        <v>33627</v>
      </c>
      <c r="E111" s="52" t="s">
        <v>56</v>
      </c>
      <c r="F111" s="106"/>
      <c r="G111" s="106"/>
      <c r="H111" s="106"/>
      <c r="I111" s="107"/>
      <c r="J111" s="107"/>
      <c r="K111" s="40">
        <f t="shared" si="0"/>
        <v>0</v>
      </c>
      <c r="L111" s="52">
        <v>35</v>
      </c>
      <c r="M111" s="40">
        <f t="shared" si="1"/>
        <v>0</v>
      </c>
      <c r="N111" s="106"/>
      <c r="O111" s="106"/>
      <c r="P111" s="106"/>
      <c r="Q111" s="151" t="e">
        <f t="shared" si="3"/>
        <v>#DIV/0!</v>
      </c>
      <c r="R111" s="177"/>
    </row>
    <row r="112" spans="1:18" ht="14.25" customHeight="1" x14ac:dyDescent="0.2">
      <c r="A112" s="172" t="s">
        <v>1126</v>
      </c>
      <c r="B112" s="51" t="s">
        <v>1127</v>
      </c>
      <c r="C112" s="51" t="s">
        <v>1128</v>
      </c>
      <c r="D112" s="52">
        <v>44396</v>
      </c>
      <c r="E112" s="52" t="s">
        <v>56</v>
      </c>
      <c r="F112" s="106"/>
      <c r="G112" s="106"/>
      <c r="H112" s="106"/>
      <c r="I112" s="107"/>
      <c r="J112" s="107"/>
      <c r="K112" s="40">
        <f t="shared" si="0"/>
        <v>0</v>
      </c>
      <c r="L112" s="52">
        <v>302</v>
      </c>
      <c r="M112" s="40">
        <f t="shared" si="1"/>
        <v>0</v>
      </c>
      <c r="N112" s="106"/>
      <c r="O112" s="106"/>
      <c r="P112" s="106"/>
      <c r="Q112" s="151" t="e">
        <f t="shared" si="3"/>
        <v>#DIV/0!</v>
      </c>
      <c r="R112" s="177"/>
    </row>
    <row r="113" spans="1:18" ht="14.25" customHeight="1" x14ac:dyDescent="0.2">
      <c r="A113" s="172" t="s">
        <v>1129</v>
      </c>
      <c r="B113" s="51" t="s">
        <v>1123</v>
      </c>
      <c r="C113" s="51" t="s">
        <v>1128</v>
      </c>
      <c r="D113" s="52">
        <v>44395</v>
      </c>
      <c r="E113" s="52" t="s">
        <v>56</v>
      </c>
      <c r="F113" s="106"/>
      <c r="G113" s="106"/>
      <c r="H113" s="106"/>
      <c r="I113" s="107"/>
      <c r="J113" s="107"/>
      <c r="K113" s="40">
        <f t="shared" si="0"/>
        <v>0</v>
      </c>
      <c r="L113" s="52">
        <v>72</v>
      </c>
      <c r="M113" s="40">
        <f t="shared" si="1"/>
        <v>0</v>
      </c>
      <c r="N113" s="106"/>
      <c r="O113" s="106"/>
      <c r="P113" s="106"/>
      <c r="Q113" s="151" t="e">
        <f t="shared" si="3"/>
        <v>#DIV/0!</v>
      </c>
      <c r="R113" s="177"/>
    </row>
    <row r="114" spans="1:18" ht="14.25" customHeight="1" x14ac:dyDescent="0.2">
      <c r="A114" s="172" t="s">
        <v>1130</v>
      </c>
      <c r="B114" s="51" t="s">
        <v>1131</v>
      </c>
      <c r="C114" s="51" t="s">
        <v>1128</v>
      </c>
      <c r="D114" s="52">
        <v>44398</v>
      </c>
      <c r="E114" s="52" t="s">
        <v>56</v>
      </c>
      <c r="F114" s="106"/>
      <c r="G114" s="106"/>
      <c r="H114" s="106"/>
      <c r="I114" s="107"/>
      <c r="J114" s="107"/>
      <c r="K114" s="40">
        <f t="shared" si="0"/>
        <v>0</v>
      </c>
      <c r="L114" s="52">
        <v>125</v>
      </c>
      <c r="M114" s="40">
        <f t="shared" si="1"/>
        <v>0</v>
      </c>
      <c r="N114" s="106"/>
      <c r="O114" s="106"/>
      <c r="P114" s="106"/>
      <c r="Q114" s="151" t="e">
        <f t="shared" si="3"/>
        <v>#DIV/0!</v>
      </c>
      <c r="R114" s="177"/>
    </row>
    <row r="115" spans="1:18" ht="14.25" customHeight="1" x14ac:dyDescent="0.2">
      <c r="A115" s="172" t="s">
        <v>1132</v>
      </c>
      <c r="B115" s="51" t="s">
        <v>1133</v>
      </c>
      <c r="C115" s="51" t="s">
        <v>1128</v>
      </c>
      <c r="D115" s="52">
        <v>28400444002</v>
      </c>
      <c r="E115" s="52" t="s">
        <v>56</v>
      </c>
      <c r="F115" s="106"/>
      <c r="G115" s="106"/>
      <c r="H115" s="106"/>
      <c r="I115" s="107"/>
      <c r="J115" s="107"/>
      <c r="K115" s="40">
        <f t="shared" si="0"/>
        <v>0</v>
      </c>
      <c r="L115" s="52">
        <v>44</v>
      </c>
      <c r="M115" s="40">
        <f t="shared" si="1"/>
        <v>0</v>
      </c>
      <c r="N115" s="106"/>
      <c r="O115" s="106"/>
      <c r="P115" s="106"/>
      <c r="Q115" s="151" t="e">
        <f t="shared" si="3"/>
        <v>#DIV/0!</v>
      </c>
      <c r="R115" s="177"/>
    </row>
    <row r="116" spans="1:18" ht="14.25" customHeight="1" x14ac:dyDescent="0.2">
      <c r="A116" s="172" t="s">
        <v>1134</v>
      </c>
      <c r="B116" s="51" t="s">
        <v>1135</v>
      </c>
      <c r="C116" s="51" t="s">
        <v>1136</v>
      </c>
      <c r="D116" s="52">
        <v>56882</v>
      </c>
      <c r="E116" s="52" t="s">
        <v>56</v>
      </c>
      <c r="F116" s="106"/>
      <c r="G116" s="106"/>
      <c r="H116" s="106"/>
      <c r="I116" s="107"/>
      <c r="J116" s="107"/>
      <c r="K116" s="40">
        <f t="shared" si="0"/>
        <v>0</v>
      </c>
      <c r="L116" s="52">
        <v>300</v>
      </c>
      <c r="M116" s="40">
        <f t="shared" si="1"/>
        <v>0</v>
      </c>
      <c r="N116" s="106"/>
      <c r="O116" s="106"/>
      <c r="P116" s="106"/>
      <c r="Q116" s="151" t="e">
        <f t="shared" si="3"/>
        <v>#DIV/0!</v>
      </c>
      <c r="R116" s="177"/>
    </row>
    <row r="117" spans="1:18" ht="14.25" customHeight="1" x14ac:dyDescent="0.2">
      <c r="A117" s="172" t="s">
        <v>1137</v>
      </c>
      <c r="B117" s="51" t="s">
        <v>1138</v>
      </c>
      <c r="C117" s="51" t="s">
        <v>1118</v>
      </c>
      <c r="D117" s="52">
        <v>11151</v>
      </c>
      <c r="E117" s="52" t="s">
        <v>56</v>
      </c>
      <c r="F117" s="106"/>
      <c r="G117" s="106"/>
      <c r="H117" s="106"/>
      <c r="I117" s="107"/>
      <c r="J117" s="107"/>
      <c r="K117" s="40">
        <f t="shared" si="0"/>
        <v>0</v>
      </c>
      <c r="L117" s="52">
        <v>112</v>
      </c>
      <c r="M117" s="40">
        <f t="shared" si="1"/>
        <v>0</v>
      </c>
      <c r="N117" s="106"/>
      <c r="O117" s="106"/>
      <c r="P117" s="106"/>
      <c r="Q117" s="151" t="e">
        <f t="shared" si="3"/>
        <v>#DIV/0!</v>
      </c>
      <c r="R117" s="177"/>
    </row>
    <row r="118" spans="1:18" ht="14.25" customHeight="1" x14ac:dyDescent="0.2">
      <c r="A118" s="172" t="s">
        <v>1139</v>
      </c>
      <c r="B118" s="51" t="s">
        <v>1140</v>
      </c>
      <c r="C118" s="51" t="s">
        <v>1118</v>
      </c>
      <c r="D118" s="52">
        <v>11152</v>
      </c>
      <c r="E118" s="52" t="s">
        <v>56</v>
      </c>
      <c r="F118" s="106"/>
      <c r="G118" s="106"/>
      <c r="H118" s="106"/>
      <c r="I118" s="107"/>
      <c r="J118" s="107"/>
      <c r="K118" s="40">
        <f t="shared" si="0"/>
        <v>0</v>
      </c>
      <c r="L118" s="52">
        <v>706</v>
      </c>
      <c r="M118" s="40">
        <f t="shared" si="1"/>
        <v>0</v>
      </c>
      <c r="N118" s="106"/>
      <c r="O118" s="106"/>
      <c r="P118" s="106"/>
      <c r="Q118" s="151" t="e">
        <f t="shared" si="3"/>
        <v>#DIV/0!</v>
      </c>
      <c r="R118" s="177"/>
    </row>
    <row r="119" spans="1:18" ht="14.25" customHeight="1" x14ac:dyDescent="0.2">
      <c r="A119" s="172" t="s">
        <v>1141</v>
      </c>
      <c r="B119" s="51" t="s">
        <v>1142</v>
      </c>
      <c r="C119" s="51" t="s">
        <v>1118</v>
      </c>
      <c r="D119" s="52">
        <v>36445</v>
      </c>
      <c r="E119" s="52" t="s">
        <v>56</v>
      </c>
      <c r="F119" s="106"/>
      <c r="G119" s="106"/>
      <c r="H119" s="106"/>
      <c r="I119" s="107"/>
      <c r="J119" s="107"/>
      <c r="K119" s="40">
        <f t="shared" si="0"/>
        <v>0</v>
      </c>
      <c r="L119" s="52">
        <v>232</v>
      </c>
      <c r="M119" s="40">
        <f t="shared" si="1"/>
        <v>0</v>
      </c>
      <c r="N119" s="106"/>
      <c r="O119" s="106"/>
      <c r="P119" s="106"/>
      <c r="Q119" s="151" t="e">
        <f t="shared" si="3"/>
        <v>#DIV/0!</v>
      </c>
      <c r="R119" s="177"/>
    </row>
    <row r="120" spans="1:18" ht="14.25" customHeight="1" x14ac:dyDescent="0.2">
      <c r="A120" s="172" t="s">
        <v>1143</v>
      </c>
      <c r="B120" s="51" t="s">
        <v>1144</v>
      </c>
      <c r="C120" s="51" t="s">
        <v>1145</v>
      </c>
      <c r="D120" s="52">
        <v>44425</v>
      </c>
      <c r="E120" s="52" t="s">
        <v>56</v>
      </c>
      <c r="F120" s="106"/>
      <c r="G120" s="106"/>
      <c r="H120" s="106"/>
      <c r="I120" s="107"/>
      <c r="J120" s="107"/>
      <c r="K120" s="40">
        <f t="shared" si="0"/>
        <v>0</v>
      </c>
      <c r="L120" s="52">
        <v>30</v>
      </c>
      <c r="M120" s="40">
        <f t="shared" si="1"/>
        <v>0</v>
      </c>
      <c r="N120" s="106"/>
      <c r="O120" s="106"/>
      <c r="P120" s="106"/>
      <c r="Q120" s="151" t="e">
        <f t="shared" si="3"/>
        <v>#DIV/0!</v>
      </c>
      <c r="R120" s="177"/>
    </row>
    <row r="121" spans="1:18" ht="14.25" customHeight="1" x14ac:dyDescent="0.2">
      <c r="A121" s="172" t="s">
        <v>1146</v>
      </c>
      <c r="B121" s="51" t="s">
        <v>1147</v>
      </c>
      <c r="C121" s="51" t="s">
        <v>1145</v>
      </c>
      <c r="D121" s="52">
        <v>44427</v>
      </c>
      <c r="E121" s="52" t="s">
        <v>56</v>
      </c>
      <c r="F121" s="106"/>
      <c r="G121" s="106"/>
      <c r="H121" s="106"/>
      <c r="I121" s="107"/>
      <c r="J121" s="107"/>
      <c r="K121" s="40">
        <f t="shared" si="0"/>
        <v>0</v>
      </c>
      <c r="L121" s="52">
        <v>34</v>
      </c>
      <c r="M121" s="40">
        <f t="shared" si="1"/>
        <v>0</v>
      </c>
      <c r="N121" s="106"/>
      <c r="O121" s="106"/>
      <c r="P121" s="106"/>
      <c r="Q121" s="151" t="e">
        <f t="shared" si="3"/>
        <v>#DIV/0!</v>
      </c>
      <c r="R121" s="177"/>
    </row>
    <row r="122" spans="1:18" ht="14.25" customHeight="1" x14ac:dyDescent="0.2">
      <c r="A122" s="172" t="s">
        <v>1148</v>
      </c>
      <c r="B122" s="51" t="s">
        <v>1149</v>
      </c>
      <c r="C122" s="51" t="s">
        <v>1145</v>
      </c>
      <c r="D122" s="52">
        <v>44428</v>
      </c>
      <c r="E122" s="52" t="s">
        <v>56</v>
      </c>
      <c r="F122" s="106"/>
      <c r="G122" s="106"/>
      <c r="H122" s="106"/>
      <c r="I122" s="107"/>
      <c r="J122" s="107"/>
      <c r="K122" s="40">
        <f t="shared" si="0"/>
        <v>0</v>
      </c>
      <c r="L122" s="52">
        <v>39</v>
      </c>
      <c r="M122" s="40">
        <f t="shared" si="1"/>
        <v>0</v>
      </c>
      <c r="N122" s="106"/>
      <c r="O122" s="106"/>
      <c r="P122" s="106"/>
      <c r="Q122" s="151" t="e">
        <f t="shared" si="3"/>
        <v>#DIV/0!</v>
      </c>
      <c r="R122" s="177"/>
    </row>
    <row r="123" spans="1:18" ht="14.25" customHeight="1" x14ac:dyDescent="0.2">
      <c r="A123" s="172" t="s">
        <v>1150</v>
      </c>
      <c r="B123" s="51" t="s">
        <v>1151</v>
      </c>
      <c r="C123" s="51" t="s">
        <v>1152</v>
      </c>
      <c r="D123" s="52">
        <v>62933</v>
      </c>
      <c r="E123" s="52" t="s">
        <v>56</v>
      </c>
      <c r="F123" s="106"/>
      <c r="G123" s="106"/>
      <c r="H123" s="106"/>
      <c r="I123" s="107"/>
      <c r="J123" s="107"/>
      <c r="K123" s="40">
        <f t="shared" si="0"/>
        <v>0</v>
      </c>
      <c r="L123" s="52">
        <v>383</v>
      </c>
      <c r="M123" s="40">
        <f t="shared" si="1"/>
        <v>0</v>
      </c>
      <c r="N123" s="106"/>
      <c r="O123" s="106"/>
      <c r="P123" s="106"/>
      <c r="Q123" s="151" t="e">
        <f t="shared" si="3"/>
        <v>#DIV/0!</v>
      </c>
      <c r="R123" s="177"/>
    </row>
    <row r="124" spans="1:18" ht="14.25" customHeight="1" x14ac:dyDescent="0.2">
      <c r="A124" s="172" t="s">
        <v>1153</v>
      </c>
      <c r="B124" s="51" t="s">
        <v>1154</v>
      </c>
      <c r="C124" s="51" t="s">
        <v>1145</v>
      </c>
      <c r="D124" s="26">
        <v>28400444590</v>
      </c>
      <c r="E124" s="52" t="s">
        <v>56</v>
      </c>
      <c r="F124" s="106"/>
      <c r="G124" s="106"/>
      <c r="H124" s="106"/>
      <c r="I124" s="107"/>
      <c r="J124" s="107"/>
      <c r="K124" s="40">
        <f t="shared" si="0"/>
        <v>0</v>
      </c>
      <c r="L124" s="52">
        <v>88</v>
      </c>
      <c r="M124" s="40">
        <f t="shared" si="1"/>
        <v>0</v>
      </c>
      <c r="N124" s="106"/>
      <c r="O124" s="106"/>
      <c r="P124" s="106"/>
      <c r="Q124" s="151" t="e">
        <f t="shared" si="3"/>
        <v>#DIV/0!</v>
      </c>
      <c r="R124" s="177"/>
    </row>
    <row r="125" spans="1:18" ht="14.25" customHeight="1" x14ac:dyDescent="0.2">
      <c r="A125" s="172" t="s">
        <v>1155</v>
      </c>
      <c r="B125" s="51" t="s">
        <v>1156</v>
      </c>
      <c r="C125" s="51" t="s">
        <v>1152</v>
      </c>
      <c r="D125" s="26">
        <v>62984</v>
      </c>
      <c r="E125" s="52" t="s">
        <v>56</v>
      </c>
      <c r="F125" s="106"/>
      <c r="G125" s="106"/>
      <c r="H125" s="106"/>
      <c r="I125" s="107"/>
      <c r="J125" s="107"/>
      <c r="K125" s="40">
        <f t="shared" si="0"/>
        <v>0</v>
      </c>
      <c r="L125" s="52">
        <v>241</v>
      </c>
      <c r="M125" s="40">
        <f t="shared" si="1"/>
        <v>0</v>
      </c>
      <c r="N125" s="106"/>
      <c r="O125" s="106"/>
      <c r="P125" s="106"/>
      <c r="Q125" s="151" t="e">
        <f t="shared" si="3"/>
        <v>#DIV/0!</v>
      </c>
      <c r="R125" s="177"/>
    </row>
    <row r="126" spans="1:18" ht="14.25" customHeight="1" x14ac:dyDescent="0.2">
      <c r="A126" s="172" t="s">
        <v>1157</v>
      </c>
      <c r="B126" s="51" t="s">
        <v>1158</v>
      </c>
      <c r="C126" s="51" t="s">
        <v>1152</v>
      </c>
      <c r="D126" s="26">
        <v>28400528894</v>
      </c>
      <c r="E126" s="52" t="s">
        <v>56</v>
      </c>
      <c r="F126" s="106"/>
      <c r="G126" s="106"/>
      <c r="H126" s="106"/>
      <c r="I126" s="107"/>
      <c r="J126" s="107"/>
      <c r="K126" s="40">
        <f t="shared" si="0"/>
        <v>0</v>
      </c>
      <c r="L126" s="52">
        <v>50</v>
      </c>
      <c r="M126" s="40">
        <f t="shared" si="1"/>
        <v>0</v>
      </c>
      <c r="N126" s="106"/>
      <c r="O126" s="106"/>
      <c r="P126" s="106"/>
      <c r="Q126" s="151" t="e">
        <f t="shared" si="3"/>
        <v>#DIV/0!</v>
      </c>
      <c r="R126" s="177"/>
    </row>
    <row r="127" spans="1:18" ht="14.25" customHeight="1" x14ac:dyDescent="0.2">
      <c r="A127" s="172" t="s">
        <v>1159</v>
      </c>
      <c r="B127" s="51" t="s">
        <v>1160</v>
      </c>
      <c r="C127" s="51" t="s">
        <v>1161</v>
      </c>
      <c r="D127" s="26">
        <v>21910</v>
      </c>
      <c r="E127" s="52" t="s">
        <v>56</v>
      </c>
      <c r="F127" s="106"/>
      <c r="G127" s="106"/>
      <c r="H127" s="106"/>
      <c r="I127" s="107"/>
      <c r="J127" s="107"/>
      <c r="K127" s="40">
        <f t="shared" si="0"/>
        <v>0</v>
      </c>
      <c r="L127" s="52">
        <v>50</v>
      </c>
      <c r="M127" s="40">
        <f t="shared" si="1"/>
        <v>0</v>
      </c>
      <c r="N127" s="106"/>
      <c r="O127" s="106"/>
      <c r="P127" s="106"/>
      <c r="Q127" s="151" t="e">
        <f t="shared" si="3"/>
        <v>#DIV/0!</v>
      </c>
      <c r="R127" s="177"/>
    </row>
    <row r="128" spans="1:18" ht="14.25" customHeight="1" x14ac:dyDescent="0.2">
      <c r="A128" s="172" t="s">
        <v>1162</v>
      </c>
      <c r="B128" s="51" t="s">
        <v>1163</v>
      </c>
      <c r="C128" s="51" t="s">
        <v>1164</v>
      </c>
      <c r="D128" s="52">
        <v>25111</v>
      </c>
      <c r="E128" s="52" t="s">
        <v>56</v>
      </c>
      <c r="F128" s="106"/>
      <c r="G128" s="106"/>
      <c r="H128" s="106"/>
      <c r="I128" s="107"/>
      <c r="J128" s="107"/>
      <c r="K128" s="40">
        <f t="shared" si="0"/>
        <v>0</v>
      </c>
      <c r="L128" s="52">
        <v>208</v>
      </c>
      <c r="M128" s="40">
        <f t="shared" si="1"/>
        <v>0</v>
      </c>
      <c r="N128" s="106"/>
      <c r="O128" s="106"/>
      <c r="P128" s="106"/>
      <c r="Q128" s="151" t="e">
        <f t="shared" si="3"/>
        <v>#DIV/0!</v>
      </c>
      <c r="R128" s="177"/>
    </row>
    <row r="129" spans="1:18" ht="14.25" customHeight="1" x14ac:dyDescent="0.2">
      <c r="A129" s="172" t="s">
        <v>1165</v>
      </c>
      <c r="B129" s="51" t="s">
        <v>1166</v>
      </c>
      <c r="C129" s="51" t="s">
        <v>1164</v>
      </c>
      <c r="D129" s="52">
        <v>25113</v>
      </c>
      <c r="E129" s="52" t="s">
        <v>56</v>
      </c>
      <c r="F129" s="106"/>
      <c r="G129" s="106"/>
      <c r="H129" s="106"/>
      <c r="I129" s="107"/>
      <c r="J129" s="107"/>
      <c r="K129" s="40">
        <f t="shared" si="0"/>
        <v>0</v>
      </c>
      <c r="L129" s="52">
        <v>357</v>
      </c>
      <c r="M129" s="40">
        <f t="shared" si="1"/>
        <v>0</v>
      </c>
      <c r="N129" s="106"/>
      <c r="O129" s="106"/>
      <c r="P129" s="106"/>
      <c r="Q129" s="151" t="e">
        <f t="shared" si="3"/>
        <v>#DIV/0!</v>
      </c>
      <c r="R129" s="177"/>
    </row>
    <row r="130" spans="1:18" ht="14.25" customHeight="1" x14ac:dyDescent="0.2">
      <c r="A130" s="172" t="s">
        <v>1167</v>
      </c>
      <c r="B130" s="51" t="s">
        <v>1168</v>
      </c>
      <c r="C130" s="51" t="s">
        <v>1164</v>
      </c>
      <c r="D130" s="52">
        <v>25115</v>
      </c>
      <c r="E130" s="52" t="s">
        <v>56</v>
      </c>
      <c r="F130" s="106"/>
      <c r="G130" s="106"/>
      <c r="H130" s="106"/>
      <c r="I130" s="107"/>
      <c r="J130" s="107"/>
      <c r="K130" s="40">
        <f t="shared" si="0"/>
        <v>0</v>
      </c>
      <c r="L130" s="52">
        <v>108</v>
      </c>
      <c r="M130" s="40">
        <f t="shared" si="1"/>
        <v>0</v>
      </c>
      <c r="N130" s="106"/>
      <c r="O130" s="106"/>
      <c r="P130" s="106"/>
      <c r="Q130" s="151" t="e">
        <f t="shared" si="3"/>
        <v>#DIV/0!</v>
      </c>
      <c r="R130" s="177"/>
    </row>
    <row r="131" spans="1:18" ht="14.25" customHeight="1" x14ac:dyDescent="0.2">
      <c r="A131" s="172" t="s">
        <v>1169</v>
      </c>
      <c r="B131" s="51" t="s">
        <v>1170</v>
      </c>
      <c r="C131" s="51" t="s">
        <v>1164</v>
      </c>
      <c r="D131" s="52">
        <v>28400095983</v>
      </c>
      <c r="E131" s="52" t="s">
        <v>56</v>
      </c>
      <c r="F131" s="106"/>
      <c r="G131" s="106"/>
      <c r="H131" s="106"/>
      <c r="I131" s="107"/>
      <c r="J131" s="107"/>
      <c r="K131" s="40">
        <f t="shared" si="0"/>
        <v>0</v>
      </c>
      <c r="L131" s="52">
        <v>207</v>
      </c>
      <c r="M131" s="40">
        <f t="shared" si="1"/>
        <v>0</v>
      </c>
      <c r="N131" s="106"/>
      <c r="O131" s="106"/>
      <c r="P131" s="106"/>
      <c r="Q131" s="151" t="e">
        <f t="shared" si="3"/>
        <v>#DIV/0!</v>
      </c>
      <c r="R131" s="177"/>
    </row>
    <row r="132" spans="1:18" ht="14.25" customHeight="1" x14ac:dyDescent="0.2">
      <c r="A132" s="172" t="s">
        <v>1171</v>
      </c>
      <c r="B132" s="51" t="s">
        <v>1172</v>
      </c>
      <c r="C132" s="51" t="s">
        <v>1173</v>
      </c>
      <c r="D132" s="36" t="s">
        <v>1174</v>
      </c>
      <c r="E132" s="52" t="s">
        <v>56</v>
      </c>
      <c r="F132" s="106"/>
      <c r="G132" s="106"/>
      <c r="H132" s="106"/>
      <c r="I132" s="107"/>
      <c r="J132" s="107"/>
      <c r="K132" s="40">
        <f t="shared" si="0"/>
        <v>0</v>
      </c>
      <c r="L132" s="52">
        <v>82</v>
      </c>
      <c r="M132" s="40">
        <f t="shared" si="1"/>
        <v>0</v>
      </c>
      <c r="N132" s="106"/>
      <c r="O132" s="106"/>
      <c r="P132" s="106"/>
      <c r="Q132" s="151" t="e">
        <f t="shared" si="3"/>
        <v>#DIV/0!</v>
      </c>
      <c r="R132" s="177"/>
    </row>
    <row r="133" spans="1:18" ht="14.25" customHeight="1" x14ac:dyDescent="0.2">
      <c r="A133" s="172" t="s">
        <v>1175</v>
      </c>
      <c r="B133" s="51" t="s">
        <v>1176</v>
      </c>
      <c r="C133" s="51" t="s">
        <v>1177</v>
      </c>
      <c r="D133" s="26"/>
      <c r="E133" s="52" t="s">
        <v>56</v>
      </c>
      <c r="F133" s="106"/>
      <c r="G133" s="106"/>
      <c r="H133" s="106"/>
      <c r="I133" s="107"/>
      <c r="J133" s="107"/>
      <c r="K133" s="40">
        <f t="shared" si="0"/>
        <v>0</v>
      </c>
      <c r="L133" s="52">
        <v>82</v>
      </c>
      <c r="M133" s="40">
        <f t="shared" si="1"/>
        <v>0</v>
      </c>
      <c r="N133" s="106"/>
      <c r="O133" s="106"/>
      <c r="P133" s="106"/>
      <c r="Q133" s="151" t="e">
        <f t="shared" si="3"/>
        <v>#DIV/0!</v>
      </c>
      <c r="R133" s="177"/>
    </row>
    <row r="134" spans="1:18" ht="14.25" customHeight="1" x14ac:dyDescent="0.2">
      <c r="A134" s="172" t="s">
        <v>1178</v>
      </c>
      <c r="B134" s="51" t="s">
        <v>1179</v>
      </c>
      <c r="C134" s="51" t="s">
        <v>1180</v>
      </c>
      <c r="D134" s="52">
        <v>32430</v>
      </c>
      <c r="E134" s="52" t="s">
        <v>56</v>
      </c>
      <c r="F134" s="106"/>
      <c r="G134" s="106"/>
      <c r="H134" s="106"/>
      <c r="I134" s="107"/>
      <c r="J134" s="107"/>
      <c r="K134" s="40">
        <f t="shared" si="0"/>
        <v>0</v>
      </c>
      <c r="L134" s="52">
        <v>55</v>
      </c>
      <c r="M134" s="40">
        <f t="shared" si="1"/>
        <v>0</v>
      </c>
      <c r="N134" s="106"/>
      <c r="O134" s="106"/>
      <c r="P134" s="106"/>
      <c r="Q134" s="151" t="e">
        <f t="shared" si="3"/>
        <v>#DIV/0!</v>
      </c>
      <c r="R134" s="177"/>
    </row>
    <row r="135" spans="1:18" ht="14.25" customHeight="1" x14ac:dyDescent="0.2">
      <c r="A135" s="172" t="s">
        <v>1181</v>
      </c>
      <c r="B135" s="51" t="s">
        <v>1182</v>
      </c>
      <c r="C135" s="51" t="s">
        <v>1183</v>
      </c>
      <c r="D135" s="52">
        <v>15940</v>
      </c>
      <c r="E135" s="52" t="s">
        <v>56</v>
      </c>
      <c r="F135" s="106"/>
      <c r="G135" s="106"/>
      <c r="H135" s="106"/>
      <c r="I135" s="107"/>
      <c r="J135" s="107"/>
      <c r="K135" s="40">
        <f t="shared" si="0"/>
        <v>0</v>
      </c>
      <c r="L135" s="52">
        <v>54</v>
      </c>
      <c r="M135" s="40">
        <f t="shared" si="1"/>
        <v>0</v>
      </c>
      <c r="N135" s="106"/>
      <c r="O135" s="106"/>
      <c r="P135" s="106"/>
      <c r="Q135" s="151" t="e">
        <f t="shared" si="3"/>
        <v>#DIV/0!</v>
      </c>
      <c r="R135" s="177"/>
    </row>
    <row r="136" spans="1:18" ht="14.25" customHeight="1" x14ac:dyDescent="0.2">
      <c r="A136" s="172" t="s">
        <v>1184</v>
      </c>
      <c r="B136" s="51" t="s">
        <v>1185</v>
      </c>
      <c r="C136" s="51" t="s">
        <v>1186</v>
      </c>
      <c r="D136" s="52">
        <v>45576000</v>
      </c>
      <c r="E136" s="52" t="s">
        <v>56</v>
      </c>
      <c r="F136" s="106"/>
      <c r="G136" s="106"/>
      <c r="H136" s="106"/>
      <c r="I136" s="107"/>
      <c r="J136" s="107"/>
      <c r="K136" s="40">
        <f t="shared" si="0"/>
        <v>0</v>
      </c>
      <c r="L136" s="52">
        <v>272</v>
      </c>
      <c r="M136" s="40">
        <f t="shared" si="1"/>
        <v>0</v>
      </c>
      <c r="N136" s="106"/>
      <c r="O136" s="106"/>
      <c r="P136" s="106"/>
      <c r="Q136" s="151" t="e">
        <f t="shared" si="3"/>
        <v>#DIV/0!</v>
      </c>
      <c r="R136" s="177"/>
    </row>
    <row r="137" spans="1:18" ht="14.25" customHeight="1" x14ac:dyDescent="0.2">
      <c r="A137" s="172" t="s">
        <v>1187</v>
      </c>
      <c r="B137" s="51" t="s">
        <v>1185</v>
      </c>
      <c r="C137" s="51" t="s">
        <v>1188</v>
      </c>
      <c r="D137" s="52">
        <v>16854000</v>
      </c>
      <c r="E137" s="52" t="s">
        <v>56</v>
      </c>
      <c r="F137" s="106"/>
      <c r="G137" s="106"/>
      <c r="H137" s="106"/>
      <c r="I137" s="107"/>
      <c r="J137" s="107"/>
      <c r="K137" s="40">
        <f t="shared" si="0"/>
        <v>0</v>
      </c>
      <c r="L137" s="52">
        <v>120</v>
      </c>
      <c r="M137" s="40">
        <f t="shared" si="1"/>
        <v>0</v>
      </c>
      <c r="N137" s="106"/>
      <c r="O137" s="106"/>
      <c r="P137" s="106"/>
      <c r="Q137" s="151" t="e">
        <f t="shared" si="3"/>
        <v>#DIV/0!</v>
      </c>
      <c r="R137" s="177"/>
    </row>
    <row r="138" spans="1:18" ht="14.25" customHeight="1" x14ac:dyDescent="0.2">
      <c r="A138" s="172" t="s">
        <v>1189</v>
      </c>
      <c r="B138" s="51" t="s">
        <v>1190</v>
      </c>
      <c r="C138" s="51" t="s">
        <v>1191</v>
      </c>
      <c r="D138" s="52">
        <v>45977000</v>
      </c>
      <c r="E138" s="52" t="s">
        <v>56</v>
      </c>
      <c r="F138" s="106"/>
      <c r="G138" s="106"/>
      <c r="H138" s="106"/>
      <c r="I138" s="107"/>
      <c r="J138" s="107"/>
      <c r="K138" s="40">
        <f t="shared" si="0"/>
        <v>0</v>
      </c>
      <c r="L138" s="52">
        <v>13</v>
      </c>
      <c r="M138" s="40">
        <f t="shared" si="1"/>
        <v>0</v>
      </c>
      <c r="N138" s="106"/>
      <c r="O138" s="106"/>
      <c r="P138" s="106"/>
      <c r="Q138" s="151" t="e">
        <f t="shared" si="3"/>
        <v>#DIV/0!</v>
      </c>
      <c r="R138" s="177"/>
    </row>
    <row r="139" spans="1:18" ht="14.25" customHeight="1" x14ac:dyDescent="0.2">
      <c r="A139" s="172" t="s">
        <v>1192</v>
      </c>
      <c r="B139" s="51" t="s">
        <v>1193</v>
      </c>
      <c r="C139" s="51" t="s">
        <v>1194</v>
      </c>
      <c r="D139" s="52">
        <v>3800090819</v>
      </c>
      <c r="E139" s="52" t="s">
        <v>56</v>
      </c>
      <c r="F139" s="106"/>
      <c r="G139" s="106"/>
      <c r="H139" s="106"/>
      <c r="I139" s="107"/>
      <c r="J139" s="107"/>
      <c r="K139" s="40">
        <f t="shared" si="0"/>
        <v>0</v>
      </c>
      <c r="L139" s="52">
        <v>6</v>
      </c>
      <c r="M139" s="40">
        <f t="shared" si="1"/>
        <v>0</v>
      </c>
      <c r="N139" s="106"/>
      <c r="O139" s="106"/>
      <c r="P139" s="106"/>
      <c r="Q139" s="151" t="e">
        <f t="shared" si="3"/>
        <v>#DIV/0!</v>
      </c>
      <c r="R139" s="177"/>
    </row>
    <row r="140" spans="1:18" ht="14.25" customHeight="1" x14ac:dyDescent="0.2">
      <c r="A140" s="172" t="s">
        <v>1195</v>
      </c>
      <c r="B140" s="51" t="s">
        <v>1196</v>
      </c>
      <c r="C140" s="51" t="s">
        <v>1194</v>
      </c>
      <c r="D140" s="52">
        <v>3800059772</v>
      </c>
      <c r="E140" s="52" t="s">
        <v>56</v>
      </c>
      <c r="F140" s="106"/>
      <c r="G140" s="106"/>
      <c r="H140" s="106"/>
      <c r="I140" s="107"/>
      <c r="J140" s="107"/>
      <c r="K140" s="40">
        <f t="shared" si="0"/>
        <v>0</v>
      </c>
      <c r="L140" s="52">
        <v>39</v>
      </c>
      <c r="M140" s="40">
        <f t="shared" si="1"/>
        <v>0</v>
      </c>
      <c r="N140" s="106"/>
      <c r="O140" s="106"/>
      <c r="P140" s="106"/>
      <c r="Q140" s="151" t="e">
        <f t="shared" si="3"/>
        <v>#DIV/0!</v>
      </c>
      <c r="R140" s="177"/>
    </row>
    <row r="141" spans="1:18" ht="14.25" customHeight="1" x14ac:dyDescent="0.2">
      <c r="A141" s="172" t="s">
        <v>1197</v>
      </c>
      <c r="B141" s="51" t="s">
        <v>1198</v>
      </c>
      <c r="C141" s="51" t="s">
        <v>1194</v>
      </c>
      <c r="D141" s="52">
        <v>3800059779</v>
      </c>
      <c r="E141" s="52" t="s">
        <v>56</v>
      </c>
      <c r="F141" s="106"/>
      <c r="G141" s="106"/>
      <c r="H141" s="106"/>
      <c r="I141" s="107"/>
      <c r="J141" s="107"/>
      <c r="K141" s="40">
        <f t="shared" si="0"/>
        <v>0</v>
      </c>
      <c r="L141" s="52">
        <v>13</v>
      </c>
      <c r="M141" s="40">
        <f t="shared" si="1"/>
        <v>0</v>
      </c>
      <c r="N141" s="106"/>
      <c r="O141" s="106"/>
      <c r="P141" s="106"/>
      <c r="Q141" s="151" t="e">
        <f t="shared" si="3"/>
        <v>#DIV/0!</v>
      </c>
      <c r="R141" s="177"/>
    </row>
    <row r="142" spans="1:18" ht="14.25" customHeight="1" x14ac:dyDescent="0.2">
      <c r="A142" s="172" t="s">
        <v>1199</v>
      </c>
      <c r="B142" s="51" t="s">
        <v>1200</v>
      </c>
      <c r="C142" s="51" t="s">
        <v>1186</v>
      </c>
      <c r="D142" s="52">
        <v>45577000</v>
      </c>
      <c r="E142" s="52" t="s">
        <v>56</v>
      </c>
      <c r="F142" s="106"/>
      <c r="G142" s="106"/>
      <c r="H142" s="106"/>
      <c r="I142" s="107"/>
      <c r="J142" s="107"/>
      <c r="K142" s="40">
        <f t="shared" si="0"/>
        <v>0</v>
      </c>
      <c r="L142" s="52">
        <v>166</v>
      </c>
      <c r="M142" s="40">
        <f t="shared" si="1"/>
        <v>0</v>
      </c>
      <c r="N142" s="106"/>
      <c r="O142" s="106"/>
      <c r="P142" s="106"/>
      <c r="Q142" s="151" t="e">
        <f t="shared" si="3"/>
        <v>#DIV/0!</v>
      </c>
      <c r="R142" s="177"/>
    </row>
    <row r="143" spans="1:18" ht="14.25" customHeight="1" x14ac:dyDescent="0.2">
      <c r="A143" s="172" t="s">
        <v>1201</v>
      </c>
      <c r="B143" s="51" t="s">
        <v>1202</v>
      </c>
      <c r="C143" s="51" t="s">
        <v>1186</v>
      </c>
      <c r="D143" s="52">
        <v>31915000</v>
      </c>
      <c r="E143" s="52" t="s">
        <v>56</v>
      </c>
      <c r="F143" s="106"/>
      <c r="G143" s="106"/>
      <c r="H143" s="106"/>
      <c r="I143" s="107"/>
      <c r="J143" s="107"/>
      <c r="K143" s="40">
        <f t="shared" si="0"/>
        <v>0</v>
      </c>
      <c r="L143" s="52">
        <v>61</v>
      </c>
      <c r="M143" s="40">
        <f t="shared" si="1"/>
        <v>0</v>
      </c>
      <c r="N143" s="106"/>
      <c r="O143" s="106"/>
      <c r="P143" s="106"/>
      <c r="Q143" s="151" t="e">
        <f t="shared" si="3"/>
        <v>#DIV/0!</v>
      </c>
      <c r="R143" s="177"/>
    </row>
    <row r="144" spans="1:18" ht="14.25" customHeight="1" x14ac:dyDescent="0.2">
      <c r="A144" s="172" t="s">
        <v>1203</v>
      </c>
      <c r="B144" s="30" t="s">
        <v>1204</v>
      </c>
      <c r="C144" s="51" t="s">
        <v>1186</v>
      </c>
      <c r="D144" s="32">
        <v>31912000</v>
      </c>
      <c r="E144" s="52" t="s">
        <v>56</v>
      </c>
      <c r="F144" s="106"/>
      <c r="G144" s="106"/>
      <c r="H144" s="106"/>
      <c r="I144" s="107"/>
      <c r="J144" s="107"/>
      <c r="K144" s="40">
        <f t="shared" si="0"/>
        <v>0</v>
      </c>
      <c r="L144" s="52">
        <v>182</v>
      </c>
      <c r="M144" s="40">
        <f t="shared" si="1"/>
        <v>0</v>
      </c>
      <c r="N144" s="106"/>
      <c r="O144" s="106"/>
      <c r="P144" s="106"/>
      <c r="Q144" s="151" t="e">
        <f t="shared" si="3"/>
        <v>#DIV/0!</v>
      </c>
      <c r="R144" s="177"/>
    </row>
    <row r="145" spans="1:18" ht="14.25" customHeight="1" x14ac:dyDescent="0.2">
      <c r="A145" s="172" t="s">
        <v>1205</v>
      </c>
      <c r="B145" s="51" t="s">
        <v>1206</v>
      </c>
      <c r="C145" s="51" t="s">
        <v>1186</v>
      </c>
      <c r="D145" s="52">
        <v>31913000</v>
      </c>
      <c r="E145" s="52" t="s">
        <v>56</v>
      </c>
      <c r="F145" s="106"/>
      <c r="G145" s="106"/>
      <c r="H145" s="106"/>
      <c r="I145" s="107"/>
      <c r="J145" s="107"/>
      <c r="K145" s="40">
        <f t="shared" si="0"/>
        <v>0</v>
      </c>
      <c r="L145" s="52">
        <v>22</v>
      </c>
      <c r="M145" s="40">
        <f t="shared" si="1"/>
        <v>0</v>
      </c>
      <c r="N145" s="106"/>
      <c r="O145" s="106"/>
      <c r="P145" s="106"/>
      <c r="Q145" s="151" t="e">
        <f t="shared" si="3"/>
        <v>#DIV/0!</v>
      </c>
      <c r="R145" s="177"/>
    </row>
    <row r="146" spans="1:18" ht="14.25" customHeight="1" x14ac:dyDescent="0.2">
      <c r="A146" s="172" t="s">
        <v>1207</v>
      </c>
      <c r="B146" s="51" t="s">
        <v>1208</v>
      </c>
      <c r="C146" s="51" t="s">
        <v>1191</v>
      </c>
      <c r="D146" s="52">
        <v>45566000</v>
      </c>
      <c r="E146" s="52" t="s">
        <v>56</v>
      </c>
      <c r="F146" s="106"/>
      <c r="G146" s="106"/>
      <c r="H146" s="106"/>
      <c r="I146" s="107"/>
      <c r="J146" s="107"/>
      <c r="K146" s="40">
        <f t="shared" si="0"/>
        <v>0</v>
      </c>
      <c r="L146" s="52">
        <v>25</v>
      </c>
      <c r="M146" s="40">
        <f t="shared" si="1"/>
        <v>0</v>
      </c>
      <c r="N146" s="106"/>
      <c r="O146" s="106"/>
      <c r="P146" s="106"/>
      <c r="Q146" s="151" t="e">
        <f t="shared" si="3"/>
        <v>#DIV/0!</v>
      </c>
      <c r="R146" s="177"/>
    </row>
    <row r="147" spans="1:18" ht="14.25" customHeight="1" x14ac:dyDescent="0.2">
      <c r="A147" s="172" t="s">
        <v>1209</v>
      </c>
      <c r="B147" s="51" t="s">
        <v>1210</v>
      </c>
      <c r="C147" s="51" t="s">
        <v>1211</v>
      </c>
      <c r="D147" s="52">
        <v>16856000</v>
      </c>
      <c r="E147" s="52" t="s">
        <v>56</v>
      </c>
      <c r="F147" s="106"/>
      <c r="G147" s="106"/>
      <c r="H147" s="106"/>
      <c r="I147" s="107"/>
      <c r="J147" s="107"/>
      <c r="K147" s="40">
        <f t="shared" si="0"/>
        <v>0</v>
      </c>
      <c r="L147" s="52">
        <v>200</v>
      </c>
      <c r="M147" s="40">
        <f t="shared" si="1"/>
        <v>0</v>
      </c>
      <c r="N147" s="106"/>
      <c r="O147" s="106"/>
      <c r="P147" s="106"/>
      <c r="Q147" s="151" t="e">
        <f t="shared" si="3"/>
        <v>#DIV/0!</v>
      </c>
      <c r="R147" s="177"/>
    </row>
    <row r="148" spans="1:18" ht="14.25" customHeight="1" x14ac:dyDescent="0.2">
      <c r="A148" s="172" t="s">
        <v>1212</v>
      </c>
      <c r="B148" s="51" t="s">
        <v>1213</v>
      </c>
      <c r="C148" s="51" t="s">
        <v>1211</v>
      </c>
      <c r="D148" s="52">
        <v>16853000</v>
      </c>
      <c r="E148" s="52" t="s">
        <v>56</v>
      </c>
      <c r="F148" s="106"/>
      <c r="G148" s="106"/>
      <c r="H148" s="106"/>
      <c r="I148" s="107"/>
      <c r="J148" s="107"/>
      <c r="K148" s="40">
        <f t="shared" si="0"/>
        <v>0</v>
      </c>
      <c r="L148" s="52">
        <v>100</v>
      </c>
      <c r="M148" s="40">
        <f t="shared" si="1"/>
        <v>0</v>
      </c>
      <c r="N148" s="106"/>
      <c r="O148" s="106"/>
      <c r="P148" s="106"/>
      <c r="Q148" s="151" t="e">
        <f t="shared" si="3"/>
        <v>#DIV/0!</v>
      </c>
      <c r="R148" s="177"/>
    </row>
    <row r="149" spans="1:18" ht="14.25" customHeight="1" x14ac:dyDescent="0.2">
      <c r="A149" s="172" t="s">
        <v>1214</v>
      </c>
      <c r="B149" s="51" t="s">
        <v>1215</v>
      </c>
      <c r="C149" s="51" t="s">
        <v>1216</v>
      </c>
      <c r="D149" s="52">
        <v>6184</v>
      </c>
      <c r="E149" s="52" t="s">
        <v>56</v>
      </c>
      <c r="F149" s="106"/>
      <c r="G149" s="106"/>
      <c r="H149" s="106"/>
      <c r="I149" s="107"/>
      <c r="J149" s="107"/>
      <c r="K149" s="40">
        <f t="shared" si="0"/>
        <v>0</v>
      </c>
      <c r="L149" s="52">
        <v>135</v>
      </c>
      <c r="M149" s="40">
        <f t="shared" si="1"/>
        <v>0</v>
      </c>
      <c r="N149" s="106"/>
      <c r="O149" s="106"/>
      <c r="P149" s="106"/>
      <c r="Q149" s="151" t="e">
        <f t="shared" si="3"/>
        <v>#DIV/0!</v>
      </c>
      <c r="R149" s="177"/>
    </row>
    <row r="150" spans="1:18" ht="14.25" customHeight="1" x14ac:dyDescent="0.2">
      <c r="A150" s="172" t="s">
        <v>1217</v>
      </c>
      <c r="B150" s="53" t="s">
        <v>1218</v>
      </c>
      <c r="C150" s="37" t="s">
        <v>1216</v>
      </c>
      <c r="D150" s="41" t="s">
        <v>1219</v>
      </c>
      <c r="E150" s="38" t="s">
        <v>56</v>
      </c>
      <c r="F150" s="100"/>
      <c r="G150" s="100"/>
      <c r="H150" s="100"/>
      <c r="I150" s="101"/>
      <c r="J150" s="101"/>
      <c r="K150" s="40">
        <f t="shared" si="0"/>
        <v>0</v>
      </c>
      <c r="L150" s="38">
        <v>125</v>
      </c>
      <c r="M150" s="40">
        <f t="shared" si="1"/>
        <v>0</v>
      </c>
      <c r="N150" s="100"/>
      <c r="O150" s="100"/>
      <c r="P150" s="100"/>
      <c r="Q150" s="151" t="e">
        <f t="shared" si="3"/>
        <v>#DIV/0!</v>
      </c>
      <c r="R150" s="203"/>
    </row>
    <row r="151" spans="1:18" ht="14.25" customHeight="1" x14ac:dyDescent="0.2">
      <c r="A151" s="172" t="s">
        <v>1220</v>
      </c>
      <c r="B151" s="53" t="s">
        <v>1221</v>
      </c>
      <c r="C151" s="37" t="s">
        <v>1222</v>
      </c>
      <c r="D151" s="41" t="s">
        <v>1223</v>
      </c>
      <c r="E151" s="38" t="s">
        <v>56</v>
      </c>
      <c r="F151" s="100"/>
      <c r="G151" s="100"/>
      <c r="H151" s="100"/>
      <c r="I151" s="101"/>
      <c r="J151" s="101"/>
      <c r="K151" s="40">
        <f t="shared" si="0"/>
        <v>0</v>
      </c>
      <c r="L151" s="38">
        <v>10</v>
      </c>
      <c r="M151" s="40">
        <f t="shared" si="1"/>
        <v>0</v>
      </c>
      <c r="N151" s="100"/>
      <c r="O151" s="100"/>
      <c r="P151" s="100"/>
      <c r="Q151" s="151" t="e">
        <f t="shared" si="3"/>
        <v>#DIV/0!</v>
      </c>
      <c r="R151" s="203"/>
    </row>
    <row r="152" spans="1:18" ht="14.25" customHeight="1" x14ac:dyDescent="0.2">
      <c r="A152" s="172" t="s">
        <v>1224</v>
      </c>
      <c r="B152" s="51" t="s">
        <v>1225</v>
      </c>
      <c r="C152" s="51" t="s">
        <v>1226</v>
      </c>
      <c r="D152" s="52" t="s">
        <v>1227</v>
      </c>
      <c r="E152" s="52" t="s">
        <v>56</v>
      </c>
      <c r="F152" s="106"/>
      <c r="G152" s="106"/>
      <c r="H152" s="106"/>
      <c r="I152" s="107"/>
      <c r="J152" s="107"/>
      <c r="K152" s="40">
        <f t="shared" si="0"/>
        <v>0</v>
      </c>
      <c r="L152" s="52">
        <v>112</v>
      </c>
      <c r="M152" s="40">
        <f t="shared" si="1"/>
        <v>0</v>
      </c>
      <c r="N152" s="106"/>
      <c r="O152" s="106"/>
      <c r="P152" s="106"/>
      <c r="Q152" s="151" t="e">
        <f t="shared" si="3"/>
        <v>#DIV/0!</v>
      </c>
      <c r="R152" s="177"/>
    </row>
    <row r="153" spans="1:18" ht="14.25" customHeight="1" x14ac:dyDescent="0.2">
      <c r="A153" s="172" t="s">
        <v>1228</v>
      </c>
      <c r="B153" s="51" t="s">
        <v>1229</v>
      </c>
      <c r="C153" s="51" t="s">
        <v>1230</v>
      </c>
      <c r="D153" s="52" t="s">
        <v>1231</v>
      </c>
      <c r="E153" s="52" t="s">
        <v>56</v>
      </c>
      <c r="F153" s="106"/>
      <c r="G153" s="106"/>
      <c r="H153" s="106"/>
      <c r="I153" s="107"/>
      <c r="J153" s="107"/>
      <c r="K153" s="40">
        <f t="shared" si="0"/>
        <v>0</v>
      </c>
      <c r="L153" s="52">
        <v>14</v>
      </c>
      <c r="M153" s="40">
        <f t="shared" si="1"/>
        <v>0</v>
      </c>
      <c r="N153" s="106"/>
      <c r="O153" s="106"/>
      <c r="P153" s="106"/>
      <c r="Q153" s="151" t="e">
        <f t="shared" si="3"/>
        <v>#DIV/0!</v>
      </c>
      <c r="R153" s="177"/>
    </row>
    <row r="154" spans="1:18" ht="14.25" customHeight="1" x14ac:dyDescent="0.2">
      <c r="A154" s="172" t="s">
        <v>1232</v>
      </c>
      <c r="B154" s="51" t="s">
        <v>1233</v>
      </c>
      <c r="C154" s="51" t="s">
        <v>1226</v>
      </c>
      <c r="D154" s="52" t="s">
        <v>1234</v>
      </c>
      <c r="E154" s="52" t="s">
        <v>56</v>
      </c>
      <c r="F154" s="106"/>
      <c r="G154" s="106"/>
      <c r="H154" s="106"/>
      <c r="I154" s="107"/>
      <c r="J154" s="107"/>
      <c r="K154" s="40">
        <f t="shared" si="0"/>
        <v>0</v>
      </c>
      <c r="L154" s="52">
        <v>82</v>
      </c>
      <c r="M154" s="40">
        <f t="shared" si="1"/>
        <v>0</v>
      </c>
      <c r="N154" s="106"/>
      <c r="O154" s="106"/>
      <c r="P154" s="106"/>
      <c r="Q154" s="151" t="e">
        <f t="shared" si="3"/>
        <v>#DIV/0!</v>
      </c>
      <c r="R154" s="177"/>
    </row>
    <row r="155" spans="1:18" ht="14.25" customHeight="1" x14ac:dyDescent="0.2">
      <c r="A155" s="172" t="s">
        <v>1235</v>
      </c>
      <c r="B155" s="51" t="s">
        <v>1236</v>
      </c>
      <c r="C155" s="51" t="s">
        <v>1237</v>
      </c>
      <c r="D155" s="52" t="s">
        <v>1238</v>
      </c>
      <c r="E155" s="52" t="s">
        <v>56</v>
      </c>
      <c r="F155" s="106"/>
      <c r="G155" s="106"/>
      <c r="H155" s="106"/>
      <c r="I155" s="107"/>
      <c r="J155" s="107"/>
      <c r="K155" s="40">
        <f t="shared" si="0"/>
        <v>0</v>
      </c>
      <c r="L155" s="52">
        <v>17</v>
      </c>
      <c r="M155" s="40">
        <f t="shared" si="1"/>
        <v>0</v>
      </c>
      <c r="N155" s="106"/>
      <c r="O155" s="106"/>
      <c r="P155" s="106"/>
      <c r="Q155" s="151" t="e">
        <f t="shared" si="3"/>
        <v>#DIV/0!</v>
      </c>
      <c r="R155" s="177"/>
    </row>
    <row r="156" spans="1:18" ht="14.25" customHeight="1" x14ac:dyDescent="0.2">
      <c r="A156" s="172" t="s">
        <v>1239</v>
      </c>
      <c r="B156" s="51" t="s">
        <v>1240</v>
      </c>
      <c r="C156" s="51" t="s">
        <v>1226</v>
      </c>
      <c r="D156" s="52" t="s">
        <v>1241</v>
      </c>
      <c r="E156" s="52" t="s">
        <v>56</v>
      </c>
      <c r="F156" s="106"/>
      <c r="G156" s="106"/>
      <c r="H156" s="106"/>
      <c r="I156" s="107"/>
      <c r="J156" s="107"/>
      <c r="K156" s="40">
        <f t="shared" si="0"/>
        <v>0</v>
      </c>
      <c r="L156" s="52">
        <v>97</v>
      </c>
      <c r="M156" s="40">
        <f t="shared" si="1"/>
        <v>0</v>
      </c>
      <c r="N156" s="106"/>
      <c r="O156" s="106"/>
      <c r="P156" s="106"/>
      <c r="Q156" s="151" t="e">
        <f t="shared" si="3"/>
        <v>#DIV/0!</v>
      </c>
      <c r="R156" s="177"/>
    </row>
    <row r="157" spans="1:18" ht="14.25" customHeight="1" x14ac:dyDescent="0.2">
      <c r="A157" s="172" t="s">
        <v>1242</v>
      </c>
      <c r="B157" s="51" t="s">
        <v>1243</v>
      </c>
      <c r="C157" s="51" t="s">
        <v>1244</v>
      </c>
      <c r="D157" s="52">
        <v>611215</v>
      </c>
      <c r="E157" s="52" t="s">
        <v>56</v>
      </c>
      <c r="F157" s="106"/>
      <c r="G157" s="106"/>
      <c r="H157" s="106"/>
      <c r="I157" s="107"/>
      <c r="J157" s="107"/>
      <c r="K157" s="40">
        <f t="shared" si="0"/>
        <v>0</v>
      </c>
      <c r="L157" s="52">
        <v>5</v>
      </c>
      <c r="M157" s="40">
        <f t="shared" si="1"/>
        <v>0</v>
      </c>
      <c r="N157" s="106"/>
      <c r="O157" s="106"/>
      <c r="P157" s="106"/>
      <c r="Q157" s="151" t="e">
        <f t="shared" si="3"/>
        <v>#DIV/0!</v>
      </c>
      <c r="R157" s="177"/>
    </row>
    <row r="158" spans="1:18" ht="14.25" customHeight="1" x14ac:dyDescent="0.2">
      <c r="A158" s="172" t="s">
        <v>1245</v>
      </c>
      <c r="B158" s="51" t="s">
        <v>1246</v>
      </c>
      <c r="C158" s="51" t="s">
        <v>1247</v>
      </c>
      <c r="D158" s="52" t="s">
        <v>1248</v>
      </c>
      <c r="E158" s="52" t="s">
        <v>56</v>
      </c>
      <c r="F158" s="106"/>
      <c r="G158" s="106"/>
      <c r="H158" s="106"/>
      <c r="I158" s="107"/>
      <c r="J158" s="107"/>
      <c r="K158" s="40">
        <f t="shared" si="0"/>
        <v>0</v>
      </c>
      <c r="L158" s="52">
        <v>26</v>
      </c>
      <c r="M158" s="40">
        <f t="shared" si="1"/>
        <v>0</v>
      </c>
      <c r="N158" s="106"/>
      <c r="O158" s="106"/>
      <c r="P158" s="106"/>
      <c r="Q158" s="151" t="e">
        <f t="shared" si="3"/>
        <v>#DIV/0!</v>
      </c>
      <c r="R158" s="177"/>
    </row>
    <row r="159" spans="1:18" ht="14.25" customHeight="1" x14ac:dyDescent="0.2">
      <c r="A159" s="172" t="s">
        <v>1249</v>
      </c>
      <c r="B159" s="51" t="s">
        <v>1250</v>
      </c>
      <c r="C159" s="51" t="s">
        <v>1251</v>
      </c>
      <c r="D159" s="52" t="s">
        <v>1252</v>
      </c>
      <c r="E159" s="52" t="s">
        <v>56</v>
      </c>
      <c r="F159" s="106"/>
      <c r="G159" s="106"/>
      <c r="H159" s="106"/>
      <c r="I159" s="107"/>
      <c r="J159" s="107"/>
      <c r="K159" s="40">
        <f t="shared" si="0"/>
        <v>0</v>
      </c>
      <c r="L159" s="52">
        <v>66</v>
      </c>
      <c r="M159" s="40">
        <f t="shared" si="1"/>
        <v>0</v>
      </c>
      <c r="N159" s="106"/>
      <c r="O159" s="106"/>
      <c r="P159" s="106"/>
      <c r="Q159" s="151" t="e">
        <f t="shared" si="3"/>
        <v>#DIV/0!</v>
      </c>
      <c r="R159" s="177"/>
    </row>
    <row r="160" spans="1:18" ht="14.25" customHeight="1" x14ac:dyDescent="0.2">
      <c r="A160" s="172" t="s">
        <v>1253</v>
      </c>
      <c r="B160" s="51" t="s">
        <v>1254</v>
      </c>
      <c r="C160" s="51" t="s">
        <v>1255</v>
      </c>
      <c r="D160" s="52">
        <v>11566000</v>
      </c>
      <c r="E160" s="52" t="s">
        <v>56</v>
      </c>
      <c r="F160" s="106"/>
      <c r="G160" s="106"/>
      <c r="H160" s="106"/>
      <c r="I160" s="107"/>
      <c r="J160" s="107"/>
      <c r="K160" s="40">
        <f t="shared" si="0"/>
        <v>0</v>
      </c>
      <c r="L160" s="52">
        <v>140</v>
      </c>
      <c r="M160" s="40">
        <f t="shared" si="1"/>
        <v>0</v>
      </c>
      <c r="N160" s="106"/>
      <c r="O160" s="106"/>
      <c r="P160" s="106"/>
      <c r="Q160" s="151" t="e">
        <f t="shared" si="3"/>
        <v>#DIV/0!</v>
      </c>
      <c r="R160" s="177"/>
    </row>
    <row r="161" spans="1:18" ht="14.25" customHeight="1" x14ac:dyDescent="0.2">
      <c r="A161" s="172" t="s">
        <v>1256</v>
      </c>
      <c r="B161" s="51" t="s">
        <v>1257</v>
      </c>
      <c r="C161" s="51" t="s">
        <v>1258</v>
      </c>
      <c r="D161" s="52">
        <v>11561000</v>
      </c>
      <c r="E161" s="52" t="s">
        <v>56</v>
      </c>
      <c r="F161" s="106"/>
      <c r="G161" s="106"/>
      <c r="H161" s="106"/>
      <c r="I161" s="107"/>
      <c r="J161" s="107"/>
      <c r="K161" s="40">
        <f t="shared" si="0"/>
        <v>0</v>
      </c>
      <c r="L161" s="52">
        <v>198</v>
      </c>
      <c r="M161" s="40">
        <f t="shared" si="1"/>
        <v>0</v>
      </c>
      <c r="N161" s="106"/>
      <c r="O161" s="106"/>
      <c r="P161" s="106"/>
      <c r="Q161" s="151" t="e">
        <f t="shared" si="3"/>
        <v>#DIV/0!</v>
      </c>
      <c r="R161" s="177"/>
    </row>
    <row r="162" spans="1:18" ht="14.25" customHeight="1" x14ac:dyDescent="0.2">
      <c r="A162" s="172" t="s">
        <v>1259</v>
      </c>
      <c r="B162" s="51" t="s">
        <v>1260</v>
      </c>
      <c r="C162" s="51" t="s">
        <v>1261</v>
      </c>
      <c r="D162" s="52">
        <v>47953000</v>
      </c>
      <c r="E162" s="52" t="s">
        <v>56</v>
      </c>
      <c r="F162" s="106"/>
      <c r="G162" s="106"/>
      <c r="H162" s="106"/>
      <c r="I162" s="107"/>
      <c r="J162" s="107"/>
      <c r="K162" s="40">
        <f t="shared" si="0"/>
        <v>0</v>
      </c>
      <c r="L162" s="52">
        <v>46</v>
      </c>
      <c r="M162" s="40">
        <f t="shared" si="1"/>
        <v>0</v>
      </c>
      <c r="N162" s="106"/>
      <c r="O162" s="106"/>
      <c r="P162" s="106"/>
      <c r="Q162" s="151" t="e">
        <f t="shared" si="3"/>
        <v>#DIV/0!</v>
      </c>
      <c r="R162" s="177"/>
    </row>
    <row r="163" spans="1:18" ht="14.25" customHeight="1" x14ac:dyDescent="0.2">
      <c r="A163" s="172" t="s">
        <v>1262</v>
      </c>
      <c r="B163" s="51" t="s">
        <v>1263</v>
      </c>
      <c r="C163" s="51" t="s">
        <v>1261</v>
      </c>
      <c r="D163" s="52">
        <v>47954000</v>
      </c>
      <c r="E163" s="52" t="s">
        <v>56</v>
      </c>
      <c r="F163" s="106"/>
      <c r="G163" s="106"/>
      <c r="H163" s="106"/>
      <c r="I163" s="107"/>
      <c r="J163" s="107"/>
      <c r="K163" s="40">
        <f t="shared" si="0"/>
        <v>0</v>
      </c>
      <c r="L163" s="52">
        <v>2</v>
      </c>
      <c r="M163" s="40">
        <f t="shared" si="1"/>
        <v>0</v>
      </c>
      <c r="N163" s="106"/>
      <c r="O163" s="106"/>
      <c r="P163" s="106"/>
      <c r="Q163" s="151" t="e">
        <f t="shared" si="3"/>
        <v>#DIV/0!</v>
      </c>
      <c r="R163" s="177"/>
    </row>
    <row r="164" spans="1:18" ht="14.25" customHeight="1" x14ac:dyDescent="0.2">
      <c r="A164" s="172" t="s">
        <v>1264</v>
      </c>
      <c r="B164" s="51" t="s">
        <v>1265</v>
      </c>
      <c r="C164" s="51" t="s">
        <v>1266</v>
      </c>
      <c r="D164" s="52">
        <v>11510000</v>
      </c>
      <c r="E164" s="52" t="s">
        <v>56</v>
      </c>
      <c r="F164" s="106"/>
      <c r="G164" s="106"/>
      <c r="H164" s="106"/>
      <c r="I164" s="107"/>
      <c r="J164" s="107"/>
      <c r="K164" s="40">
        <f t="shared" si="0"/>
        <v>0</v>
      </c>
      <c r="L164" s="52">
        <v>237</v>
      </c>
      <c r="M164" s="40">
        <f t="shared" si="1"/>
        <v>0</v>
      </c>
      <c r="N164" s="106"/>
      <c r="O164" s="106"/>
      <c r="P164" s="106"/>
      <c r="Q164" s="151" t="e">
        <f t="shared" si="3"/>
        <v>#DIV/0!</v>
      </c>
      <c r="R164" s="177"/>
    </row>
    <row r="165" spans="1:18" ht="14.25" customHeight="1" x14ac:dyDescent="0.2">
      <c r="A165" s="172" t="s">
        <v>1267</v>
      </c>
      <c r="B165" s="51" t="s">
        <v>1268</v>
      </c>
      <c r="C165" s="51" t="s">
        <v>1269</v>
      </c>
      <c r="D165" s="190">
        <v>10034856144981</v>
      </c>
      <c r="E165" s="52" t="s">
        <v>56</v>
      </c>
      <c r="F165" s="106"/>
      <c r="G165" s="106"/>
      <c r="H165" s="106"/>
      <c r="I165" s="107"/>
      <c r="J165" s="107"/>
      <c r="K165" s="40">
        <f t="shared" si="0"/>
        <v>0</v>
      </c>
      <c r="L165" s="52">
        <v>91</v>
      </c>
      <c r="M165" s="40">
        <f t="shared" si="1"/>
        <v>0</v>
      </c>
      <c r="N165" s="106"/>
      <c r="O165" s="106"/>
      <c r="P165" s="106"/>
      <c r="Q165" s="151" t="e">
        <f t="shared" si="3"/>
        <v>#DIV/0!</v>
      </c>
      <c r="R165" s="177"/>
    </row>
    <row r="166" spans="1:18" ht="14.25" customHeight="1" x14ac:dyDescent="0.2">
      <c r="A166" s="172" t="s">
        <v>1270</v>
      </c>
      <c r="B166" s="51" t="s">
        <v>1271</v>
      </c>
      <c r="C166" s="51" t="s">
        <v>1269</v>
      </c>
      <c r="D166" s="190">
        <v>10034856144929</v>
      </c>
      <c r="E166" s="52" t="s">
        <v>56</v>
      </c>
      <c r="F166" s="106"/>
      <c r="G166" s="106"/>
      <c r="H166" s="106"/>
      <c r="I166" s="107"/>
      <c r="J166" s="107"/>
      <c r="K166" s="40">
        <f t="shared" si="0"/>
        <v>0</v>
      </c>
      <c r="L166" s="52">
        <v>21</v>
      </c>
      <c r="M166" s="40">
        <f t="shared" si="1"/>
        <v>0</v>
      </c>
      <c r="N166" s="106"/>
      <c r="O166" s="106"/>
      <c r="P166" s="106"/>
      <c r="Q166" s="151" t="e">
        <f t="shared" si="3"/>
        <v>#DIV/0!</v>
      </c>
      <c r="R166" s="177"/>
    </row>
    <row r="167" spans="1:18" ht="14.25" customHeight="1" x14ac:dyDescent="0.2">
      <c r="A167" s="172" t="s">
        <v>1272</v>
      </c>
      <c r="B167" s="51" t="s">
        <v>1273</v>
      </c>
      <c r="C167" s="51" t="s">
        <v>1269</v>
      </c>
      <c r="D167" s="247">
        <v>10000000000000</v>
      </c>
      <c r="E167" s="52" t="s">
        <v>56</v>
      </c>
      <c r="F167" s="106"/>
      <c r="G167" s="106"/>
      <c r="H167" s="106"/>
      <c r="I167" s="107"/>
      <c r="J167" s="107"/>
      <c r="K167" s="40">
        <f t="shared" si="0"/>
        <v>0</v>
      </c>
      <c r="L167" s="52">
        <v>71</v>
      </c>
      <c r="M167" s="40">
        <f t="shared" si="1"/>
        <v>0</v>
      </c>
      <c r="N167" s="106"/>
      <c r="O167" s="106"/>
      <c r="P167" s="106"/>
      <c r="Q167" s="151" t="e">
        <f t="shared" si="3"/>
        <v>#DIV/0!</v>
      </c>
      <c r="R167" s="177"/>
    </row>
    <row r="168" spans="1:18" ht="14.25" customHeight="1" x14ac:dyDescent="0.2">
      <c r="A168" s="172" t="s">
        <v>1274</v>
      </c>
      <c r="B168" s="51" t="s">
        <v>1275</v>
      </c>
      <c r="C168" s="51" t="s">
        <v>1276</v>
      </c>
      <c r="D168" s="52">
        <v>410305</v>
      </c>
      <c r="E168" s="52" t="s">
        <v>56</v>
      </c>
      <c r="F168" s="106"/>
      <c r="G168" s="106"/>
      <c r="H168" s="106"/>
      <c r="I168" s="107"/>
      <c r="J168" s="107"/>
      <c r="K168" s="40">
        <f t="shared" si="0"/>
        <v>0</v>
      </c>
      <c r="L168" s="52">
        <v>100</v>
      </c>
      <c r="M168" s="40">
        <f t="shared" si="1"/>
        <v>0</v>
      </c>
      <c r="N168" s="106"/>
      <c r="O168" s="106"/>
      <c r="P168" s="106"/>
      <c r="Q168" s="151" t="e">
        <f t="shared" si="3"/>
        <v>#DIV/0!</v>
      </c>
      <c r="R168" s="177"/>
    </row>
    <row r="169" spans="1:18" ht="14.25" customHeight="1" x14ac:dyDescent="0.2">
      <c r="A169" s="172" t="s">
        <v>1277</v>
      </c>
      <c r="B169" s="51" t="s">
        <v>1278</v>
      </c>
      <c r="C169" s="51" t="s">
        <v>1276</v>
      </c>
      <c r="D169" s="52">
        <v>410805</v>
      </c>
      <c r="E169" s="52" t="s">
        <v>56</v>
      </c>
      <c r="F169" s="106"/>
      <c r="G169" s="106"/>
      <c r="H169" s="106"/>
      <c r="I169" s="107"/>
      <c r="J169" s="107"/>
      <c r="K169" s="40">
        <f t="shared" si="0"/>
        <v>0</v>
      </c>
      <c r="L169" s="52">
        <v>100</v>
      </c>
      <c r="M169" s="40">
        <f t="shared" si="1"/>
        <v>0</v>
      </c>
      <c r="N169" s="106"/>
      <c r="O169" s="106"/>
      <c r="P169" s="106"/>
      <c r="Q169" s="151" t="e">
        <f t="shared" si="3"/>
        <v>#DIV/0!</v>
      </c>
      <c r="R169" s="177"/>
    </row>
    <row r="170" spans="1:18" ht="14.25" customHeight="1" x14ac:dyDescent="0.2">
      <c r="A170" s="172" t="s">
        <v>1279</v>
      </c>
      <c r="B170" s="51" t="s">
        <v>1280</v>
      </c>
      <c r="C170" s="51" t="s">
        <v>1276</v>
      </c>
      <c r="D170" s="52">
        <v>412505</v>
      </c>
      <c r="E170" s="52" t="s">
        <v>56</v>
      </c>
      <c r="F170" s="106"/>
      <c r="G170" s="106"/>
      <c r="H170" s="106"/>
      <c r="I170" s="107"/>
      <c r="J170" s="107"/>
      <c r="K170" s="40">
        <f t="shared" si="0"/>
        <v>0</v>
      </c>
      <c r="L170" s="52">
        <v>100</v>
      </c>
      <c r="M170" s="40">
        <f t="shared" si="1"/>
        <v>0</v>
      </c>
      <c r="N170" s="106"/>
      <c r="O170" s="106"/>
      <c r="P170" s="106"/>
      <c r="Q170" s="151" t="e">
        <f t="shared" si="3"/>
        <v>#DIV/0!</v>
      </c>
      <c r="R170" s="177"/>
    </row>
    <row r="171" spans="1:18" ht="14.25" customHeight="1" x14ac:dyDescent="0.2">
      <c r="A171" s="172" t="s">
        <v>1281</v>
      </c>
      <c r="B171" s="51" t="s">
        <v>1282</v>
      </c>
      <c r="C171" s="51" t="s">
        <v>1276</v>
      </c>
      <c r="D171" s="52">
        <v>410505</v>
      </c>
      <c r="E171" s="52" t="s">
        <v>56</v>
      </c>
      <c r="F171" s="106"/>
      <c r="G171" s="106"/>
      <c r="H171" s="106"/>
      <c r="I171" s="107"/>
      <c r="J171" s="107"/>
      <c r="K171" s="40">
        <f t="shared" si="0"/>
        <v>0</v>
      </c>
      <c r="L171" s="52">
        <v>125</v>
      </c>
      <c r="M171" s="40">
        <f t="shared" si="1"/>
        <v>0</v>
      </c>
      <c r="N171" s="106"/>
      <c r="O171" s="106"/>
      <c r="P171" s="106"/>
      <c r="Q171" s="151" t="e">
        <f t="shared" si="3"/>
        <v>#DIV/0!</v>
      </c>
      <c r="R171" s="177"/>
    </row>
    <row r="172" spans="1:18" ht="14.25" customHeight="1" x14ac:dyDescent="0.2">
      <c r="A172" s="172" t="s">
        <v>1283</v>
      </c>
      <c r="B172" s="51" t="s">
        <v>1284</v>
      </c>
      <c r="C172" s="51" t="s">
        <v>1276</v>
      </c>
      <c r="D172" s="52">
        <v>412405</v>
      </c>
      <c r="E172" s="52" t="s">
        <v>56</v>
      </c>
      <c r="F172" s="106"/>
      <c r="G172" s="106"/>
      <c r="H172" s="106"/>
      <c r="I172" s="107"/>
      <c r="J172" s="107"/>
      <c r="K172" s="40">
        <f t="shared" si="0"/>
        <v>0</v>
      </c>
      <c r="L172" s="52">
        <v>100</v>
      </c>
      <c r="M172" s="40">
        <f t="shared" si="1"/>
        <v>0</v>
      </c>
      <c r="N172" s="106"/>
      <c r="O172" s="106"/>
      <c r="P172" s="106"/>
      <c r="Q172" s="151" t="e">
        <f t="shared" si="3"/>
        <v>#DIV/0!</v>
      </c>
      <c r="R172" s="177"/>
    </row>
    <row r="173" spans="1:18" ht="14.25" customHeight="1" x14ac:dyDescent="0.2">
      <c r="A173" s="172" t="s">
        <v>1285</v>
      </c>
      <c r="B173" s="51" t="s">
        <v>1286</v>
      </c>
      <c r="C173" s="51" t="s">
        <v>1287</v>
      </c>
      <c r="D173" s="52">
        <v>400805</v>
      </c>
      <c r="E173" s="52" t="s">
        <v>56</v>
      </c>
      <c r="F173" s="106"/>
      <c r="G173" s="106"/>
      <c r="H173" s="106"/>
      <c r="I173" s="107"/>
      <c r="J173" s="107"/>
      <c r="K173" s="40">
        <f t="shared" si="0"/>
        <v>0</v>
      </c>
      <c r="L173" s="52">
        <v>400</v>
      </c>
      <c r="M173" s="40">
        <f t="shared" si="1"/>
        <v>0</v>
      </c>
      <c r="N173" s="106"/>
      <c r="O173" s="106"/>
      <c r="P173" s="106"/>
      <c r="Q173" s="151" t="e">
        <f t="shared" si="3"/>
        <v>#DIV/0!</v>
      </c>
      <c r="R173" s="177"/>
    </row>
    <row r="174" spans="1:18" ht="14.25" customHeight="1" x14ac:dyDescent="0.2">
      <c r="A174" s="172" t="s">
        <v>1288</v>
      </c>
      <c r="B174" s="51" t="s">
        <v>1289</v>
      </c>
      <c r="C174" s="51" t="s">
        <v>1290</v>
      </c>
      <c r="D174" s="52">
        <v>400505</v>
      </c>
      <c r="E174" s="52" t="s">
        <v>56</v>
      </c>
      <c r="F174" s="106"/>
      <c r="G174" s="106"/>
      <c r="H174" s="106"/>
      <c r="I174" s="107"/>
      <c r="J174" s="107"/>
      <c r="K174" s="40">
        <f t="shared" si="0"/>
        <v>0</v>
      </c>
      <c r="L174" s="52">
        <v>400</v>
      </c>
      <c r="M174" s="40">
        <f t="shared" si="1"/>
        <v>0</v>
      </c>
      <c r="N174" s="106"/>
      <c r="O174" s="106"/>
      <c r="P174" s="106"/>
      <c r="Q174" s="151" t="e">
        <f t="shared" si="3"/>
        <v>#DIV/0!</v>
      </c>
      <c r="R174" s="177"/>
    </row>
    <row r="175" spans="1:18" ht="14.25" customHeight="1" x14ac:dyDescent="0.2">
      <c r="A175" s="172" t="s">
        <v>1291</v>
      </c>
      <c r="B175" s="51" t="s">
        <v>1292</v>
      </c>
      <c r="C175" s="51" t="s">
        <v>1290</v>
      </c>
      <c r="D175" s="52">
        <v>400305</v>
      </c>
      <c r="E175" s="52" t="s">
        <v>56</v>
      </c>
      <c r="F175" s="106"/>
      <c r="G175" s="106"/>
      <c r="H175" s="106"/>
      <c r="I175" s="107"/>
      <c r="J175" s="107"/>
      <c r="K175" s="40">
        <f t="shared" si="0"/>
        <v>0</v>
      </c>
      <c r="L175" s="52">
        <v>400</v>
      </c>
      <c r="M175" s="40">
        <f t="shared" si="1"/>
        <v>0</v>
      </c>
      <c r="N175" s="106"/>
      <c r="O175" s="106"/>
      <c r="P175" s="106"/>
      <c r="Q175" s="151" t="e">
        <f t="shared" si="3"/>
        <v>#DIV/0!</v>
      </c>
      <c r="R175" s="177"/>
    </row>
    <row r="176" spans="1:18" ht="14.25" customHeight="1" x14ac:dyDescent="0.2">
      <c r="A176" s="172" t="s">
        <v>1293</v>
      </c>
      <c r="B176" s="51" t="s">
        <v>1294</v>
      </c>
      <c r="C176" s="51" t="s">
        <v>1290</v>
      </c>
      <c r="D176" s="52">
        <v>402505</v>
      </c>
      <c r="E176" s="52" t="s">
        <v>56</v>
      </c>
      <c r="F176" s="106"/>
      <c r="G176" s="106"/>
      <c r="H176" s="106"/>
      <c r="I176" s="107"/>
      <c r="J176" s="107"/>
      <c r="K176" s="40">
        <f t="shared" si="0"/>
        <v>0</v>
      </c>
      <c r="L176" s="52">
        <v>400</v>
      </c>
      <c r="M176" s="40">
        <f t="shared" si="1"/>
        <v>0</v>
      </c>
      <c r="N176" s="106"/>
      <c r="O176" s="106"/>
      <c r="P176" s="106"/>
      <c r="Q176" s="151" t="e">
        <f t="shared" si="3"/>
        <v>#DIV/0!</v>
      </c>
      <c r="R176" s="177"/>
    </row>
    <row r="177" spans="1:18" ht="14.25" customHeight="1" x14ac:dyDescent="0.2">
      <c r="A177" s="172" t="s">
        <v>1295</v>
      </c>
      <c r="B177" s="51" t="s">
        <v>1296</v>
      </c>
      <c r="C177" s="51" t="s">
        <v>1290</v>
      </c>
      <c r="D177" s="52">
        <v>402405</v>
      </c>
      <c r="E177" s="52" t="s">
        <v>56</v>
      </c>
      <c r="F177" s="106"/>
      <c r="G177" s="106"/>
      <c r="H177" s="106"/>
      <c r="I177" s="107"/>
      <c r="J177" s="107"/>
      <c r="K177" s="40">
        <f t="shared" si="0"/>
        <v>0</v>
      </c>
      <c r="L177" s="52">
        <v>500</v>
      </c>
      <c r="M177" s="40">
        <f t="shared" si="1"/>
        <v>0</v>
      </c>
      <c r="N177" s="106"/>
      <c r="O177" s="106"/>
      <c r="P177" s="106"/>
      <c r="Q177" s="151" t="e">
        <f t="shared" si="3"/>
        <v>#DIV/0!</v>
      </c>
      <c r="R177" s="177"/>
    </row>
    <row r="178" spans="1:18" ht="14.25" customHeight="1" x14ac:dyDescent="0.2">
      <c r="A178" s="172" t="s">
        <v>1297</v>
      </c>
      <c r="B178" s="51" t="s">
        <v>1298</v>
      </c>
      <c r="C178" s="51" t="s">
        <v>1290</v>
      </c>
      <c r="D178" s="52">
        <v>402600</v>
      </c>
      <c r="E178" s="52" t="s">
        <v>56</v>
      </c>
      <c r="F178" s="106"/>
      <c r="G178" s="106"/>
      <c r="H178" s="106"/>
      <c r="I178" s="107"/>
      <c r="J178" s="107"/>
      <c r="K178" s="40">
        <f t="shared" si="0"/>
        <v>0</v>
      </c>
      <c r="L178" s="52">
        <v>500</v>
      </c>
      <c r="M178" s="40">
        <f t="shared" si="1"/>
        <v>0</v>
      </c>
      <c r="N178" s="106"/>
      <c r="O178" s="106"/>
      <c r="P178" s="106"/>
      <c r="Q178" s="151" t="e">
        <f t="shared" si="3"/>
        <v>#DIV/0!</v>
      </c>
      <c r="R178" s="177"/>
    </row>
    <row r="179" spans="1:18" ht="14.25" customHeight="1" x14ac:dyDescent="0.2">
      <c r="A179" s="172" t="s">
        <v>1299</v>
      </c>
      <c r="B179" s="51" t="s">
        <v>1300</v>
      </c>
      <c r="C179" s="51" t="s">
        <v>1290</v>
      </c>
      <c r="D179" s="52">
        <v>402300</v>
      </c>
      <c r="E179" s="52" t="s">
        <v>56</v>
      </c>
      <c r="F179" s="106"/>
      <c r="G179" s="106"/>
      <c r="H179" s="106"/>
      <c r="I179" s="107"/>
      <c r="J179" s="107"/>
      <c r="K179" s="40">
        <f t="shared" si="0"/>
        <v>0</v>
      </c>
      <c r="L179" s="52">
        <v>50</v>
      </c>
      <c r="M179" s="40">
        <f t="shared" si="1"/>
        <v>0</v>
      </c>
      <c r="N179" s="106"/>
      <c r="O179" s="106"/>
      <c r="P179" s="106"/>
      <c r="Q179" s="151" t="e">
        <f t="shared" si="3"/>
        <v>#DIV/0!</v>
      </c>
      <c r="R179" s="177"/>
    </row>
    <row r="180" spans="1:18" ht="14.25" customHeight="1" x14ac:dyDescent="0.2">
      <c r="A180" s="172" t="s">
        <v>1301</v>
      </c>
      <c r="B180" s="51" t="s">
        <v>1302</v>
      </c>
      <c r="C180" s="51" t="s">
        <v>1303</v>
      </c>
      <c r="D180" s="54" t="s">
        <v>1304</v>
      </c>
      <c r="E180" s="52" t="s">
        <v>56</v>
      </c>
      <c r="F180" s="106"/>
      <c r="G180" s="106"/>
      <c r="H180" s="106"/>
      <c r="I180" s="107"/>
      <c r="J180" s="107"/>
      <c r="K180" s="40">
        <f t="shared" si="0"/>
        <v>0</v>
      </c>
      <c r="L180" s="52">
        <v>652</v>
      </c>
      <c r="M180" s="40">
        <f t="shared" si="1"/>
        <v>0</v>
      </c>
      <c r="N180" s="106"/>
      <c r="O180" s="106"/>
      <c r="P180" s="106"/>
      <c r="Q180" s="151" t="e">
        <f t="shared" si="3"/>
        <v>#DIV/0!</v>
      </c>
      <c r="R180" s="177"/>
    </row>
    <row r="181" spans="1:18" ht="14.25" customHeight="1" x14ac:dyDescent="0.2">
      <c r="A181" s="172" t="s">
        <v>1305</v>
      </c>
      <c r="B181" s="51" t="s">
        <v>1306</v>
      </c>
      <c r="C181" s="51" t="s">
        <v>1303</v>
      </c>
      <c r="D181" s="54" t="s">
        <v>1307</v>
      </c>
      <c r="E181" s="52" t="s">
        <v>56</v>
      </c>
      <c r="F181" s="106"/>
      <c r="G181" s="106"/>
      <c r="H181" s="106"/>
      <c r="I181" s="107"/>
      <c r="J181" s="107"/>
      <c r="K181" s="40">
        <f t="shared" si="0"/>
        <v>0</v>
      </c>
      <c r="L181" s="52">
        <v>73</v>
      </c>
      <c r="M181" s="40">
        <f t="shared" si="1"/>
        <v>0</v>
      </c>
      <c r="N181" s="106"/>
      <c r="O181" s="106"/>
      <c r="P181" s="106"/>
      <c r="Q181" s="151" t="e">
        <f t="shared" si="3"/>
        <v>#DIV/0!</v>
      </c>
      <c r="R181" s="177"/>
    </row>
    <row r="182" spans="1:18" ht="14.25" customHeight="1" x14ac:dyDescent="0.2">
      <c r="A182" s="172" t="s">
        <v>1308</v>
      </c>
      <c r="B182" s="51" t="s">
        <v>1309</v>
      </c>
      <c r="C182" s="51" t="s">
        <v>1303</v>
      </c>
      <c r="D182" s="54" t="s">
        <v>1310</v>
      </c>
      <c r="E182" s="52" t="s">
        <v>56</v>
      </c>
      <c r="F182" s="106"/>
      <c r="G182" s="106"/>
      <c r="H182" s="106"/>
      <c r="I182" s="107"/>
      <c r="J182" s="107"/>
      <c r="K182" s="40">
        <f t="shared" si="0"/>
        <v>0</v>
      </c>
      <c r="L182" s="52">
        <v>86</v>
      </c>
      <c r="M182" s="40">
        <f t="shared" si="1"/>
        <v>0</v>
      </c>
      <c r="N182" s="106"/>
      <c r="O182" s="106"/>
      <c r="P182" s="106"/>
      <c r="Q182" s="151" t="e">
        <f t="shared" si="3"/>
        <v>#DIV/0!</v>
      </c>
      <c r="R182" s="177"/>
    </row>
    <row r="183" spans="1:18" ht="14.25" customHeight="1" x14ac:dyDescent="0.2">
      <c r="A183" s="172" t="s">
        <v>1311</v>
      </c>
      <c r="B183" s="51" t="s">
        <v>1312</v>
      </c>
      <c r="C183" s="51" t="s">
        <v>1303</v>
      </c>
      <c r="D183" s="54" t="s">
        <v>1313</v>
      </c>
      <c r="E183" s="52" t="s">
        <v>56</v>
      </c>
      <c r="F183" s="106"/>
      <c r="G183" s="106"/>
      <c r="H183" s="106"/>
      <c r="I183" s="107"/>
      <c r="J183" s="107"/>
      <c r="K183" s="40">
        <f t="shared" si="0"/>
        <v>0</v>
      </c>
      <c r="L183" s="52">
        <v>108</v>
      </c>
      <c r="M183" s="40">
        <f t="shared" si="1"/>
        <v>0</v>
      </c>
      <c r="N183" s="106"/>
      <c r="O183" s="106"/>
      <c r="P183" s="106"/>
      <c r="Q183" s="151" t="e">
        <f t="shared" si="3"/>
        <v>#DIV/0!</v>
      </c>
      <c r="R183" s="177"/>
    </row>
    <row r="184" spans="1:18" ht="14.25" customHeight="1" x14ac:dyDescent="0.2">
      <c r="A184" s="172" t="s">
        <v>1314</v>
      </c>
      <c r="B184" s="51" t="s">
        <v>1315</v>
      </c>
      <c r="C184" s="51" t="s">
        <v>1303</v>
      </c>
      <c r="D184" s="54" t="s">
        <v>1316</v>
      </c>
      <c r="E184" s="52" t="s">
        <v>56</v>
      </c>
      <c r="F184" s="106"/>
      <c r="G184" s="106"/>
      <c r="H184" s="106"/>
      <c r="I184" s="107"/>
      <c r="J184" s="107"/>
      <c r="K184" s="40">
        <f t="shared" si="0"/>
        <v>0</v>
      </c>
      <c r="L184" s="52">
        <v>329</v>
      </c>
      <c r="M184" s="40">
        <f t="shared" si="1"/>
        <v>0</v>
      </c>
      <c r="N184" s="106"/>
      <c r="O184" s="106"/>
      <c r="P184" s="106"/>
      <c r="Q184" s="151" t="e">
        <f t="shared" si="3"/>
        <v>#DIV/0!</v>
      </c>
      <c r="R184" s="177"/>
    </row>
    <row r="185" spans="1:18" ht="14.25" customHeight="1" x14ac:dyDescent="0.2">
      <c r="A185" s="172" t="s">
        <v>1317</v>
      </c>
      <c r="B185" s="51" t="s">
        <v>1318</v>
      </c>
      <c r="C185" s="51" t="s">
        <v>1303</v>
      </c>
      <c r="D185" s="54" t="s">
        <v>1319</v>
      </c>
      <c r="E185" s="52" t="s">
        <v>56</v>
      </c>
      <c r="F185" s="106"/>
      <c r="G185" s="106"/>
      <c r="H185" s="106"/>
      <c r="I185" s="107"/>
      <c r="J185" s="107"/>
      <c r="K185" s="40">
        <f t="shared" si="0"/>
        <v>0</v>
      </c>
      <c r="L185" s="52">
        <v>244</v>
      </c>
      <c r="M185" s="40">
        <f t="shared" si="1"/>
        <v>0</v>
      </c>
      <c r="N185" s="106"/>
      <c r="O185" s="106"/>
      <c r="P185" s="106"/>
      <c r="Q185" s="151" t="e">
        <f t="shared" si="3"/>
        <v>#DIV/0!</v>
      </c>
      <c r="R185" s="177"/>
    </row>
    <row r="186" spans="1:18" ht="14.25" customHeight="1" x14ac:dyDescent="0.2">
      <c r="A186" s="172" t="s">
        <v>1320</v>
      </c>
      <c r="B186" s="51" t="s">
        <v>1321</v>
      </c>
      <c r="C186" s="51" t="s">
        <v>1303</v>
      </c>
      <c r="D186" s="54" t="s">
        <v>1322</v>
      </c>
      <c r="E186" s="52" t="s">
        <v>56</v>
      </c>
      <c r="F186" s="106"/>
      <c r="G186" s="106"/>
      <c r="H186" s="106"/>
      <c r="I186" s="107"/>
      <c r="J186" s="107"/>
      <c r="K186" s="40">
        <f t="shared" si="0"/>
        <v>0</v>
      </c>
      <c r="L186" s="52">
        <v>40</v>
      </c>
      <c r="M186" s="40">
        <f t="shared" si="1"/>
        <v>0</v>
      </c>
      <c r="N186" s="106"/>
      <c r="O186" s="106"/>
      <c r="P186" s="106"/>
      <c r="Q186" s="151" t="e">
        <f t="shared" si="3"/>
        <v>#DIV/0!</v>
      </c>
      <c r="R186" s="177"/>
    </row>
    <row r="187" spans="1:18" ht="14.25" customHeight="1" x14ac:dyDescent="0.2">
      <c r="A187" s="172" t="s">
        <v>1323</v>
      </c>
      <c r="B187" s="51" t="s">
        <v>1324</v>
      </c>
      <c r="C187" s="51" t="s">
        <v>1303</v>
      </c>
      <c r="D187" s="54" t="s">
        <v>1325</v>
      </c>
      <c r="E187" s="52" t="s">
        <v>56</v>
      </c>
      <c r="F187" s="106"/>
      <c r="G187" s="106"/>
      <c r="H187" s="106"/>
      <c r="I187" s="107"/>
      <c r="J187" s="107"/>
      <c r="K187" s="40">
        <f t="shared" si="0"/>
        <v>0</v>
      </c>
      <c r="L187" s="52">
        <v>100</v>
      </c>
      <c r="M187" s="40">
        <f t="shared" si="1"/>
        <v>0</v>
      </c>
      <c r="N187" s="106"/>
      <c r="O187" s="106"/>
      <c r="P187" s="106"/>
      <c r="Q187" s="151" t="e">
        <f t="shared" si="3"/>
        <v>#DIV/0!</v>
      </c>
      <c r="R187" s="177"/>
    </row>
    <row r="188" spans="1:18" ht="14.25" customHeight="1" x14ac:dyDescent="0.2">
      <c r="A188" s="172" t="s">
        <v>1326</v>
      </c>
      <c r="B188" s="51" t="s">
        <v>1327</v>
      </c>
      <c r="C188" s="51" t="s">
        <v>1303</v>
      </c>
      <c r="D188" s="54" t="s">
        <v>1328</v>
      </c>
      <c r="E188" s="52" t="s">
        <v>56</v>
      </c>
      <c r="F188" s="106"/>
      <c r="G188" s="106"/>
      <c r="H188" s="106"/>
      <c r="I188" s="107"/>
      <c r="J188" s="107"/>
      <c r="K188" s="40">
        <f t="shared" si="0"/>
        <v>0</v>
      </c>
      <c r="L188" s="52">
        <v>199</v>
      </c>
      <c r="M188" s="40">
        <f t="shared" si="1"/>
        <v>0</v>
      </c>
      <c r="N188" s="106"/>
      <c r="O188" s="106"/>
      <c r="P188" s="106"/>
      <c r="Q188" s="151" t="e">
        <f t="shared" si="3"/>
        <v>#DIV/0!</v>
      </c>
      <c r="R188" s="177"/>
    </row>
    <row r="189" spans="1:18" ht="14.25" customHeight="1" x14ac:dyDescent="0.2">
      <c r="A189" s="172" t="s">
        <v>1329</v>
      </c>
      <c r="B189" s="51" t="s">
        <v>1330</v>
      </c>
      <c r="C189" s="51" t="s">
        <v>1303</v>
      </c>
      <c r="D189" s="54" t="s">
        <v>1331</v>
      </c>
      <c r="E189" s="52" t="s">
        <v>56</v>
      </c>
      <c r="F189" s="106"/>
      <c r="G189" s="106"/>
      <c r="H189" s="106"/>
      <c r="I189" s="107"/>
      <c r="J189" s="107"/>
      <c r="K189" s="40">
        <f t="shared" si="0"/>
        <v>0</v>
      </c>
      <c r="L189" s="52">
        <v>66</v>
      </c>
      <c r="M189" s="40">
        <f t="shared" si="1"/>
        <v>0</v>
      </c>
      <c r="N189" s="106"/>
      <c r="O189" s="106"/>
      <c r="P189" s="106"/>
      <c r="Q189" s="151" t="e">
        <f t="shared" si="3"/>
        <v>#DIV/0!</v>
      </c>
      <c r="R189" s="177"/>
    </row>
    <row r="190" spans="1:18" ht="14.25" customHeight="1" x14ac:dyDescent="0.2">
      <c r="A190" s="172" t="s">
        <v>1332</v>
      </c>
      <c r="B190" s="51" t="s">
        <v>1333</v>
      </c>
      <c r="C190" s="51" t="s">
        <v>1303</v>
      </c>
      <c r="D190" s="54" t="s">
        <v>1334</v>
      </c>
      <c r="E190" s="52" t="s">
        <v>56</v>
      </c>
      <c r="F190" s="106"/>
      <c r="G190" s="106"/>
      <c r="H190" s="106"/>
      <c r="I190" s="107"/>
      <c r="J190" s="107"/>
      <c r="K190" s="40">
        <f t="shared" si="0"/>
        <v>0</v>
      </c>
      <c r="L190" s="52">
        <v>65</v>
      </c>
      <c r="M190" s="40">
        <f t="shared" si="1"/>
        <v>0</v>
      </c>
      <c r="N190" s="106"/>
      <c r="O190" s="106"/>
      <c r="P190" s="106"/>
      <c r="Q190" s="151" t="e">
        <f t="shared" si="3"/>
        <v>#DIV/0!</v>
      </c>
      <c r="R190" s="177"/>
    </row>
    <row r="191" spans="1:18" ht="14.25" customHeight="1" x14ac:dyDescent="0.2">
      <c r="A191" s="172" t="s">
        <v>1335</v>
      </c>
      <c r="B191" s="51" t="s">
        <v>1336</v>
      </c>
      <c r="C191" s="51" t="s">
        <v>1303</v>
      </c>
      <c r="D191" s="54" t="s">
        <v>1337</v>
      </c>
      <c r="E191" s="52" t="s">
        <v>56</v>
      </c>
      <c r="F191" s="106"/>
      <c r="G191" s="106"/>
      <c r="H191" s="106"/>
      <c r="I191" s="107"/>
      <c r="J191" s="107"/>
      <c r="K191" s="40">
        <f t="shared" si="0"/>
        <v>0</v>
      </c>
      <c r="L191" s="52">
        <v>54</v>
      </c>
      <c r="M191" s="40">
        <f t="shared" si="1"/>
        <v>0</v>
      </c>
      <c r="N191" s="106"/>
      <c r="O191" s="106"/>
      <c r="P191" s="106"/>
      <c r="Q191" s="151" t="e">
        <f t="shared" si="3"/>
        <v>#DIV/0!</v>
      </c>
      <c r="R191" s="177"/>
    </row>
    <row r="192" spans="1:18" ht="14.25" customHeight="1" x14ac:dyDescent="0.2">
      <c r="A192" s="172" t="s">
        <v>1338</v>
      </c>
      <c r="B192" s="51" t="s">
        <v>1339</v>
      </c>
      <c r="C192" s="51" t="s">
        <v>1303</v>
      </c>
      <c r="D192" s="54" t="s">
        <v>1340</v>
      </c>
      <c r="E192" s="52" t="s">
        <v>56</v>
      </c>
      <c r="F192" s="106"/>
      <c r="G192" s="106"/>
      <c r="H192" s="106"/>
      <c r="I192" s="107"/>
      <c r="J192" s="107"/>
      <c r="K192" s="40">
        <f t="shared" si="0"/>
        <v>0</v>
      </c>
      <c r="L192" s="52">
        <v>71</v>
      </c>
      <c r="M192" s="40">
        <f t="shared" si="1"/>
        <v>0</v>
      </c>
      <c r="N192" s="106"/>
      <c r="O192" s="106"/>
      <c r="P192" s="106"/>
      <c r="Q192" s="151" t="e">
        <f t="shared" si="3"/>
        <v>#DIV/0!</v>
      </c>
      <c r="R192" s="177"/>
    </row>
    <row r="193" spans="1:18" ht="14.25" customHeight="1" x14ac:dyDescent="0.2">
      <c r="A193" s="172" t="s">
        <v>1341</v>
      </c>
      <c r="B193" s="51" t="s">
        <v>1342</v>
      </c>
      <c r="C193" s="51" t="s">
        <v>1303</v>
      </c>
      <c r="D193" s="54" t="s">
        <v>1343</v>
      </c>
      <c r="E193" s="52" t="s">
        <v>56</v>
      </c>
      <c r="F193" s="106"/>
      <c r="G193" s="106"/>
      <c r="H193" s="106"/>
      <c r="I193" s="107"/>
      <c r="J193" s="107"/>
      <c r="K193" s="40">
        <f t="shared" si="0"/>
        <v>0</v>
      </c>
      <c r="L193" s="52">
        <v>2</v>
      </c>
      <c r="M193" s="40">
        <f t="shared" si="1"/>
        <v>0</v>
      </c>
      <c r="N193" s="106"/>
      <c r="O193" s="106"/>
      <c r="P193" s="106"/>
      <c r="Q193" s="151" t="e">
        <f t="shared" si="3"/>
        <v>#DIV/0!</v>
      </c>
      <c r="R193" s="177"/>
    </row>
    <row r="194" spans="1:18" ht="14.25" customHeight="1" x14ac:dyDescent="0.2">
      <c r="A194" s="172" t="s">
        <v>1344</v>
      </c>
      <c r="B194" s="51" t="s">
        <v>1345</v>
      </c>
      <c r="C194" s="51" t="s">
        <v>1303</v>
      </c>
      <c r="D194" s="54" t="s">
        <v>1346</v>
      </c>
      <c r="E194" s="52" t="s">
        <v>56</v>
      </c>
      <c r="F194" s="106"/>
      <c r="G194" s="106"/>
      <c r="H194" s="106"/>
      <c r="I194" s="107"/>
      <c r="J194" s="107"/>
      <c r="K194" s="40">
        <f t="shared" si="0"/>
        <v>0</v>
      </c>
      <c r="L194" s="52">
        <v>17</v>
      </c>
      <c r="M194" s="40">
        <f t="shared" si="1"/>
        <v>0</v>
      </c>
      <c r="N194" s="106"/>
      <c r="O194" s="106"/>
      <c r="P194" s="106"/>
      <c r="Q194" s="151" t="e">
        <f t="shared" si="3"/>
        <v>#DIV/0!</v>
      </c>
      <c r="R194" s="177"/>
    </row>
    <row r="195" spans="1:18" ht="14.25" customHeight="1" x14ac:dyDescent="0.2">
      <c r="A195" s="172" t="s">
        <v>1347</v>
      </c>
      <c r="B195" s="51" t="s">
        <v>1348</v>
      </c>
      <c r="C195" s="51" t="s">
        <v>1349</v>
      </c>
      <c r="D195" s="52">
        <v>10002383</v>
      </c>
      <c r="E195" s="52" t="s">
        <v>56</v>
      </c>
      <c r="F195" s="106"/>
      <c r="G195" s="106"/>
      <c r="H195" s="106"/>
      <c r="I195" s="107"/>
      <c r="J195" s="107"/>
      <c r="K195" s="40">
        <f t="shared" si="0"/>
        <v>0</v>
      </c>
      <c r="L195" s="52">
        <v>158</v>
      </c>
      <c r="M195" s="40">
        <f t="shared" si="1"/>
        <v>0</v>
      </c>
      <c r="N195" s="106"/>
      <c r="O195" s="106"/>
      <c r="P195" s="106"/>
      <c r="Q195" s="151" t="e">
        <f t="shared" si="3"/>
        <v>#DIV/0!</v>
      </c>
      <c r="R195" s="177"/>
    </row>
    <row r="196" spans="1:18" ht="14.25" customHeight="1" x14ac:dyDescent="0.2">
      <c r="A196" s="172" t="s">
        <v>1350</v>
      </c>
      <c r="B196" s="51" t="s">
        <v>1351</v>
      </c>
      <c r="C196" s="51" t="s">
        <v>1349</v>
      </c>
      <c r="D196" s="52">
        <v>10003394</v>
      </c>
      <c r="E196" s="52" t="s">
        <v>56</v>
      </c>
      <c r="F196" s="106"/>
      <c r="G196" s="106"/>
      <c r="H196" s="106"/>
      <c r="I196" s="107"/>
      <c r="J196" s="107"/>
      <c r="K196" s="40">
        <f t="shared" si="0"/>
        <v>0</v>
      </c>
      <c r="L196" s="52">
        <v>447</v>
      </c>
      <c r="M196" s="40">
        <f t="shared" si="1"/>
        <v>0</v>
      </c>
      <c r="N196" s="106"/>
      <c r="O196" s="106"/>
      <c r="P196" s="106"/>
      <c r="Q196" s="151" t="e">
        <f t="shared" si="3"/>
        <v>#DIV/0!</v>
      </c>
      <c r="R196" s="177"/>
    </row>
    <row r="197" spans="1:18" ht="14.25" customHeight="1" x14ac:dyDescent="0.2">
      <c r="A197" s="172" t="s">
        <v>1352</v>
      </c>
      <c r="B197" s="51" t="s">
        <v>1353</v>
      </c>
      <c r="C197" s="51" t="s">
        <v>1349</v>
      </c>
      <c r="D197" s="52">
        <v>10003393</v>
      </c>
      <c r="E197" s="52" t="s">
        <v>56</v>
      </c>
      <c r="F197" s="106"/>
      <c r="G197" s="106"/>
      <c r="H197" s="106"/>
      <c r="I197" s="107"/>
      <c r="J197" s="107"/>
      <c r="K197" s="40">
        <f t="shared" si="0"/>
        <v>0</v>
      </c>
      <c r="L197" s="52">
        <v>131</v>
      </c>
      <c r="M197" s="40">
        <f t="shared" si="1"/>
        <v>0</v>
      </c>
      <c r="N197" s="106"/>
      <c r="O197" s="106"/>
      <c r="P197" s="106"/>
      <c r="Q197" s="151" t="e">
        <f t="shared" si="3"/>
        <v>#DIV/0!</v>
      </c>
      <c r="R197" s="177"/>
    </row>
    <row r="198" spans="1:18" ht="14.25" customHeight="1" x14ac:dyDescent="0.2">
      <c r="A198" s="172" t="s">
        <v>1354</v>
      </c>
      <c r="B198" s="51" t="s">
        <v>1355</v>
      </c>
      <c r="C198" s="51" t="s">
        <v>1349</v>
      </c>
      <c r="D198" s="52">
        <v>10003392</v>
      </c>
      <c r="E198" s="52" t="s">
        <v>56</v>
      </c>
      <c r="F198" s="106"/>
      <c r="G198" s="106"/>
      <c r="H198" s="106"/>
      <c r="I198" s="107"/>
      <c r="J198" s="107"/>
      <c r="K198" s="40">
        <f t="shared" si="0"/>
        <v>0</v>
      </c>
      <c r="L198" s="52">
        <v>428</v>
      </c>
      <c r="M198" s="40">
        <f t="shared" si="1"/>
        <v>0</v>
      </c>
      <c r="N198" s="106"/>
      <c r="O198" s="106"/>
      <c r="P198" s="106"/>
      <c r="Q198" s="151" t="e">
        <f t="shared" si="3"/>
        <v>#DIV/0!</v>
      </c>
      <c r="R198" s="177"/>
    </row>
    <row r="199" spans="1:18" ht="14.25" customHeight="1" x14ac:dyDescent="0.2">
      <c r="A199" s="172" t="s">
        <v>1356</v>
      </c>
      <c r="B199" s="51" t="s">
        <v>1357</v>
      </c>
      <c r="C199" s="51" t="s">
        <v>1358</v>
      </c>
      <c r="D199" s="247">
        <v>10087684001445</v>
      </c>
      <c r="E199" s="52" t="s">
        <v>56</v>
      </c>
      <c r="F199" s="106"/>
      <c r="G199" s="106"/>
      <c r="H199" s="106"/>
      <c r="I199" s="107"/>
      <c r="J199" s="107"/>
      <c r="K199" s="40">
        <f t="shared" si="0"/>
        <v>0</v>
      </c>
      <c r="L199" s="52">
        <v>313</v>
      </c>
      <c r="M199" s="40">
        <f t="shared" si="1"/>
        <v>0</v>
      </c>
      <c r="N199" s="106"/>
      <c r="O199" s="106"/>
      <c r="P199" s="106"/>
      <c r="Q199" s="151" t="e">
        <f t="shared" si="3"/>
        <v>#DIV/0!</v>
      </c>
      <c r="R199" s="177"/>
    </row>
    <row r="200" spans="1:18" ht="14.25" customHeight="1" x14ac:dyDescent="0.2">
      <c r="A200" s="172" t="s">
        <v>1359</v>
      </c>
      <c r="B200" s="51" t="s">
        <v>1360</v>
      </c>
      <c r="C200" s="51" t="s">
        <v>1358</v>
      </c>
      <c r="D200" s="247">
        <v>10087684001469</v>
      </c>
      <c r="E200" s="52" t="s">
        <v>56</v>
      </c>
      <c r="F200" s="106"/>
      <c r="G200" s="106"/>
      <c r="H200" s="106"/>
      <c r="I200" s="107"/>
      <c r="J200" s="107"/>
      <c r="K200" s="40">
        <f t="shared" si="0"/>
        <v>0</v>
      </c>
      <c r="L200" s="52">
        <v>382</v>
      </c>
      <c r="M200" s="40">
        <f t="shared" si="1"/>
        <v>0</v>
      </c>
      <c r="N200" s="106"/>
      <c r="O200" s="106"/>
      <c r="P200" s="106"/>
      <c r="Q200" s="151" t="e">
        <f t="shared" si="3"/>
        <v>#DIV/0!</v>
      </c>
      <c r="R200" s="177"/>
    </row>
    <row r="201" spans="1:18" ht="14.25" customHeight="1" x14ac:dyDescent="0.2">
      <c r="A201" s="172" t="s">
        <v>1361</v>
      </c>
      <c r="B201" s="51" t="s">
        <v>1362</v>
      </c>
      <c r="C201" s="51" t="s">
        <v>1358</v>
      </c>
      <c r="D201" s="54" t="s">
        <v>1363</v>
      </c>
      <c r="E201" s="52" t="s">
        <v>56</v>
      </c>
      <c r="F201" s="106"/>
      <c r="G201" s="106"/>
      <c r="H201" s="106"/>
      <c r="I201" s="107"/>
      <c r="J201" s="107"/>
      <c r="K201" s="40">
        <f t="shared" si="0"/>
        <v>0</v>
      </c>
      <c r="L201" s="52">
        <v>333</v>
      </c>
      <c r="M201" s="40">
        <f t="shared" si="1"/>
        <v>0</v>
      </c>
      <c r="N201" s="106"/>
      <c r="O201" s="106"/>
      <c r="P201" s="106"/>
      <c r="Q201" s="151" t="e">
        <f t="shared" si="3"/>
        <v>#DIV/0!</v>
      </c>
      <c r="R201" s="177"/>
    </row>
    <row r="202" spans="1:18" ht="14.25" customHeight="1" x14ac:dyDescent="0.2">
      <c r="A202" s="172" t="s">
        <v>1364</v>
      </c>
      <c r="B202" s="51" t="s">
        <v>1365</v>
      </c>
      <c r="C202" s="51" t="s">
        <v>1366</v>
      </c>
      <c r="D202" s="52" t="s">
        <v>1367</v>
      </c>
      <c r="E202" s="52" t="s">
        <v>56</v>
      </c>
      <c r="F202" s="106"/>
      <c r="G202" s="106"/>
      <c r="H202" s="106"/>
      <c r="I202" s="107"/>
      <c r="J202" s="107"/>
      <c r="K202" s="40">
        <f t="shared" si="0"/>
        <v>0</v>
      </c>
      <c r="L202" s="52">
        <v>392</v>
      </c>
      <c r="M202" s="40">
        <f t="shared" si="1"/>
        <v>0</v>
      </c>
      <c r="N202" s="106"/>
      <c r="O202" s="106"/>
      <c r="P202" s="106"/>
      <c r="Q202" s="151" t="e">
        <f t="shared" si="3"/>
        <v>#DIV/0!</v>
      </c>
      <c r="R202" s="177"/>
    </row>
    <row r="203" spans="1:18" ht="14.25" customHeight="1" x14ac:dyDescent="0.2">
      <c r="A203" s="172" t="s">
        <v>1368</v>
      </c>
      <c r="B203" s="51" t="s">
        <v>1369</v>
      </c>
      <c r="C203" s="51" t="s">
        <v>1366</v>
      </c>
      <c r="D203" s="52" t="s">
        <v>1370</v>
      </c>
      <c r="E203" s="52" t="s">
        <v>56</v>
      </c>
      <c r="F203" s="106"/>
      <c r="G203" s="106"/>
      <c r="H203" s="106"/>
      <c r="I203" s="107"/>
      <c r="J203" s="107"/>
      <c r="K203" s="40">
        <f t="shared" si="0"/>
        <v>0</v>
      </c>
      <c r="L203" s="52">
        <v>186</v>
      </c>
      <c r="M203" s="40">
        <f t="shared" si="1"/>
        <v>0</v>
      </c>
      <c r="N203" s="106"/>
      <c r="O203" s="106"/>
      <c r="P203" s="106"/>
      <c r="Q203" s="151" t="e">
        <f t="shared" si="3"/>
        <v>#DIV/0!</v>
      </c>
      <c r="R203" s="177"/>
    </row>
    <row r="204" spans="1:18" ht="14.25" customHeight="1" x14ac:dyDescent="0.2">
      <c r="A204" s="172" t="s">
        <v>1371</v>
      </c>
      <c r="B204" s="51" t="s">
        <v>1372</v>
      </c>
      <c r="C204" s="51" t="s">
        <v>1366</v>
      </c>
      <c r="D204" s="52" t="s">
        <v>1373</v>
      </c>
      <c r="E204" s="52" t="s">
        <v>56</v>
      </c>
      <c r="F204" s="106"/>
      <c r="G204" s="106"/>
      <c r="H204" s="106"/>
      <c r="I204" s="107"/>
      <c r="J204" s="107"/>
      <c r="K204" s="40">
        <f t="shared" si="0"/>
        <v>0</v>
      </c>
      <c r="L204" s="52">
        <v>102</v>
      </c>
      <c r="M204" s="40">
        <f t="shared" si="1"/>
        <v>0</v>
      </c>
      <c r="N204" s="106"/>
      <c r="O204" s="106"/>
      <c r="P204" s="106"/>
      <c r="Q204" s="151" t="e">
        <f t="shared" si="3"/>
        <v>#DIV/0!</v>
      </c>
      <c r="R204" s="177"/>
    </row>
    <row r="205" spans="1:18" ht="14.25" customHeight="1" x14ac:dyDescent="0.2">
      <c r="A205" s="172" t="s">
        <v>1374</v>
      </c>
      <c r="B205" s="51" t="s">
        <v>1375</v>
      </c>
      <c r="C205" s="51" t="s">
        <v>1366</v>
      </c>
      <c r="D205" s="52" t="s">
        <v>1376</v>
      </c>
      <c r="E205" s="52" t="s">
        <v>56</v>
      </c>
      <c r="F205" s="106"/>
      <c r="G205" s="106"/>
      <c r="H205" s="106"/>
      <c r="I205" s="107"/>
      <c r="J205" s="107"/>
      <c r="K205" s="40">
        <f t="shared" si="0"/>
        <v>0</v>
      </c>
      <c r="L205" s="52">
        <v>126</v>
      </c>
      <c r="M205" s="40">
        <f t="shared" si="1"/>
        <v>0</v>
      </c>
      <c r="N205" s="106"/>
      <c r="O205" s="106"/>
      <c r="P205" s="106"/>
      <c r="Q205" s="151" t="e">
        <f t="shared" si="3"/>
        <v>#DIV/0!</v>
      </c>
      <c r="R205" s="177"/>
    </row>
    <row r="206" spans="1:18" ht="14.25" customHeight="1" x14ac:dyDescent="0.2">
      <c r="A206" s="172" t="s">
        <v>1377</v>
      </c>
      <c r="B206" s="30" t="s">
        <v>1378</v>
      </c>
      <c r="C206" s="51" t="s">
        <v>1366</v>
      </c>
      <c r="D206" s="32" t="s">
        <v>1379</v>
      </c>
      <c r="E206" s="52" t="s">
        <v>56</v>
      </c>
      <c r="F206" s="106"/>
      <c r="G206" s="106"/>
      <c r="H206" s="106"/>
      <c r="I206" s="107"/>
      <c r="J206" s="107"/>
      <c r="K206" s="40">
        <f t="shared" si="0"/>
        <v>0</v>
      </c>
      <c r="L206" s="52">
        <v>74</v>
      </c>
      <c r="M206" s="40">
        <f t="shared" si="1"/>
        <v>0</v>
      </c>
      <c r="N206" s="106"/>
      <c r="O206" s="106"/>
      <c r="P206" s="106"/>
      <c r="Q206" s="151" t="e">
        <f t="shared" si="3"/>
        <v>#DIV/0!</v>
      </c>
      <c r="R206" s="177"/>
    </row>
    <row r="207" spans="1:18" ht="14.25" customHeight="1" x14ac:dyDescent="0.2">
      <c r="A207" s="172" t="s">
        <v>1380</v>
      </c>
      <c r="B207" s="30" t="s">
        <v>1381</v>
      </c>
      <c r="C207" s="51" t="s">
        <v>1366</v>
      </c>
      <c r="D207" s="243" t="s">
        <v>1382</v>
      </c>
      <c r="E207" s="52" t="s">
        <v>56</v>
      </c>
      <c r="F207" s="106"/>
      <c r="G207" s="106"/>
      <c r="H207" s="106"/>
      <c r="I207" s="107"/>
      <c r="J207" s="107"/>
      <c r="K207" s="40">
        <f t="shared" si="0"/>
        <v>0</v>
      </c>
      <c r="L207" s="52">
        <v>258</v>
      </c>
      <c r="M207" s="40">
        <f t="shared" si="1"/>
        <v>0</v>
      </c>
      <c r="N207" s="106"/>
      <c r="O207" s="106"/>
      <c r="P207" s="106"/>
      <c r="Q207" s="151" t="e">
        <f t="shared" si="3"/>
        <v>#DIV/0!</v>
      </c>
      <c r="R207" s="177"/>
    </row>
    <row r="208" spans="1:18" ht="14.25" customHeight="1" x14ac:dyDescent="0.2">
      <c r="A208" s="172" t="s">
        <v>1383</v>
      </c>
      <c r="B208" s="51" t="s">
        <v>1384</v>
      </c>
      <c r="C208" s="51" t="s">
        <v>1366</v>
      </c>
      <c r="D208" s="52" t="s">
        <v>1385</v>
      </c>
      <c r="E208" s="52" t="s">
        <v>56</v>
      </c>
      <c r="F208" s="106"/>
      <c r="G208" s="106"/>
      <c r="H208" s="106"/>
      <c r="I208" s="107"/>
      <c r="J208" s="107"/>
      <c r="K208" s="40">
        <f t="shared" si="0"/>
        <v>0</v>
      </c>
      <c r="L208" s="52">
        <v>175</v>
      </c>
      <c r="M208" s="40">
        <f t="shared" si="1"/>
        <v>0</v>
      </c>
      <c r="N208" s="106"/>
      <c r="O208" s="106"/>
      <c r="P208" s="106"/>
      <c r="Q208" s="151" t="e">
        <f t="shared" ref="Q208:Q245" si="4">SUM(K208/P208)</f>
        <v>#DIV/0!</v>
      </c>
      <c r="R208" s="177"/>
    </row>
    <row r="209" spans="1:18" ht="14.25" customHeight="1" x14ac:dyDescent="0.2">
      <c r="A209" s="172" t="s">
        <v>1386</v>
      </c>
      <c r="B209" s="51" t="s">
        <v>1387</v>
      </c>
      <c r="C209" s="51" t="s">
        <v>1388</v>
      </c>
      <c r="D209" s="52">
        <v>1148</v>
      </c>
      <c r="E209" s="52" t="s">
        <v>56</v>
      </c>
      <c r="F209" s="106"/>
      <c r="G209" s="106"/>
      <c r="H209" s="106"/>
      <c r="I209" s="107"/>
      <c r="J209" s="107"/>
      <c r="K209" s="40">
        <f t="shared" si="0"/>
        <v>0</v>
      </c>
      <c r="L209" s="52">
        <v>41</v>
      </c>
      <c r="M209" s="40">
        <f t="shared" si="1"/>
        <v>0</v>
      </c>
      <c r="N209" s="106"/>
      <c r="O209" s="106"/>
      <c r="P209" s="106"/>
      <c r="Q209" s="151" t="e">
        <f t="shared" si="4"/>
        <v>#DIV/0!</v>
      </c>
      <c r="R209" s="177"/>
    </row>
    <row r="210" spans="1:18" ht="14.25" customHeight="1" x14ac:dyDescent="0.2">
      <c r="A210" s="172" t="s">
        <v>1389</v>
      </c>
      <c r="B210" s="51" t="s">
        <v>1390</v>
      </c>
      <c r="C210" s="51" t="s">
        <v>1391</v>
      </c>
      <c r="D210" s="52">
        <v>66154</v>
      </c>
      <c r="E210" s="52" t="s">
        <v>56</v>
      </c>
      <c r="F210" s="106"/>
      <c r="G210" s="106"/>
      <c r="H210" s="106"/>
      <c r="I210" s="107"/>
      <c r="J210" s="107"/>
      <c r="K210" s="40">
        <f t="shared" si="0"/>
        <v>0</v>
      </c>
      <c r="L210" s="52">
        <v>189</v>
      </c>
      <c r="M210" s="40">
        <f t="shared" si="1"/>
        <v>0</v>
      </c>
      <c r="N210" s="106"/>
      <c r="O210" s="106"/>
      <c r="P210" s="106"/>
      <c r="Q210" s="151" t="e">
        <f t="shared" si="4"/>
        <v>#DIV/0!</v>
      </c>
      <c r="R210" s="177"/>
    </row>
    <row r="211" spans="1:18" ht="14.25" customHeight="1" x14ac:dyDescent="0.2">
      <c r="A211" s="172" t="s">
        <v>1392</v>
      </c>
      <c r="B211" s="51" t="s">
        <v>1393</v>
      </c>
      <c r="C211" s="51" t="s">
        <v>1394</v>
      </c>
      <c r="D211" s="52">
        <v>31937000</v>
      </c>
      <c r="E211" s="52" t="s">
        <v>56</v>
      </c>
      <c r="F211" s="106"/>
      <c r="G211" s="106"/>
      <c r="H211" s="106"/>
      <c r="I211" s="107"/>
      <c r="J211" s="107"/>
      <c r="K211" s="40">
        <f t="shared" si="0"/>
        <v>0</v>
      </c>
      <c r="L211" s="52">
        <v>22</v>
      </c>
      <c r="M211" s="40">
        <f t="shared" si="1"/>
        <v>0</v>
      </c>
      <c r="N211" s="106"/>
      <c r="O211" s="106"/>
      <c r="P211" s="106"/>
      <c r="Q211" s="151" t="e">
        <f t="shared" si="4"/>
        <v>#DIV/0!</v>
      </c>
      <c r="R211" s="177"/>
    </row>
    <row r="212" spans="1:18" ht="14.25" customHeight="1" x14ac:dyDescent="0.2">
      <c r="A212" s="172" t="s">
        <v>1395</v>
      </c>
      <c r="B212" s="51" t="s">
        <v>1396</v>
      </c>
      <c r="C212" s="51" t="s">
        <v>1397</v>
      </c>
      <c r="D212" s="52">
        <v>1240000</v>
      </c>
      <c r="E212" s="52" t="s">
        <v>56</v>
      </c>
      <c r="F212" s="106"/>
      <c r="G212" s="106"/>
      <c r="H212" s="106"/>
      <c r="I212" s="107"/>
      <c r="J212" s="107"/>
      <c r="K212" s="40">
        <f t="shared" si="0"/>
        <v>0</v>
      </c>
      <c r="L212" s="52">
        <v>54</v>
      </c>
      <c r="M212" s="40">
        <f t="shared" si="1"/>
        <v>0</v>
      </c>
      <c r="N212" s="106"/>
      <c r="O212" s="106"/>
      <c r="P212" s="106"/>
      <c r="Q212" s="151" t="e">
        <f t="shared" si="4"/>
        <v>#DIV/0!</v>
      </c>
      <c r="R212" s="177"/>
    </row>
    <row r="213" spans="1:18" ht="14.25" customHeight="1" x14ac:dyDescent="0.2">
      <c r="A213" s="172" t="s">
        <v>1398</v>
      </c>
      <c r="B213" s="51" t="s">
        <v>1399</v>
      </c>
      <c r="C213" s="51" t="s">
        <v>1400</v>
      </c>
      <c r="D213" s="52">
        <v>31932000</v>
      </c>
      <c r="E213" s="52" t="s">
        <v>56</v>
      </c>
      <c r="F213" s="106"/>
      <c r="G213" s="106"/>
      <c r="H213" s="106"/>
      <c r="I213" s="107"/>
      <c r="J213" s="107"/>
      <c r="K213" s="40">
        <f t="shared" si="0"/>
        <v>0</v>
      </c>
      <c r="L213" s="52">
        <v>118</v>
      </c>
      <c r="M213" s="40">
        <f t="shared" si="1"/>
        <v>0</v>
      </c>
      <c r="N213" s="106"/>
      <c r="O213" s="106"/>
      <c r="P213" s="106"/>
      <c r="Q213" s="151" t="e">
        <f t="shared" si="4"/>
        <v>#DIV/0!</v>
      </c>
      <c r="R213" s="177"/>
    </row>
    <row r="214" spans="1:18" ht="14.25" customHeight="1" x14ac:dyDescent="0.2">
      <c r="A214" s="172" t="s">
        <v>1401</v>
      </c>
      <c r="B214" s="51" t="s">
        <v>1402</v>
      </c>
      <c r="C214" s="51" t="s">
        <v>1403</v>
      </c>
      <c r="D214" s="52">
        <v>7293</v>
      </c>
      <c r="E214" s="52" t="s">
        <v>56</v>
      </c>
      <c r="F214" s="106"/>
      <c r="G214" s="106"/>
      <c r="H214" s="106"/>
      <c r="I214" s="107"/>
      <c r="J214" s="107"/>
      <c r="K214" s="40">
        <f t="shared" si="0"/>
        <v>0</v>
      </c>
      <c r="L214" s="55">
        <v>237</v>
      </c>
      <c r="M214" s="40">
        <f t="shared" si="1"/>
        <v>0</v>
      </c>
      <c r="N214" s="106"/>
      <c r="O214" s="106"/>
      <c r="P214" s="106"/>
      <c r="Q214" s="151" t="e">
        <f t="shared" si="4"/>
        <v>#DIV/0!</v>
      </c>
      <c r="R214" s="177"/>
    </row>
    <row r="215" spans="1:18" ht="14.25" customHeight="1" x14ac:dyDescent="0.2">
      <c r="A215" s="172" t="s">
        <v>1404</v>
      </c>
      <c r="B215" s="51" t="s">
        <v>1405</v>
      </c>
      <c r="C215" s="51" t="s">
        <v>1406</v>
      </c>
      <c r="D215" s="52">
        <v>71500</v>
      </c>
      <c r="E215" s="52" t="s">
        <v>56</v>
      </c>
      <c r="F215" s="106"/>
      <c r="G215" s="106"/>
      <c r="H215" s="106"/>
      <c r="I215" s="107"/>
      <c r="J215" s="107"/>
      <c r="K215" s="40">
        <f t="shared" si="0"/>
        <v>0</v>
      </c>
      <c r="L215" s="55">
        <v>80</v>
      </c>
      <c r="M215" s="40">
        <f t="shared" si="1"/>
        <v>0</v>
      </c>
      <c r="N215" s="106"/>
      <c r="O215" s="106"/>
      <c r="P215" s="106"/>
      <c r="Q215" s="151" t="e">
        <f t="shared" si="4"/>
        <v>#DIV/0!</v>
      </c>
      <c r="R215" s="177"/>
    </row>
    <row r="216" spans="1:18" ht="14.25" customHeight="1" x14ac:dyDescent="0.2">
      <c r="A216" s="172" t="s">
        <v>1407</v>
      </c>
      <c r="B216" s="51" t="s">
        <v>1408</v>
      </c>
      <c r="C216" s="51" t="s">
        <v>1409</v>
      </c>
      <c r="D216" s="52">
        <v>2049193</v>
      </c>
      <c r="E216" s="52" t="s">
        <v>56</v>
      </c>
      <c r="F216" s="106"/>
      <c r="G216" s="106"/>
      <c r="H216" s="106"/>
      <c r="I216" s="107"/>
      <c r="J216" s="107"/>
      <c r="K216" s="40">
        <f t="shared" si="0"/>
        <v>0</v>
      </c>
      <c r="L216" s="55">
        <v>195</v>
      </c>
      <c r="M216" s="40">
        <f t="shared" si="1"/>
        <v>0</v>
      </c>
      <c r="N216" s="106"/>
      <c r="O216" s="106"/>
      <c r="P216" s="106"/>
      <c r="Q216" s="151" t="e">
        <f t="shared" si="4"/>
        <v>#DIV/0!</v>
      </c>
      <c r="R216" s="177"/>
    </row>
    <row r="217" spans="1:18" ht="14.25" x14ac:dyDescent="0.2">
      <c r="A217" s="172" t="s">
        <v>1410</v>
      </c>
      <c r="B217" s="51" t="s">
        <v>1411</v>
      </c>
      <c r="C217" s="51" t="s">
        <v>1412</v>
      </c>
      <c r="D217" s="52">
        <v>2049192</v>
      </c>
      <c r="E217" s="52" t="s">
        <v>56</v>
      </c>
      <c r="F217" s="106"/>
      <c r="G217" s="106"/>
      <c r="H217" s="106"/>
      <c r="I217" s="106"/>
      <c r="J217" s="106"/>
      <c r="K217" s="40">
        <f t="shared" si="0"/>
        <v>0</v>
      </c>
      <c r="L217" s="52">
        <v>169</v>
      </c>
      <c r="M217" s="40">
        <f t="shared" si="1"/>
        <v>0</v>
      </c>
      <c r="N217" s="106"/>
      <c r="O217" s="106"/>
      <c r="P217" s="106"/>
      <c r="Q217" s="151" t="e">
        <f t="shared" si="4"/>
        <v>#DIV/0!</v>
      </c>
      <c r="R217" s="177"/>
    </row>
    <row r="218" spans="1:18" ht="14.25" customHeight="1" x14ac:dyDescent="0.2">
      <c r="A218" s="172" t="s">
        <v>1413</v>
      </c>
      <c r="B218" s="37" t="s">
        <v>1414</v>
      </c>
      <c r="C218" s="37" t="s">
        <v>1415</v>
      </c>
      <c r="D218" s="38">
        <v>2410079263</v>
      </c>
      <c r="E218" s="38" t="s">
        <v>56</v>
      </c>
      <c r="F218" s="100"/>
      <c r="G218" s="100"/>
      <c r="H218" s="100"/>
      <c r="I218" s="101"/>
      <c r="J218" s="101"/>
      <c r="K218" s="40">
        <f t="shared" si="0"/>
        <v>0</v>
      </c>
      <c r="L218" s="38">
        <v>339</v>
      </c>
      <c r="M218" s="40">
        <f t="shared" si="1"/>
        <v>0</v>
      </c>
      <c r="N218" s="100"/>
      <c r="O218" s="100"/>
      <c r="P218" s="100"/>
      <c r="Q218" s="151" t="e">
        <f t="shared" si="4"/>
        <v>#DIV/0!</v>
      </c>
      <c r="R218" s="203"/>
    </row>
    <row r="219" spans="1:18" ht="14.25" customHeight="1" x14ac:dyDescent="0.2">
      <c r="A219" s="172" t="s">
        <v>1416</v>
      </c>
      <c r="B219" s="37" t="s">
        <v>1417</v>
      </c>
      <c r="C219" s="37" t="s">
        <v>1418</v>
      </c>
      <c r="D219" s="235">
        <v>200140018105</v>
      </c>
      <c r="E219" s="38" t="s">
        <v>56</v>
      </c>
      <c r="F219" s="100"/>
      <c r="G219" s="100"/>
      <c r="H219" s="100"/>
      <c r="I219" s="101"/>
      <c r="J219" s="101"/>
      <c r="K219" s="40">
        <f t="shared" si="0"/>
        <v>0</v>
      </c>
      <c r="L219" s="38">
        <v>208</v>
      </c>
      <c r="M219" s="40">
        <f t="shared" si="1"/>
        <v>0</v>
      </c>
      <c r="N219" s="100"/>
      <c r="O219" s="100"/>
      <c r="P219" s="100"/>
      <c r="Q219" s="151" t="e">
        <f t="shared" si="4"/>
        <v>#DIV/0!</v>
      </c>
      <c r="R219" s="203"/>
    </row>
    <row r="220" spans="1:18" ht="14.25" customHeight="1" x14ac:dyDescent="0.2">
      <c r="A220" s="172" t="s">
        <v>1419</v>
      </c>
      <c r="B220" s="51" t="s">
        <v>1417</v>
      </c>
      <c r="C220" s="51" t="s">
        <v>1420</v>
      </c>
      <c r="D220" s="247">
        <v>200140020648</v>
      </c>
      <c r="E220" s="52" t="s">
        <v>56</v>
      </c>
      <c r="F220" s="106"/>
      <c r="G220" s="106"/>
      <c r="H220" s="106"/>
      <c r="I220" s="107"/>
      <c r="J220" s="107"/>
      <c r="K220" s="40">
        <f t="shared" si="0"/>
        <v>0</v>
      </c>
      <c r="L220" s="52">
        <v>59</v>
      </c>
      <c r="M220" s="40">
        <f t="shared" si="1"/>
        <v>0</v>
      </c>
      <c r="N220" s="106"/>
      <c r="O220" s="106"/>
      <c r="P220" s="106"/>
      <c r="Q220" s="151" t="e">
        <f t="shared" si="4"/>
        <v>#DIV/0!</v>
      </c>
      <c r="R220" s="177"/>
    </row>
    <row r="221" spans="1:18" ht="14.25" customHeight="1" x14ac:dyDescent="0.2">
      <c r="A221" s="172" t="s">
        <v>1421</v>
      </c>
      <c r="B221" s="37" t="s">
        <v>1422</v>
      </c>
      <c r="C221" s="37" t="s">
        <v>1418</v>
      </c>
      <c r="D221" s="235">
        <v>200140027516</v>
      </c>
      <c r="E221" s="52" t="s">
        <v>56</v>
      </c>
      <c r="F221" s="100"/>
      <c r="G221" s="100"/>
      <c r="H221" s="100"/>
      <c r="I221" s="101"/>
      <c r="J221" s="101"/>
      <c r="K221" s="40">
        <f t="shared" si="0"/>
        <v>0</v>
      </c>
      <c r="L221" s="38">
        <v>54</v>
      </c>
      <c r="M221" s="40">
        <f t="shared" si="1"/>
        <v>0</v>
      </c>
      <c r="N221" s="100"/>
      <c r="O221" s="100"/>
      <c r="P221" s="100"/>
      <c r="Q221" s="151" t="e">
        <f t="shared" si="4"/>
        <v>#DIV/0!</v>
      </c>
      <c r="R221" s="203"/>
    </row>
    <row r="222" spans="1:18" ht="14.25" customHeight="1" x14ac:dyDescent="0.2">
      <c r="A222" s="172" t="s">
        <v>1423</v>
      </c>
      <c r="B222" s="37" t="s">
        <v>1424</v>
      </c>
      <c r="C222" s="37" t="s">
        <v>1425</v>
      </c>
      <c r="D222" s="38">
        <v>3010091822</v>
      </c>
      <c r="E222" s="52" t="s">
        <v>56</v>
      </c>
      <c r="F222" s="100"/>
      <c r="G222" s="100"/>
      <c r="H222" s="100"/>
      <c r="I222" s="101"/>
      <c r="J222" s="101"/>
      <c r="K222" s="40">
        <f t="shared" si="0"/>
        <v>0</v>
      </c>
      <c r="L222" s="38">
        <v>346</v>
      </c>
      <c r="M222" s="40">
        <f t="shared" si="1"/>
        <v>0</v>
      </c>
      <c r="N222" s="100"/>
      <c r="O222" s="100"/>
      <c r="P222" s="100"/>
      <c r="Q222" s="151" t="e">
        <f t="shared" si="4"/>
        <v>#DIV/0!</v>
      </c>
      <c r="R222" s="203"/>
    </row>
    <row r="223" spans="1:18" ht="14.25" customHeight="1" x14ac:dyDescent="0.2">
      <c r="A223" s="172" t="s">
        <v>1426</v>
      </c>
      <c r="B223" s="56" t="s">
        <v>1427</v>
      </c>
      <c r="C223" s="56" t="s">
        <v>1428</v>
      </c>
      <c r="D223" s="248">
        <v>10019320001663</v>
      </c>
      <c r="E223" s="57" t="s">
        <v>56</v>
      </c>
      <c r="F223" s="108"/>
      <c r="G223" s="108"/>
      <c r="H223" s="108"/>
      <c r="I223" s="109"/>
      <c r="J223" s="109"/>
      <c r="K223" s="40">
        <f t="shared" si="0"/>
        <v>0</v>
      </c>
      <c r="L223" s="57">
        <v>63</v>
      </c>
      <c r="M223" s="40">
        <f t="shared" si="1"/>
        <v>0</v>
      </c>
      <c r="N223" s="108"/>
      <c r="O223" s="108"/>
      <c r="P223" s="108"/>
      <c r="Q223" s="151" t="e">
        <f t="shared" si="4"/>
        <v>#DIV/0!</v>
      </c>
      <c r="R223" s="258"/>
    </row>
    <row r="224" spans="1:18" ht="14.25" customHeight="1" x14ac:dyDescent="0.2">
      <c r="A224" s="172" t="s">
        <v>1429</v>
      </c>
      <c r="B224" s="51" t="s">
        <v>1430</v>
      </c>
      <c r="C224" s="51" t="s">
        <v>1431</v>
      </c>
      <c r="D224" s="52">
        <v>3010040221</v>
      </c>
      <c r="E224" s="52" t="s">
        <v>56</v>
      </c>
      <c r="F224" s="106"/>
      <c r="G224" s="106"/>
      <c r="H224" s="106"/>
      <c r="I224" s="107"/>
      <c r="J224" s="107"/>
      <c r="K224" s="40">
        <f t="shared" si="0"/>
        <v>0</v>
      </c>
      <c r="L224" s="52">
        <v>90</v>
      </c>
      <c r="M224" s="40">
        <f t="shared" si="1"/>
        <v>0</v>
      </c>
      <c r="N224" s="106"/>
      <c r="O224" s="106"/>
      <c r="P224" s="106"/>
      <c r="Q224" s="151" t="e">
        <f t="shared" si="4"/>
        <v>#DIV/0!</v>
      </c>
      <c r="R224" s="177"/>
    </row>
    <row r="225" spans="1:18" ht="14.25" customHeight="1" x14ac:dyDescent="0.2">
      <c r="A225" s="172" t="s">
        <v>1432</v>
      </c>
      <c r="B225" s="30" t="s">
        <v>1433</v>
      </c>
      <c r="C225" s="51" t="s">
        <v>1431</v>
      </c>
      <c r="D225" s="32">
        <v>3010040239</v>
      </c>
      <c r="E225" s="52" t="s">
        <v>56</v>
      </c>
      <c r="F225" s="106"/>
      <c r="G225" s="106"/>
      <c r="H225" s="106"/>
      <c r="I225" s="107"/>
      <c r="J225" s="107"/>
      <c r="K225" s="40">
        <f t="shared" si="0"/>
        <v>0</v>
      </c>
      <c r="L225" s="52">
        <v>102</v>
      </c>
      <c r="M225" s="40">
        <f t="shared" si="1"/>
        <v>0</v>
      </c>
      <c r="N225" s="106"/>
      <c r="O225" s="106"/>
      <c r="P225" s="115"/>
      <c r="Q225" s="151" t="e">
        <f t="shared" si="4"/>
        <v>#DIV/0!</v>
      </c>
      <c r="R225" s="177"/>
    </row>
    <row r="226" spans="1:18" ht="14.25" customHeight="1" x14ac:dyDescent="0.2">
      <c r="A226" s="172" t="s">
        <v>1434</v>
      </c>
      <c r="B226" s="37" t="s">
        <v>1435</v>
      </c>
      <c r="C226" s="37" t="s">
        <v>1436</v>
      </c>
      <c r="D226" s="38">
        <v>3010050689</v>
      </c>
      <c r="E226" s="38" t="s">
        <v>56</v>
      </c>
      <c r="F226" s="100"/>
      <c r="G226" s="100"/>
      <c r="H226" s="100"/>
      <c r="I226" s="101"/>
      <c r="J226" s="101"/>
      <c r="K226" s="40">
        <f t="shared" si="0"/>
        <v>0</v>
      </c>
      <c r="L226" s="38">
        <v>363</v>
      </c>
      <c r="M226" s="40">
        <f t="shared" si="1"/>
        <v>0</v>
      </c>
      <c r="N226" s="100"/>
      <c r="O226" s="100"/>
      <c r="P226" s="100"/>
      <c r="Q226" s="151" t="e">
        <f t="shared" si="4"/>
        <v>#DIV/0!</v>
      </c>
      <c r="R226" s="203"/>
    </row>
    <row r="227" spans="1:18" ht="14.25" customHeight="1" x14ac:dyDescent="0.2">
      <c r="A227" s="172" t="s">
        <v>1437</v>
      </c>
      <c r="B227" s="46" t="s">
        <v>1438</v>
      </c>
      <c r="C227" s="46" t="s">
        <v>1436</v>
      </c>
      <c r="D227" s="47">
        <v>3010055644</v>
      </c>
      <c r="E227" s="47" t="s">
        <v>56</v>
      </c>
      <c r="F227" s="102"/>
      <c r="G227" s="102"/>
      <c r="H227" s="102"/>
      <c r="I227" s="103"/>
      <c r="J227" s="103"/>
      <c r="K227" s="40">
        <f t="shared" si="0"/>
        <v>0</v>
      </c>
      <c r="L227" s="47">
        <v>600</v>
      </c>
      <c r="M227" s="40">
        <f t="shared" si="1"/>
        <v>0</v>
      </c>
      <c r="N227" s="102"/>
      <c r="O227" s="102"/>
      <c r="P227" s="102"/>
      <c r="Q227" s="151" t="e">
        <f t="shared" si="4"/>
        <v>#DIV/0!</v>
      </c>
      <c r="R227" s="204"/>
    </row>
    <row r="228" spans="1:18" ht="14.25" customHeight="1" x14ac:dyDescent="0.2">
      <c r="A228" s="172" t="s">
        <v>1439</v>
      </c>
      <c r="B228" s="56" t="s">
        <v>1440</v>
      </c>
      <c r="C228" s="56" t="s">
        <v>1441</v>
      </c>
      <c r="D228" s="58">
        <v>3800024518</v>
      </c>
      <c r="E228" s="47" t="s">
        <v>56</v>
      </c>
      <c r="F228" s="108"/>
      <c r="G228" s="108"/>
      <c r="H228" s="108"/>
      <c r="I228" s="109"/>
      <c r="J228" s="109"/>
      <c r="K228" s="40">
        <f t="shared" si="0"/>
        <v>0</v>
      </c>
      <c r="L228" s="57">
        <v>986</v>
      </c>
      <c r="M228" s="40">
        <f t="shared" si="1"/>
        <v>0</v>
      </c>
      <c r="N228" s="108"/>
      <c r="O228" s="108"/>
      <c r="P228" s="108"/>
      <c r="Q228" s="151" t="e">
        <f t="shared" si="4"/>
        <v>#DIV/0!</v>
      </c>
      <c r="R228" s="258"/>
    </row>
    <row r="229" spans="1:18" ht="14.25" customHeight="1" x14ac:dyDescent="0.2">
      <c r="A229" s="172" t="s">
        <v>1442</v>
      </c>
      <c r="B229" s="37" t="s">
        <v>1443</v>
      </c>
      <c r="C229" s="37" t="s">
        <v>1441</v>
      </c>
      <c r="D229" s="38">
        <v>3800024520</v>
      </c>
      <c r="E229" s="47" t="s">
        <v>56</v>
      </c>
      <c r="F229" s="100"/>
      <c r="G229" s="100"/>
      <c r="H229" s="100"/>
      <c r="I229" s="101"/>
      <c r="J229" s="101"/>
      <c r="K229" s="40">
        <f t="shared" si="0"/>
        <v>0</v>
      </c>
      <c r="L229" s="38">
        <v>350</v>
      </c>
      <c r="M229" s="40">
        <f t="shared" si="1"/>
        <v>0</v>
      </c>
      <c r="N229" s="100"/>
      <c r="O229" s="100"/>
      <c r="P229" s="100"/>
      <c r="Q229" s="151" t="e">
        <f t="shared" si="4"/>
        <v>#DIV/0!</v>
      </c>
      <c r="R229" s="203"/>
    </row>
    <row r="230" spans="1:18" ht="14.25" customHeight="1" x14ac:dyDescent="0.2">
      <c r="A230" s="172" t="s">
        <v>1444</v>
      </c>
      <c r="B230" s="56" t="s">
        <v>1445</v>
      </c>
      <c r="C230" s="56" t="s">
        <v>1446</v>
      </c>
      <c r="D230" s="57">
        <v>19320000935</v>
      </c>
      <c r="E230" s="47" t="s">
        <v>56</v>
      </c>
      <c r="F230" s="108"/>
      <c r="G230" s="108"/>
      <c r="H230" s="108"/>
      <c r="I230" s="109"/>
      <c r="J230" s="109"/>
      <c r="K230" s="40">
        <f t="shared" si="0"/>
        <v>0</v>
      </c>
      <c r="L230" s="57">
        <v>40</v>
      </c>
      <c r="M230" s="40">
        <f t="shared" si="1"/>
        <v>0</v>
      </c>
      <c r="N230" s="108"/>
      <c r="O230" s="108"/>
      <c r="P230" s="108"/>
      <c r="Q230" s="151" t="e">
        <f t="shared" si="4"/>
        <v>#DIV/0!</v>
      </c>
      <c r="R230" s="258"/>
    </row>
    <row r="231" spans="1:18" ht="14.25" customHeight="1" x14ac:dyDescent="0.2">
      <c r="A231" s="172" t="s">
        <v>1447</v>
      </c>
      <c r="B231" s="51" t="s">
        <v>1448</v>
      </c>
      <c r="C231" s="51" t="s">
        <v>1449</v>
      </c>
      <c r="D231" s="52">
        <v>3010001008</v>
      </c>
      <c r="E231" s="52" t="s">
        <v>56</v>
      </c>
      <c r="F231" s="106"/>
      <c r="G231" s="106"/>
      <c r="H231" s="106"/>
      <c r="I231" s="107"/>
      <c r="J231" s="107"/>
      <c r="K231" s="40">
        <f t="shared" si="0"/>
        <v>0</v>
      </c>
      <c r="L231" s="52">
        <v>34</v>
      </c>
      <c r="M231" s="40">
        <f t="shared" si="1"/>
        <v>0</v>
      </c>
      <c r="N231" s="106"/>
      <c r="O231" s="106"/>
      <c r="P231" s="115"/>
      <c r="Q231" s="151" t="e">
        <f t="shared" si="4"/>
        <v>#DIV/0!</v>
      </c>
      <c r="R231" s="177"/>
    </row>
    <row r="232" spans="1:18" ht="14.25" customHeight="1" x14ac:dyDescent="0.2">
      <c r="A232" s="172" t="s">
        <v>1450</v>
      </c>
      <c r="B232" s="37" t="s">
        <v>1451</v>
      </c>
      <c r="C232" s="37" t="s">
        <v>1452</v>
      </c>
      <c r="D232" s="235">
        <v>10000000000000</v>
      </c>
      <c r="E232" s="52" t="s">
        <v>56</v>
      </c>
      <c r="F232" s="100"/>
      <c r="G232" s="100"/>
      <c r="H232" s="100"/>
      <c r="I232" s="101"/>
      <c r="J232" s="101"/>
      <c r="K232" s="40">
        <f t="shared" si="0"/>
        <v>0</v>
      </c>
      <c r="L232" s="38">
        <v>21</v>
      </c>
      <c r="M232" s="40">
        <f t="shared" si="1"/>
        <v>0</v>
      </c>
      <c r="N232" s="100"/>
      <c r="O232" s="100"/>
      <c r="P232" s="100"/>
      <c r="Q232" s="151" t="e">
        <f t="shared" si="4"/>
        <v>#DIV/0!</v>
      </c>
      <c r="R232" s="203"/>
    </row>
    <row r="233" spans="1:18" ht="14.25" customHeight="1" x14ac:dyDescent="0.2">
      <c r="A233" s="172" t="s">
        <v>1453</v>
      </c>
      <c r="B233" s="51" t="s">
        <v>1454</v>
      </c>
      <c r="C233" s="51" t="s">
        <v>1455</v>
      </c>
      <c r="D233" s="52">
        <v>19320016585</v>
      </c>
      <c r="E233" s="52" t="s">
        <v>56</v>
      </c>
      <c r="F233" s="106"/>
      <c r="G233" s="106"/>
      <c r="H233" s="106"/>
      <c r="I233" s="107"/>
      <c r="J233" s="107"/>
      <c r="K233" s="40">
        <f t="shared" si="0"/>
        <v>0</v>
      </c>
      <c r="L233" s="52">
        <v>100</v>
      </c>
      <c r="M233" s="40">
        <f t="shared" si="1"/>
        <v>0</v>
      </c>
      <c r="N233" s="106"/>
      <c r="O233" s="106"/>
      <c r="P233" s="106"/>
      <c r="Q233" s="151" t="e">
        <f t="shared" si="4"/>
        <v>#DIV/0!</v>
      </c>
      <c r="R233" s="177"/>
    </row>
    <row r="234" spans="1:18" ht="14.25" customHeight="1" x14ac:dyDescent="0.2">
      <c r="A234" s="172" t="s">
        <v>1456</v>
      </c>
      <c r="B234" s="37" t="s">
        <v>1457</v>
      </c>
      <c r="C234" s="37" t="s">
        <v>1458</v>
      </c>
      <c r="D234" s="38" t="s">
        <v>1459</v>
      </c>
      <c r="E234" s="38" t="s">
        <v>56</v>
      </c>
      <c r="F234" s="100"/>
      <c r="G234" s="100"/>
      <c r="H234" s="100"/>
      <c r="I234" s="101"/>
      <c r="J234" s="101"/>
      <c r="K234" s="40">
        <f t="shared" si="0"/>
        <v>0</v>
      </c>
      <c r="L234" s="38">
        <v>191</v>
      </c>
      <c r="M234" s="40">
        <f t="shared" si="1"/>
        <v>0</v>
      </c>
      <c r="N234" s="100"/>
      <c r="O234" s="100"/>
      <c r="P234" s="100"/>
      <c r="Q234" s="151" t="e">
        <f t="shared" si="4"/>
        <v>#DIV/0!</v>
      </c>
      <c r="R234" s="203"/>
    </row>
    <row r="235" spans="1:18" ht="14.25" customHeight="1" x14ac:dyDescent="0.2">
      <c r="A235" s="172" t="s">
        <v>1460</v>
      </c>
      <c r="B235" s="46" t="s">
        <v>1461</v>
      </c>
      <c r="C235" s="46" t="s">
        <v>1458</v>
      </c>
      <c r="D235" s="49" t="s">
        <v>1462</v>
      </c>
      <c r="E235" s="47" t="s">
        <v>56</v>
      </c>
      <c r="F235" s="102"/>
      <c r="G235" s="102"/>
      <c r="H235" s="102"/>
      <c r="I235" s="103"/>
      <c r="J235" s="103"/>
      <c r="K235" s="40">
        <f t="shared" si="0"/>
        <v>0</v>
      </c>
      <c r="L235" s="47">
        <v>71</v>
      </c>
      <c r="M235" s="40">
        <f t="shared" si="1"/>
        <v>0</v>
      </c>
      <c r="N235" s="102"/>
      <c r="O235" s="102"/>
      <c r="P235" s="102"/>
      <c r="Q235" s="151" t="e">
        <f t="shared" si="4"/>
        <v>#DIV/0!</v>
      </c>
      <c r="R235" s="204"/>
    </row>
    <row r="236" spans="1:18" ht="14.25" customHeight="1" x14ac:dyDescent="0.2">
      <c r="A236" s="172" t="s">
        <v>1463</v>
      </c>
      <c r="B236" s="46" t="s">
        <v>1464</v>
      </c>
      <c r="C236" s="46" t="s">
        <v>1458</v>
      </c>
      <c r="D236" s="49" t="s">
        <v>1465</v>
      </c>
      <c r="E236" s="47" t="s">
        <v>56</v>
      </c>
      <c r="F236" s="102"/>
      <c r="G236" s="102"/>
      <c r="H236" s="102"/>
      <c r="I236" s="103"/>
      <c r="J236" s="103"/>
      <c r="K236" s="40">
        <f t="shared" si="0"/>
        <v>0</v>
      </c>
      <c r="L236" s="47">
        <v>230</v>
      </c>
      <c r="M236" s="40">
        <f t="shared" si="1"/>
        <v>0</v>
      </c>
      <c r="N236" s="102"/>
      <c r="O236" s="102"/>
      <c r="P236" s="102"/>
      <c r="Q236" s="151" t="e">
        <f t="shared" si="4"/>
        <v>#DIV/0!</v>
      </c>
      <c r="R236" s="204"/>
    </row>
    <row r="237" spans="1:18" ht="14.25" customHeight="1" x14ac:dyDescent="0.2">
      <c r="A237" s="172" t="s">
        <v>1466</v>
      </c>
      <c r="B237" s="46" t="s">
        <v>1467</v>
      </c>
      <c r="C237" s="46" t="s">
        <v>1458</v>
      </c>
      <c r="D237" s="49" t="s">
        <v>1468</v>
      </c>
      <c r="E237" s="47" t="s">
        <v>56</v>
      </c>
      <c r="F237" s="102"/>
      <c r="G237" s="102"/>
      <c r="H237" s="102"/>
      <c r="I237" s="103"/>
      <c r="J237" s="103"/>
      <c r="K237" s="40">
        <f t="shared" si="0"/>
        <v>0</v>
      </c>
      <c r="L237" s="47">
        <v>100</v>
      </c>
      <c r="M237" s="40">
        <f t="shared" si="1"/>
        <v>0</v>
      </c>
      <c r="N237" s="102"/>
      <c r="O237" s="102"/>
      <c r="P237" s="102"/>
      <c r="Q237" s="151" t="e">
        <f t="shared" si="4"/>
        <v>#DIV/0!</v>
      </c>
      <c r="R237" s="204"/>
    </row>
    <row r="238" spans="1:18" ht="14.25" customHeight="1" x14ac:dyDescent="0.2">
      <c r="A238" s="172" t="s">
        <v>1469</v>
      </c>
      <c r="B238" s="51" t="s">
        <v>1470</v>
      </c>
      <c r="C238" s="51" t="s">
        <v>1471</v>
      </c>
      <c r="D238" s="52">
        <v>74536</v>
      </c>
      <c r="E238" s="52" t="s">
        <v>56</v>
      </c>
      <c r="F238" s="106"/>
      <c r="G238" s="106"/>
      <c r="H238" s="106"/>
      <c r="I238" s="107"/>
      <c r="J238" s="107"/>
      <c r="K238" s="40">
        <f t="shared" si="0"/>
        <v>0</v>
      </c>
      <c r="L238" s="52">
        <v>26</v>
      </c>
      <c r="M238" s="40">
        <f t="shared" si="1"/>
        <v>0</v>
      </c>
      <c r="N238" s="106"/>
      <c r="O238" s="106"/>
      <c r="P238" s="106"/>
      <c r="Q238" s="151" t="e">
        <f t="shared" si="4"/>
        <v>#DIV/0!</v>
      </c>
      <c r="R238" s="177"/>
    </row>
    <row r="239" spans="1:18" ht="14.25" customHeight="1" x14ac:dyDescent="0.2">
      <c r="A239" s="172" t="s">
        <v>1472</v>
      </c>
      <c r="B239" s="37" t="s">
        <v>1473</v>
      </c>
      <c r="C239" s="37" t="s">
        <v>1474</v>
      </c>
      <c r="D239" s="38">
        <v>3800049834</v>
      </c>
      <c r="E239" s="38" t="s">
        <v>56</v>
      </c>
      <c r="F239" s="100"/>
      <c r="G239" s="100"/>
      <c r="H239" s="100"/>
      <c r="I239" s="101"/>
      <c r="J239" s="101"/>
      <c r="K239" s="40">
        <f t="shared" si="0"/>
        <v>0</v>
      </c>
      <c r="L239" s="38">
        <v>5</v>
      </c>
      <c r="M239" s="40">
        <f t="shared" si="1"/>
        <v>0</v>
      </c>
      <c r="N239" s="100"/>
      <c r="O239" s="100"/>
      <c r="P239" s="100"/>
      <c r="Q239" s="151" t="e">
        <f t="shared" si="4"/>
        <v>#DIV/0!</v>
      </c>
      <c r="R239" s="203"/>
    </row>
    <row r="240" spans="1:18" ht="14.25" customHeight="1" x14ac:dyDescent="0.2">
      <c r="A240" s="172" t="s">
        <v>1475</v>
      </c>
      <c r="B240" s="51" t="s">
        <v>1476</v>
      </c>
      <c r="C240" s="51" t="s">
        <v>1477</v>
      </c>
      <c r="D240" s="52">
        <v>3800011052</v>
      </c>
      <c r="E240" s="52" t="s">
        <v>56</v>
      </c>
      <c r="F240" s="106"/>
      <c r="G240" s="106"/>
      <c r="H240" s="106"/>
      <c r="I240" s="107"/>
      <c r="J240" s="107"/>
      <c r="K240" s="40">
        <f t="shared" si="0"/>
        <v>0</v>
      </c>
      <c r="L240" s="52">
        <v>550</v>
      </c>
      <c r="M240" s="40">
        <f t="shared" si="1"/>
        <v>0</v>
      </c>
      <c r="N240" s="106"/>
      <c r="O240" s="106"/>
      <c r="P240" s="106"/>
      <c r="Q240" s="151" t="e">
        <f t="shared" si="4"/>
        <v>#DIV/0!</v>
      </c>
      <c r="R240" s="177"/>
    </row>
    <row r="241" spans="1:18" ht="14.25" customHeight="1" x14ac:dyDescent="0.2">
      <c r="A241" s="172" t="s">
        <v>1478</v>
      </c>
      <c r="B241" s="51" t="s">
        <v>1479</v>
      </c>
      <c r="C241" s="51" t="s">
        <v>1480</v>
      </c>
      <c r="D241" s="52">
        <v>3800014567</v>
      </c>
      <c r="E241" s="52" t="s">
        <v>56</v>
      </c>
      <c r="F241" s="106"/>
      <c r="G241" s="106"/>
      <c r="H241" s="106"/>
      <c r="I241" s="107"/>
      <c r="J241" s="107"/>
      <c r="K241" s="40">
        <f t="shared" si="0"/>
        <v>0</v>
      </c>
      <c r="L241" s="52">
        <v>130</v>
      </c>
      <c r="M241" s="40">
        <f t="shared" si="1"/>
        <v>0</v>
      </c>
      <c r="N241" s="106"/>
      <c r="O241" s="106"/>
      <c r="P241" s="106"/>
      <c r="Q241" s="151" t="e">
        <f t="shared" si="4"/>
        <v>#DIV/0!</v>
      </c>
      <c r="R241" s="177"/>
    </row>
    <row r="242" spans="1:18" ht="14.25" customHeight="1" x14ac:dyDescent="0.2">
      <c r="A242" s="172" t="s">
        <v>1481</v>
      </c>
      <c r="B242" s="51" t="s">
        <v>1482</v>
      </c>
      <c r="C242" s="51" t="s">
        <v>1483</v>
      </c>
      <c r="D242" s="52">
        <v>3800026452</v>
      </c>
      <c r="E242" s="52" t="s">
        <v>56</v>
      </c>
      <c r="F242" s="106"/>
      <c r="G242" s="106"/>
      <c r="H242" s="106"/>
      <c r="I242" s="107"/>
      <c r="J242" s="107"/>
      <c r="K242" s="40">
        <f t="shared" si="0"/>
        <v>0</v>
      </c>
      <c r="L242" s="52">
        <v>75</v>
      </c>
      <c r="M242" s="40">
        <f t="shared" si="1"/>
        <v>0</v>
      </c>
      <c r="N242" s="106"/>
      <c r="O242" s="106"/>
      <c r="P242" s="106"/>
      <c r="Q242" s="151" t="e">
        <f t="shared" si="4"/>
        <v>#DIV/0!</v>
      </c>
      <c r="R242" s="177"/>
    </row>
    <row r="243" spans="1:18" ht="14.25" customHeight="1" x14ac:dyDescent="0.2">
      <c r="A243" s="172" t="s">
        <v>1484</v>
      </c>
      <c r="B243" s="30" t="s">
        <v>1485</v>
      </c>
      <c r="C243" s="51" t="s">
        <v>1486</v>
      </c>
      <c r="D243" s="32">
        <v>79203</v>
      </c>
      <c r="E243" s="52" t="s">
        <v>401</v>
      </c>
      <c r="F243" s="106"/>
      <c r="G243" s="106"/>
      <c r="H243" s="106"/>
      <c r="I243" s="107"/>
      <c r="J243" s="107"/>
      <c r="K243" s="40">
        <f t="shared" si="0"/>
        <v>0</v>
      </c>
      <c r="L243" s="52">
        <v>296</v>
      </c>
      <c r="M243" s="40">
        <f t="shared" si="1"/>
        <v>0</v>
      </c>
      <c r="N243" s="106"/>
      <c r="O243" s="106"/>
      <c r="P243" s="106"/>
      <c r="Q243" s="151" t="e">
        <f t="shared" si="4"/>
        <v>#DIV/0!</v>
      </c>
      <c r="R243" s="177"/>
    </row>
    <row r="244" spans="1:18" ht="14.25" customHeight="1" x14ac:dyDescent="0.2">
      <c r="A244" s="172" t="s">
        <v>1487</v>
      </c>
      <c r="B244" s="37" t="s">
        <v>1488</v>
      </c>
      <c r="C244" s="37" t="s">
        <v>1489</v>
      </c>
      <c r="D244" s="41" t="s">
        <v>1490</v>
      </c>
      <c r="E244" s="52" t="s">
        <v>401</v>
      </c>
      <c r="F244" s="100"/>
      <c r="G244" s="100"/>
      <c r="H244" s="100"/>
      <c r="I244" s="101"/>
      <c r="J244" s="101"/>
      <c r="K244" s="40">
        <f t="shared" si="0"/>
        <v>0</v>
      </c>
      <c r="L244" s="38">
        <v>120</v>
      </c>
      <c r="M244" s="40">
        <f t="shared" si="1"/>
        <v>0</v>
      </c>
      <c r="N244" s="100"/>
      <c r="O244" s="100"/>
      <c r="P244" s="100"/>
      <c r="Q244" s="151" t="e">
        <f t="shared" si="4"/>
        <v>#DIV/0!</v>
      </c>
      <c r="R244" s="203"/>
    </row>
    <row r="245" spans="1:18" ht="14.25" customHeight="1" x14ac:dyDescent="0.2">
      <c r="A245" s="172" t="s">
        <v>1491</v>
      </c>
      <c r="B245" s="24" t="s">
        <v>1492</v>
      </c>
      <c r="C245" s="25" t="s">
        <v>1493</v>
      </c>
      <c r="D245" s="23">
        <v>23410</v>
      </c>
      <c r="E245" s="52" t="s">
        <v>401</v>
      </c>
      <c r="F245" s="100"/>
      <c r="G245" s="100"/>
      <c r="H245" s="100"/>
      <c r="I245" s="101"/>
      <c r="J245" s="101"/>
      <c r="K245" s="40">
        <f t="shared" si="0"/>
        <v>0</v>
      </c>
      <c r="L245" s="23">
        <v>40</v>
      </c>
      <c r="M245" s="40">
        <f t="shared" si="1"/>
        <v>0</v>
      </c>
      <c r="N245" s="100"/>
      <c r="O245" s="100"/>
      <c r="P245" s="100"/>
      <c r="Q245" s="151" t="e">
        <f t="shared" si="4"/>
        <v>#DIV/0!</v>
      </c>
      <c r="R245" s="203"/>
    </row>
    <row r="246" spans="1:18" ht="14.25" customHeight="1" x14ac:dyDescent="0.2">
      <c r="A246" s="172" t="s">
        <v>1494</v>
      </c>
      <c r="B246" s="37" t="s">
        <v>1495</v>
      </c>
      <c r="C246" s="37" t="s">
        <v>1495</v>
      </c>
      <c r="D246" s="38">
        <v>31529000</v>
      </c>
      <c r="E246" s="38" t="s">
        <v>56</v>
      </c>
      <c r="F246" s="100"/>
      <c r="G246" s="100"/>
      <c r="H246" s="100"/>
      <c r="I246" s="101"/>
      <c r="J246" s="101"/>
      <c r="K246" s="40">
        <f t="shared" si="0"/>
        <v>0</v>
      </c>
      <c r="L246" s="38">
        <v>20</v>
      </c>
      <c r="M246" s="40">
        <f t="shared" si="1"/>
        <v>0</v>
      </c>
      <c r="N246" s="100"/>
      <c r="O246" s="100"/>
      <c r="P246" s="100"/>
      <c r="Q246" s="151" t="e">
        <f t="shared" ref="Q246:Q336" si="5">SUM(K246/P246)</f>
        <v>#DIV/0!</v>
      </c>
      <c r="R246" s="203"/>
    </row>
    <row r="247" spans="1:18" ht="14.25" customHeight="1" x14ac:dyDescent="0.2">
      <c r="A247" s="172" t="s">
        <v>1496</v>
      </c>
      <c r="B247" s="51" t="s">
        <v>1497</v>
      </c>
      <c r="C247" s="51" t="s">
        <v>1498</v>
      </c>
      <c r="D247" s="23">
        <v>11943000</v>
      </c>
      <c r="E247" s="52" t="s">
        <v>56</v>
      </c>
      <c r="F247" s="106"/>
      <c r="G247" s="106"/>
      <c r="H247" s="106"/>
      <c r="I247" s="107"/>
      <c r="J247" s="107"/>
      <c r="K247" s="40">
        <f t="shared" si="0"/>
        <v>0</v>
      </c>
      <c r="L247" s="52">
        <v>87</v>
      </c>
      <c r="M247" s="40">
        <f t="shared" si="1"/>
        <v>0</v>
      </c>
      <c r="N247" s="106"/>
      <c r="O247" s="106"/>
      <c r="P247" s="106"/>
      <c r="Q247" s="151" t="e">
        <f t="shared" si="5"/>
        <v>#DIV/0!</v>
      </c>
      <c r="R247" s="177"/>
    </row>
    <row r="248" spans="1:18" ht="14.25" customHeight="1" x14ac:dyDescent="0.2">
      <c r="A248" s="172" t="s">
        <v>1499</v>
      </c>
      <c r="B248" s="51" t="s">
        <v>1500</v>
      </c>
      <c r="C248" s="51" t="s">
        <v>1498</v>
      </c>
      <c r="D248" s="26">
        <v>31922000</v>
      </c>
      <c r="E248" s="52" t="s">
        <v>56</v>
      </c>
      <c r="F248" s="106"/>
      <c r="G248" s="106"/>
      <c r="H248" s="106"/>
      <c r="I248" s="107"/>
      <c r="J248" s="107"/>
      <c r="K248" s="40">
        <f t="shared" si="0"/>
        <v>0</v>
      </c>
      <c r="L248" s="52">
        <v>56</v>
      </c>
      <c r="M248" s="40">
        <f t="shared" si="1"/>
        <v>0</v>
      </c>
      <c r="N248" s="106"/>
      <c r="O248" s="106"/>
      <c r="P248" s="106"/>
      <c r="Q248" s="151" t="e">
        <f t="shared" si="5"/>
        <v>#DIV/0!</v>
      </c>
      <c r="R248" s="177"/>
    </row>
    <row r="249" spans="1:18" ht="14.25" customHeight="1" x14ac:dyDescent="0.2">
      <c r="A249" s="172" t="s">
        <v>1501</v>
      </c>
      <c r="B249" s="51" t="s">
        <v>1502</v>
      </c>
      <c r="C249" s="51" t="s">
        <v>1503</v>
      </c>
      <c r="D249" s="52">
        <v>9818</v>
      </c>
      <c r="E249" s="52" t="s">
        <v>56</v>
      </c>
      <c r="F249" s="106"/>
      <c r="G249" s="106"/>
      <c r="H249" s="106"/>
      <c r="I249" s="107"/>
      <c r="J249" s="107"/>
      <c r="K249" s="40">
        <f t="shared" si="0"/>
        <v>0</v>
      </c>
      <c r="L249" s="52">
        <v>2</v>
      </c>
      <c r="M249" s="40">
        <f t="shared" si="1"/>
        <v>0</v>
      </c>
      <c r="N249" s="106"/>
      <c r="O249" s="106"/>
      <c r="P249" s="106"/>
      <c r="Q249" s="151" t="e">
        <f t="shared" si="5"/>
        <v>#DIV/0!</v>
      </c>
      <c r="R249" s="177"/>
    </row>
    <row r="250" spans="1:18" ht="14.25" customHeight="1" x14ac:dyDescent="0.2">
      <c r="A250" s="172" t="s">
        <v>1504</v>
      </c>
      <c r="B250" s="51" t="s">
        <v>1505</v>
      </c>
      <c r="C250" s="51" t="s">
        <v>1506</v>
      </c>
      <c r="D250" s="52">
        <v>29444000</v>
      </c>
      <c r="E250" s="52" t="s">
        <v>56</v>
      </c>
      <c r="F250" s="106"/>
      <c r="G250" s="106"/>
      <c r="H250" s="106"/>
      <c r="I250" s="107"/>
      <c r="J250" s="107"/>
      <c r="K250" s="40">
        <f t="shared" si="0"/>
        <v>0</v>
      </c>
      <c r="L250" s="52">
        <v>107</v>
      </c>
      <c r="M250" s="40">
        <f t="shared" si="1"/>
        <v>0</v>
      </c>
      <c r="N250" s="106"/>
      <c r="O250" s="106"/>
      <c r="P250" s="106"/>
      <c r="Q250" s="151" t="e">
        <f t="shared" si="5"/>
        <v>#DIV/0!</v>
      </c>
      <c r="R250" s="177"/>
    </row>
    <row r="251" spans="1:18" ht="14.25" customHeight="1" x14ac:dyDescent="0.2">
      <c r="A251" s="172" t="s">
        <v>1507</v>
      </c>
      <c r="B251" s="51" t="s">
        <v>1508</v>
      </c>
      <c r="C251" s="51" t="s">
        <v>1509</v>
      </c>
      <c r="D251" s="52">
        <v>3800078788</v>
      </c>
      <c r="E251" s="52" t="s">
        <v>56</v>
      </c>
      <c r="F251" s="106"/>
      <c r="G251" s="106"/>
      <c r="H251" s="106"/>
      <c r="I251" s="107"/>
      <c r="J251" s="107"/>
      <c r="K251" s="40">
        <f t="shared" si="0"/>
        <v>0</v>
      </c>
      <c r="L251" s="52">
        <v>17</v>
      </c>
      <c r="M251" s="40">
        <f t="shared" si="1"/>
        <v>0</v>
      </c>
      <c r="N251" s="106"/>
      <c r="O251" s="106"/>
      <c r="P251" s="106"/>
      <c r="Q251" s="151" t="e">
        <f t="shared" si="5"/>
        <v>#DIV/0!</v>
      </c>
      <c r="R251" s="177"/>
    </row>
    <row r="252" spans="1:18" ht="14.25" customHeight="1" x14ac:dyDescent="0.2">
      <c r="A252" s="172" t="s">
        <v>1510</v>
      </c>
      <c r="B252" s="51" t="s">
        <v>1511</v>
      </c>
      <c r="C252" s="51" t="s">
        <v>1509</v>
      </c>
      <c r="D252" s="52">
        <v>3800054998</v>
      </c>
      <c r="E252" s="52" t="s">
        <v>56</v>
      </c>
      <c r="F252" s="106"/>
      <c r="G252" s="106"/>
      <c r="H252" s="106"/>
      <c r="I252" s="107"/>
      <c r="J252" s="107"/>
      <c r="K252" s="40">
        <f t="shared" si="0"/>
        <v>0</v>
      </c>
      <c r="L252" s="52">
        <v>2</v>
      </c>
      <c r="M252" s="40">
        <f t="shared" si="1"/>
        <v>0</v>
      </c>
      <c r="N252" s="106"/>
      <c r="O252" s="106"/>
      <c r="P252" s="106"/>
      <c r="Q252" s="151" t="e">
        <f t="shared" si="5"/>
        <v>#DIV/0!</v>
      </c>
      <c r="R252" s="177"/>
    </row>
    <row r="253" spans="1:18" ht="14.25" customHeight="1" x14ac:dyDescent="0.2">
      <c r="A253" s="172" t="s">
        <v>1512</v>
      </c>
      <c r="B253" s="51" t="s">
        <v>1513</v>
      </c>
      <c r="C253" s="51" t="s">
        <v>1509</v>
      </c>
      <c r="D253" s="52">
        <v>3800078787</v>
      </c>
      <c r="E253" s="52" t="s">
        <v>56</v>
      </c>
      <c r="F253" s="106"/>
      <c r="G253" s="106"/>
      <c r="H253" s="106"/>
      <c r="I253" s="107"/>
      <c r="J253" s="107"/>
      <c r="K253" s="40">
        <f t="shared" si="0"/>
        <v>0</v>
      </c>
      <c r="L253" s="52">
        <v>65</v>
      </c>
      <c r="M253" s="40">
        <f t="shared" si="1"/>
        <v>0</v>
      </c>
      <c r="N253" s="106"/>
      <c r="O253" s="106"/>
      <c r="P253" s="106"/>
      <c r="Q253" s="151" t="e">
        <f t="shared" si="5"/>
        <v>#DIV/0!</v>
      </c>
      <c r="R253" s="177"/>
    </row>
    <row r="254" spans="1:18" ht="14.25" customHeight="1" x14ac:dyDescent="0.2">
      <c r="A254" s="172" t="s">
        <v>1514</v>
      </c>
      <c r="B254" s="51" t="s">
        <v>1515</v>
      </c>
      <c r="C254" s="51" t="s">
        <v>1516</v>
      </c>
      <c r="D254" s="52">
        <v>31888000</v>
      </c>
      <c r="E254" s="52" t="s">
        <v>56</v>
      </c>
      <c r="F254" s="106"/>
      <c r="G254" s="106"/>
      <c r="H254" s="106"/>
      <c r="I254" s="107"/>
      <c r="J254" s="107"/>
      <c r="K254" s="40">
        <f t="shared" si="0"/>
        <v>0</v>
      </c>
      <c r="L254" s="52">
        <v>77</v>
      </c>
      <c r="M254" s="40">
        <f t="shared" si="1"/>
        <v>0</v>
      </c>
      <c r="N254" s="106"/>
      <c r="O254" s="106"/>
      <c r="P254" s="106"/>
      <c r="Q254" s="151" t="e">
        <f t="shared" si="5"/>
        <v>#DIV/0!</v>
      </c>
      <c r="R254" s="177"/>
    </row>
    <row r="255" spans="1:18" ht="14.25" customHeight="1" x14ac:dyDescent="0.2">
      <c r="A255" s="172" t="s">
        <v>1517</v>
      </c>
      <c r="B255" s="51" t="s">
        <v>1518</v>
      </c>
      <c r="C255" s="51" t="s">
        <v>1519</v>
      </c>
      <c r="D255" s="52">
        <v>90528</v>
      </c>
      <c r="E255" s="52" t="s">
        <v>56</v>
      </c>
      <c r="F255" s="106"/>
      <c r="G255" s="106"/>
      <c r="H255" s="106"/>
      <c r="I255" s="107"/>
      <c r="J255" s="107"/>
      <c r="K255" s="40">
        <f t="shared" si="0"/>
        <v>0</v>
      </c>
      <c r="L255" s="52">
        <v>116</v>
      </c>
      <c r="M255" s="40">
        <f t="shared" si="1"/>
        <v>0</v>
      </c>
      <c r="N255" s="106"/>
      <c r="O255" s="106"/>
      <c r="P255" s="106"/>
      <c r="Q255" s="151" t="e">
        <f t="shared" si="5"/>
        <v>#DIV/0!</v>
      </c>
      <c r="R255" s="177"/>
    </row>
    <row r="256" spans="1:18" ht="14.25" customHeight="1" x14ac:dyDescent="0.2">
      <c r="A256" s="172" t="s">
        <v>1520</v>
      </c>
      <c r="B256" s="51" t="s">
        <v>1521</v>
      </c>
      <c r="C256" s="51" t="s">
        <v>1522</v>
      </c>
      <c r="D256" s="52">
        <v>9819</v>
      </c>
      <c r="E256" s="52" t="s">
        <v>56</v>
      </c>
      <c r="F256" s="106"/>
      <c r="G256" s="106"/>
      <c r="H256" s="106"/>
      <c r="I256" s="107"/>
      <c r="J256" s="107"/>
      <c r="K256" s="40">
        <f t="shared" si="0"/>
        <v>0</v>
      </c>
      <c r="L256" s="52">
        <v>33</v>
      </c>
      <c r="M256" s="40">
        <f t="shared" si="1"/>
        <v>0</v>
      </c>
      <c r="N256" s="106"/>
      <c r="O256" s="106"/>
      <c r="P256" s="106"/>
      <c r="Q256" s="151" t="e">
        <f t="shared" si="5"/>
        <v>#DIV/0!</v>
      </c>
      <c r="R256" s="177"/>
    </row>
    <row r="257" spans="1:18" ht="14.25" customHeight="1" x14ac:dyDescent="0.2">
      <c r="A257" s="172" t="s">
        <v>1523</v>
      </c>
      <c r="B257" s="51" t="s">
        <v>1524</v>
      </c>
      <c r="C257" s="51" t="s">
        <v>1498</v>
      </c>
      <c r="D257" s="52">
        <v>32262000</v>
      </c>
      <c r="E257" s="52" t="s">
        <v>56</v>
      </c>
      <c r="F257" s="106"/>
      <c r="G257" s="106"/>
      <c r="H257" s="106"/>
      <c r="I257" s="107"/>
      <c r="J257" s="107"/>
      <c r="K257" s="40">
        <f t="shared" si="0"/>
        <v>0</v>
      </c>
      <c r="L257" s="52">
        <v>12</v>
      </c>
      <c r="M257" s="40">
        <f t="shared" si="1"/>
        <v>0</v>
      </c>
      <c r="N257" s="106"/>
      <c r="O257" s="106"/>
      <c r="P257" s="106"/>
      <c r="Q257" s="151" t="e">
        <f t="shared" si="5"/>
        <v>#DIV/0!</v>
      </c>
      <c r="R257" s="177"/>
    </row>
    <row r="258" spans="1:18" ht="14.25" customHeight="1" x14ac:dyDescent="0.2">
      <c r="A258" s="172" t="s">
        <v>1525</v>
      </c>
      <c r="B258" s="51" t="s">
        <v>1526</v>
      </c>
      <c r="C258" s="51" t="s">
        <v>1506</v>
      </c>
      <c r="D258" s="52">
        <v>319170000</v>
      </c>
      <c r="E258" s="52" t="s">
        <v>56</v>
      </c>
      <c r="F258" s="106"/>
      <c r="G258" s="106"/>
      <c r="H258" s="106"/>
      <c r="I258" s="107"/>
      <c r="J258" s="107"/>
      <c r="K258" s="40">
        <f t="shared" si="0"/>
        <v>0</v>
      </c>
      <c r="L258" s="52">
        <v>17</v>
      </c>
      <c r="M258" s="40">
        <f t="shared" si="1"/>
        <v>0</v>
      </c>
      <c r="N258" s="106"/>
      <c r="O258" s="106"/>
      <c r="P258" s="106"/>
      <c r="Q258" s="151" t="e">
        <f t="shared" si="5"/>
        <v>#DIV/0!</v>
      </c>
      <c r="R258" s="177"/>
    </row>
    <row r="259" spans="1:18" ht="14.25" customHeight="1" x14ac:dyDescent="0.2">
      <c r="A259" s="172" t="s">
        <v>1527</v>
      </c>
      <c r="B259" s="51" t="s">
        <v>1528</v>
      </c>
      <c r="C259" s="51" t="s">
        <v>1529</v>
      </c>
      <c r="D259" s="52">
        <v>27596</v>
      </c>
      <c r="E259" s="52" t="s">
        <v>56</v>
      </c>
      <c r="F259" s="106"/>
      <c r="G259" s="106"/>
      <c r="H259" s="106"/>
      <c r="I259" s="107"/>
      <c r="J259" s="107"/>
      <c r="K259" s="40">
        <f t="shared" si="0"/>
        <v>0</v>
      </c>
      <c r="L259" s="52">
        <v>90</v>
      </c>
      <c r="M259" s="40">
        <f t="shared" si="1"/>
        <v>0</v>
      </c>
      <c r="N259" s="106"/>
      <c r="O259" s="106"/>
      <c r="P259" s="106"/>
      <c r="Q259" s="151" t="e">
        <f t="shared" si="5"/>
        <v>#DIV/0!</v>
      </c>
      <c r="R259" s="177"/>
    </row>
    <row r="260" spans="1:18" ht="14.25" customHeight="1" x14ac:dyDescent="0.2">
      <c r="A260" s="172" t="s">
        <v>1530</v>
      </c>
      <c r="B260" s="30" t="s">
        <v>1531</v>
      </c>
      <c r="C260" s="51" t="s">
        <v>1532</v>
      </c>
      <c r="D260" s="32">
        <v>31916000</v>
      </c>
      <c r="E260" s="52" t="s">
        <v>56</v>
      </c>
      <c r="F260" s="106"/>
      <c r="G260" s="106"/>
      <c r="H260" s="106"/>
      <c r="I260" s="107"/>
      <c r="J260" s="107"/>
      <c r="K260" s="40">
        <f t="shared" si="0"/>
        <v>0</v>
      </c>
      <c r="L260" s="52">
        <v>75</v>
      </c>
      <c r="M260" s="40">
        <f t="shared" si="1"/>
        <v>0</v>
      </c>
      <c r="N260" s="106"/>
      <c r="O260" s="106"/>
      <c r="P260" s="106"/>
      <c r="Q260" s="151" t="e">
        <f t="shared" si="5"/>
        <v>#DIV/0!</v>
      </c>
      <c r="R260" s="177"/>
    </row>
    <row r="261" spans="1:18" ht="14.25" customHeight="1" x14ac:dyDescent="0.2">
      <c r="A261" s="172" t="s">
        <v>1533</v>
      </c>
      <c r="B261" s="51" t="s">
        <v>1534</v>
      </c>
      <c r="C261" s="51" t="s">
        <v>1498</v>
      </c>
      <c r="D261" s="52">
        <v>3837000</v>
      </c>
      <c r="E261" s="52" t="s">
        <v>56</v>
      </c>
      <c r="F261" s="106"/>
      <c r="G261" s="106"/>
      <c r="H261" s="106"/>
      <c r="I261" s="107"/>
      <c r="J261" s="107"/>
      <c r="K261" s="40">
        <f t="shared" si="0"/>
        <v>0</v>
      </c>
      <c r="L261" s="52">
        <v>26</v>
      </c>
      <c r="M261" s="40">
        <f t="shared" si="1"/>
        <v>0</v>
      </c>
      <c r="N261" s="106"/>
      <c r="O261" s="106"/>
      <c r="P261" s="106"/>
      <c r="Q261" s="151" t="e">
        <f t="shared" si="5"/>
        <v>#DIV/0!</v>
      </c>
      <c r="R261" s="177"/>
    </row>
    <row r="262" spans="1:18" ht="14.25" customHeight="1" x14ac:dyDescent="0.2">
      <c r="A262" s="172" t="s">
        <v>1535</v>
      </c>
      <c r="B262" s="51" t="s">
        <v>1536</v>
      </c>
      <c r="C262" s="51" t="s">
        <v>1537</v>
      </c>
      <c r="D262" s="52">
        <v>9821</v>
      </c>
      <c r="E262" s="52" t="s">
        <v>56</v>
      </c>
      <c r="F262" s="106"/>
      <c r="G262" s="106"/>
      <c r="H262" s="106"/>
      <c r="I262" s="107"/>
      <c r="J262" s="107"/>
      <c r="K262" s="40">
        <f t="shared" ref="K262:K448" si="6">I262+J262</f>
        <v>0</v>
      </c>
      <c r="L262" s="52">
        <v>4</v>
      </c>
      <c r="M262" s="40">
        <f t="shared" ref="M262:M336" si="7">SUM(K262*L262)</f>
        <v>0</v>
      </c>
      <c r="N262" s="106"/>
      <c r="O262" s="106"/>
      <c r="P262" s="106"/>
      <c r="Q262" s="151" t="e">
        <f t="shared" si="5"/>
        <v>#DIV/0!</v>
      </c>
      <c r="R262" s="177"/>
    </row>
    <row r="263" spans="1:18" ht="14.25" customHeight="1" x14ac:dyDescent="0.2">
      <c r="A263" s="172" t="s">
        <v>1538</v>
      </c>
      <c r="B263" s="51" t="s">
        <v>1539</v>
      </c>
      <c r="C263" s="51" t="s">
        <v>1498</v>
      </c>
      <c r="D263" s="259">
        <v>31921000</v>
      </c>
      <c r="E263" s="52" t="s">
        <v>56</v>
      </c>
      <c r="F263" s="106"/>
      <c r="G263" s="106"/>
      <c r="H263" s="106"/>
      <c r="I263" s="107"/>
      <c r="J263" s="107"/>
      <c r="K263" s="40">
        <f t="shared" si="6"/>
        <v>0</v>
      </c>
      <c r="L263" s="52">
        <v>10</v>
      </c>
      <c r="M263" s="40">
        <f t="shared" si="7"/>
        <v>0</v>
      </c>
      <c r="N263" s="106"/>
      <c r="O263" s="106"/>
      <c r="P263" s="106"/>
      <c r="Q263" s="151" t="e">
        <f t="shared" si="5"/>
        <v>#DIV/0!</v>
      </c>
      <c r="R263" s="177"/>
    </row>
    <row r="264" spans="1:18" ht="14.25" customHeight="1" x14ac:dyDescent="0.2">
      <c r="A264" s="172" t="s">
        <v>1540</v>
      </c>
      <c r="B264" s="51" t="s">
        <v>1541</v>
      </c>
      <c r="C264" s="51" t="s">
        <v>1542</v>
      </c>
      <c r="D264" s="52">
        <v>20164</v>
      </c>
      <c r="E264" s="52" t="s">
        <v>56</v>
      </c>
      <c r="F264" s="106"/>
      <c r="G264" s="106"/>
      <c r="H264" s="106"/>
      <c r="I264" s="107"/>
      <c r="J264" s="107"/>
      <c r="K264" s="40">
        <f t="shared" si="6"/>
        <v>0</v>
      </c>
      <c r="L264" s="52">
        <v>26</v>
      </c>
      <c r="M264" s="40">
        <f t="shared" si="7"/>
        <v>0</v>
      </c>
      <c r="N264" s="106"/>
      <c r="O264" s="106"/>
      <c r="P264" s="106"/>
      <c r="Q264" s="151" t="e">
        <f t="shared" si="5"/>
        <v>#DIV/0!</v>
      </c>
      <c r="R264" s="177"/>
    </row>
    <row r="265" spans="1:18" ht="14.25" customHeight="1" x14ac:dyDescent="0.2">
      <c r="A265" s="172" t="s">
        <v>1543</v>
      </c>
      <c r="B265" s="51" t="s">
        <v>1544</v>
      </c>
      <c r="C265" s="51" t="s">
        <v>1545</v>
      </c>
      <c r="D265" s="247">
        <v>10030000432850</v>
      </c>
      <c r="E265" s="52" t="s">
        <v>56</v>
      </c>
      <c r="F265" s="106"/>
      <c r="G265" s="106"/>
      <c r="H265" s="106"/>
      <c r="I265" s="107"/>
      <c r="J265" s="107"/>
      <c r="K265" s="40">
        <f t="shared" si="6"/>
        <v>0</v>
      </c>
      <c r="L265" s="52">
        <v>5</v>
      </c>
      <c r="M265" s="40">
        <f t="shared" si="7"/>
        <v>0</v>
      </c>
      <c r="N265" s="106"/>
      <c r="O265" s="106"/>
      <c r="P265" s="106"/>
      <c r="Q265" s="151" t="e">
        <f t="shared" si="5"/>
        <v>#DIV/0!</v>
      </c>
      <c r="R265" s="177"/>
    </row>
    <row r="266" spans="1:18" ht="14.25" customHeight="1" x14ac:dyDescent="0.2">
      <c r="A266" s="172" t="s">
        <v>1546</v>
      </c>
      <c r="B266" s="51" t="s">
        <v>1547</v>
      </c>
      <c r="C266" s="51" t="s">
        <v>1548</v>
      </c>
      <c r="D266" s="52">
        <v>423508</v>
      </c>
      <c r="E266" s="52" t="s">
        <v>56</v>
      </c>
      <c r="F266" s="106"/>
      <c r="G266" s="106"/>
      <c r="H266" s="106"/>
      <c r="I266" s="107"/>
      <c r="J266" s="107"/>
      <c r="K266" s="40">
        <f t="shared" si="6"/>
        <v>0</v>
      </c>
      <c r="L266" s="52">
        <v>77</v>
      </c>
      <c r="M266" s="40">
        <f t="shared" si="7"/>
        <v>0</v>
      </c>
      <c r="N266" s="106"/>
      <c r="O266" s="106"/>
      <c r="P266" s="106"/>
      <c r="Q266" s="151" t="e">
        <f t="shared" si="5"/>
        <v>#DIV/0!</v>
      </c>
      <c r="R266" s="177"/>
    </row>
    <row r="267" spans="1:18" ht="14.25" customHeight="1" x14ac:dyDescent="0.2">
      <c r="A267" s="172" t="s">
        <v>1549</v>
      </c>
      <c r="B267" s="51" t="s">
        <v>1550</v>
      </c>
      <c r="C267" s="51" t="s">
        <v>1551</v>
      </c>
      <c r="D267" s="52" t="s">
        <v>1552</v>
      </c>
      <c r="E267" s="52" t="s">
        <v>56</v>
      </c>
      <c r="F267" s="106"/>
      <c r="G267" s="106"/>
      <c r="H267" s="106"/>
      <c r="I267" s="107"/>
      <c r="J267" s="107"/>
      <c r="K267" s="40">
        <f t="shared" si="6"/>
        <v>0</v>
      </c>
      <c r="L267" s="52">
        <v>275</v>
      </c>
      <c r="M267" s="40">
        <f t="shared" si="7"/>
        <v>0</v>
      </c>
      <c r="N267" s="106"/>
      <c r="O267" s="106"/>
      <c r="P267" s="106"/>
      <c r="Q267" s="151" t="e">
        <f t="shared" si="5"/>
        <v>#DIV/0!</v>
      </c>
      <c r="R267" s="177"/>
    </row>
    <row r="268" spans="1:18" ht="14.25" customHeight="1" x14ac:dyDescent="0.2">
      <c r="A268" s="172" t="s">
        <v>1553</v>
      </c>
      <c r="B268" s="51" t="s">
        <v>1554</v>
      </c>
      <c r="C268" s="51" t="s">
        <v>1555</v>
      </c>
      <c r="D268" s="52">
        <v>72252</v>
      </c>
      <c r="E268" s="52" t="s">
        <v>56</v>
      </c>
      <c r="F268" s="106"/>
      <c r="G268" s="106"/>
      <c r="H268" s="106"/>
      <c r="I268" s="107"/>
      <c r="J268" s="107"/>
      <c r="K268" s="40">
        <f t="shared" si="6"/>
        <v>0</v>
      </c>
      <c r="L268" s="52">
        <v>10</v>
      </c>
      <c r="M268" s="40">
        <f t="shared" si="7"/>
        <v>0</v>
      </c>
      <c r="N268" s="106"/>
      <c r="O268" s="106"/>
      <c r="P268" s="106"/>
      <c r="Q268" s="151" t="e">
        <f t="shared" si="5"/>
        <v>#DIV/0!</v>
      </c>
      <c r="R268" s="177"/>
    </row>
    <row r="269" spans="1:18" ht="14.25" customHeight="1" x14ac:dyDescent="0.2">
      <c r="A269" s="172" t="s">
        <v>1556</v>
      </c>
      <c r="B269" s="51" t="s">
        <v>1557</v>
      </c>
      <c r="C269" s="51" t="s">
        <v>1558</v>
      </c>
      <c r="D269" s="52">
        <v>10105</v>
      </c>
      <c r="E269" s="52" t="s">
        <v>56</v>
      </c>
      <c r="F269" s="106"/>
      <c r="G269" s="106"/>
      <c r="H269" s="106"/>
      <c r="I269" s="107"/>
      <c r="J269" s="107"/>
      <c r="K269" s="40">
        <f t="shared" si="6"/>
        <v>0</v>
      </c>
      <c r="L269" s="52">
        <v>45</v>
      </c>
      <c r="M269" s="40">
        <f t="shared" si="7"/>
        <v>0</v>
      </c>
      <c r="N269" s="106"/>
      <c r="O269" s="106"/>
      <c r="P269" s="106"/>
      <c r="Q269" s="151" t="e">
        <f t="shared" si="5"/>
        <v>#DIV/0!</v>
      </c>
      <c r="R269" s="177"/>
    </row>
    <row r="270" spans="1:18" ht="14.25" customHeight="1" x14ac:dyDescent="0.2">
      <c r="A270" s="172" t="s">
        <v>1559</v>
      </c>
      <c r="B270" s="37" t="s">
        <v>1560</v>
      </c>
      <c r="C270" s="37" t="s">
        <v>1561</v>
      </c>
      <c r="D270" s="249">
        <v>10043000807054</v>
      </c>
      <c r="E270" s="38" t="s">
        <v>56</v>
      </c>
      <c r="F270" s="100"/>
      <c r="G270" s="100"/>
      <c r="H270" s="100"/>
      <c r="I270" s="101"/>
      <c r="J270" s="101"/>
      <c r="K270" s="40">
        <f t="shared" si="6"/>
        <v>0</v>
      </c>
      <c r="L270" s="38">
        <v>20</v>
      </c>
      <c r="M270" s="40">
        <f t="shared" si="7"/>
        <v>0</v>
      </c>
      <c r="N270" s="100"/>
      <c r="O270" s="100"/>
      <c r="P270" s="100"/>
      <c r="Q270" s="151" t="e">
        <f t="shared" si="5"/>
        <v>#DIV/0!</v>
      </c>
      <c r="R270" s="203"/>
    </row>
    <row r="271" spans="1:18" ht="14.25" customHeight="1" x14ac:dyDescent="0.2">
      <c r="A271" s="172" t="s">
        <v>1562</v>
      </c>
      <c r="B271" s="51" t="s">
        <v>1563</v>
      </c>
      <c r="C271" s="51" t="s">
        <v>1564</v>
      </c>
      <c r="D271" s="52">
        <v>3800055122</v>
      </c>
      <c r="E271" s="52" t="s">
        <v>56</v>
      </c>
      <c r="F271" s="106"/>
      <c r="G271" s="106"/>
      <c r="H271" s="106"/>
      <c r="I271" s="107"/>
      <c r="J271" s="107"/>
      <c r="K271" s="40">
        <f t="shared" si="6"/>
        <v>0</v>
      </c>
      <c r="L271" s="52">
        <v>130</v>
      </c>
      <c r="M271" s="40">
        <f t="shared" si="7"/>
        <v>0</v>
      </c>
      <c r="N271" s="106"/>
      <c r="O271" s="106"/>
      <c r="P271" s="106"/>
      <c r="Q271" s="151" t="e">
        <f t="shared" si="5"/>
        <v>#DIV/0!</v>
      </c>
      <c r="R271" s="177"/>
    </row>
    <row r="272" spans="1:18" ht="14.25" customHeight="1" x14ac:dyDescent="0.2">
      <c r="A272" s="172" t="s">
        <v>1565</v>
      </c>
      <c r="B272" s="51" t="s">
        <v>1566</v>
      </c>
      <c r="C272" s="51" t="s">
        <v>1564</v>
      </c>
      <c r="D272" s="52">
        <v>3800055130</v>
      </c>
      <c r="E272" s="52" t="s">
        <v>56</v>
      </c>
      <c r="F272" s="106"/>
      <c r="G272" s="106"/>
      <c r="H272" s="106"/>
      <c r="I272" s="107"/>
      <c r="J272" s="107"/>
      <c r="K272" s="40">
        <f t="shared" si="6"/>
        <v>0</v>
      </c>
      <c r="L272" s="52">
        <v>307</v>
      </c>
      <c r="M272" s="40">
        <f t="shared" si="7"/>
        <v>0</v>
      </c>
      <c r="N272" s="106"/>
      <c r="O272" s="106"/>
      <c r="P272" s="106"/>
      <c r="Q272" s="151" t="e">
        <f t="shared" si="5"/>
        <v>#DIV/0!</v>
      </c>
      <c r="R272" s="177"/>
    </row>
    <row r="273" spans="1:18" ht="14.25" customHeight="1" x14ac:dyDescent="0.2">
      <c r="A273" s="172" t="s">
        <v>1567</v>
      </c>
      <c r="B273" s="51" t="s">
        <v>1568</v>
      </c>
      <c r="C273" s="51" t="s">
        <v>1569</v>
      </c>
      <c r="D273" s="52">
        <v>38000055125</v>
      </c>
      <c r="E273" s="52" t="s">
        <v>56</v>
      </c>
      <c r="F273" s="106"/>
      <c r="G273" s="106"/>
      <c r="H273" s="106"/>
      <c r="I273" s="107"/>
      <c r="J273" s="107"/>
      <c r="K273" s="40">
        <f t="shared" si="6"/>
        <v>0</v>
      </c>
      <c r="L273" s="52">
        <v>310</v>
      </c>
      <c r="M273" s="40">
        <f t="shared" si="7"/>
        <v>0</v>
      </c>
      <c r="N273" s="106"/>
      <c r="O273" s="106"/>
      <c r="P273" s="106"/>
      <c r="Q273" s="151" t="e">
        <f t="shared" si="5"/>
        <v>#DIV/0!</v>
      </c>
      <c r="R273" s="177"/>
    </row>
    <row r="274" spans="1:18" ht="14.25" customHeight="1" x14ac:dyDescent="0.2">
      <c r="A274" s="172" t="s">
        <v>1570</v>
      </c>
      <c r="B274" s="51" t="s">
        <v>1571</v>
      </c>
      <c r="C274" s="51" t="s">
        <v>1569</v>
      </c>
      <c r="D274" s="52">
        <v>3800055133</v>
      </c>
      <c r="E274" s="52" t="s">
        <v>56</v>
      </c>
      <c r="F274" s="106"/>
      <c r="G274" s="106"/>
      <c r="H274" s="106"/>
      <c r="I274" s="107"/>
      <c r="J274" s="107"/>
      <c r="K274" s="40">
        <f t="shared" si="6"/>
        <v>0</v>
      </c>
      <c r="L274" s="52">
        <v>307</v>
      </c>
      <c r="M274" s="40">
        <f t="shared" si="7"/>
        <v>0</v>
      </c>
      <c r="N274" s="106"/>
      <c r="O274" s="106"/>
      <c r="P274" s="106"/>
      <c r="Q274" s="151" t="e">
        <f t="shared" si="5"/>
        <v>#DIV/0!</v>
      </c>
      <c r="R274" s="177"/>
    </row>
    <row r="275" spans="1:18" ht="14.25" customHeight="1" x14ac:dyDescent="0.2">
      <c r="A275" s="172" t="s">
        <v>1572</v>
      </c>
      <c r="B275" s="51" t="s">
        <v>1573</v>
      </c>
      <c r="C275" s="51" t="s">
        <v>1564</v>
      </c>
      <c r="D275" s="52">
        <v>3800012070</v>
      </c>
      <c r="E275" s="52" t="s">
        <v>56</v>
      </c>
      <c r="F275" s="106"/>
      <c r="G275" s="106"/>
      <c r="H275" s="106"/>
      <c r="I275" s="107"/>
      <c r="J275" s="107"/>
      <c r="K275" s="40">
        <f t="shared" si="6"/>
        <v>0</v>
      </c>
      <c r="L275" s="52">
        <v>49</v>
      </c>
      <c r="M275" s="40">
        <f t="shared" si="7"/>
        <v>0</v>
      </c>
      <c r="N275" s="106"/>
      <c r="O275" s="106"/>
      <c r="P275" s="106"/>
      <c r="Q275" s="151" t="e">
        <f t="shared" si="5"/>
        <v>#DIV/0!</v>
      </c>
      <c r="R275" s="177"/>
    </row>
    <row r="276" spans="1:18" ht="14.25" customHeight="1" x14ac:dyDescent="0.2">
      <c r="A276" s="172" t="s">
        <v>1574</v>
      </c>
      <c r="B276" s="51" t="s">
        <v>1575</v>
      </c>
      <c r="C276" s="51" t="s">
        <v>1569</v>
      </c>
      <c r="D276" s="52">
        <v>3800012073</v>
      </c>
      <c r="E276" s="52" t="s">
        <v>56</v>
      </c>
      <c r="F276" s="106"/>
      <c r="G276" s="106"/>
      <c r="H276" s="106"/>
      <c r="I276" s="107"/>
      <c r="J276" s="107"/>
      <c r="K276" s="40">
        <f t="shared" si="6"/>
        <v>0</v>
      </c>
      <c r="L276" s="52">
        <v>152</v>
      </c>
      <c r="M276" s="40">
        <f t="shared" si="7"/>
        <v>0</v>
      </c>
      <c r="N276" s="106"/>
      <c r="O276" s="106"/>
      <c r="P276" s="106"/>
      <c r="Q276" s="151" t="e">
        <f t="shared" si="5"/>
        <v>#DIV/0!</v>
      </c>
      <c r="R276" s="177"/>
    </row>
    <row r="277" spans="1:18" ht="14.25" customHeight="1" x14ac:dyDescent="0.2">
      <c r="A277" s="172" t="s">
        <v>1576</v>
      </c>
      <c r="B277" s="51" t="s">
        <v>1577</v>
      </c>
      <c r="C277" s="51" t="s">
        <v>1564</v>
      </c>
      <c r="D277" s="26">
        <v>3800017196</v>
      </c>
      <c r="E277" s="52" t="s">
        <v>56</v>
      </c>
      <c r="F277" s="106"/>
      <c r="G277" s="106"/>
      <c r="H277" s="106"/>
      <c r="I277" s="107"/>
      <c r="J277" s="107"/>
      <c r="K277" s="40">
        <f t="shared" si="6"/>
        <v>0</v>
      </c>
      <c r="L277" s="52">
        <v>72</v>
      </c>
      <c r="M277" s="40">
        <f t="shared" si="7"/>
        <v>0</v>
      </c>
      <c r="N277" s="106"/>
      <c r="O277" s="106"/>
      <c r="P277" s="106"/>
      <c r="Q277" s="151" t="e">
        <f t="shared" si="5"/>
        <v>#DIV/0!</v>
      </c>
      <c r="R277" s="177"/>
    </row>
    <row r="278" spans="1:18" ht="14.25" customHeight="1" x14ac:dyDescent="0.2">
      <c r="A278" s="172" t="s">
        <v>1578</v>
      </c>
      <c r="B278" s="51" t="s">
        <v>1579</v>
      </c>
      <c r="C278" s="51" t="s">
        <v>1569</v>
      </c>
      <c r="D278" s="52">
        <v>3800055125</v>
      </c>
      <c r="E278" s="52" t="s">
        <v>56</v>
      </c>
      <c r="F278" s="106"/>
      <c r="G278" s="106"/>
      <c r="H278" s="106"/>
      <c r="I278" s="107"/>
      <c r="J278" s="107"/>
      <c r="K278" s="40">
        <f t="shared" si="6"/>
        <v>0</v>
      </c>
      <c r="L278" s="52">
        <v>137</v>
      </c>
      <c r="M278" s="40">
        <f t="shared" si="7"/>
        <v>0</v>
      </c>
      <c r="N278" s="106"/>
      <c r="O278" s="106"/>
      <c r="P278" s="106"/>
      <c r="Q278" s="151" t="e">
        <f t="shared" si="5"/>
        <v>#DIV/0!</v>
      </c>
      <c r="R278" s="177"/>
    </row>
    <row r="279" spans="1:18" ht="14.25" customHeight="1" x14ac:dyDescent="0.2">
      <c r="A279" s="172" t="s">
        <v>1580</v>
      </c>
      <c r="B279" s="51" t="s">
        <v>1581</v>
      </c>
      <c r="C279" s="51" t="s">
        <v>1582</v>
      </c>
      <c r="D279" s="52">
        <v>900386872</v>
      </c>
      <c r="E279" s="52" t="s">
        <v>836</v>
      </c>
      <c r="F279" s="106"/>
      <c r="G279" s="106"/>
      <c r="H279" s="106"/>
      <c r="I279" s="107"/>
      <c r="J279" s="107"/>
      <c r="K279" s="40">
        <f t="shared" si="6"/>
        <v>0</v>
      </c>
      <c r="L279" s="52">
        <v>6</v>
      </c>
      <c r="M279" s="40">
        <f t="shared" si="7"/>
        <v>0</v>
      </c>
      <c r="N279" s="106"/>
      <c r="O279" s="106"/>
      <c r="P279" s="106"/>
      <c r="Q279" s="151" t="e">
        <f t="shared" si="5"/>
        <v>#DIV/0!</v>
      </c>
      <c r="R279" s="177"/>
    </row>
    <row r="280" spans="1:18" ht="14.25" customHeight="1" x14ac:dyDescent="0.2">
      <c r="A280" s="172" t="s">
        <v>1583</v>
      </c>
      <c r="B280" s="51" t="s">
        <v>1584</v>
      </c>
      <c r="C280" s="51" t="s">
        <v>1585</v>
      </c>
      <c r="D280" s="52">
        <v>932437</v>
      </c>
      <c r="E280" s="52" t="s">
        <v>836</v>
      </c>
      <c r="F280" s="106"/>
      <c r="G280" s="106"/>
      <c r="H280" s="106"/>
      <c r="I280" s="107"/>
      <c r="J280" s="107"/>
      <c r="K280" s="40">
        <f t="shared" si="6"/>
        <v>0</v>
      </c>
      <c r="L280" s="52">
        <v>2</v>
      </c>
      <c r="M280" s="40">
        <f t="shared" si="7"/>
        <v>0</v>
      </c>
      <c r="N280" s="106"/>
      <c r="O280" s="106"/>
      <c r="P280" s="106"/>
      <c r="Q280" s="151" t="e">
        <f t="shared" si="5"/>
        <v>#DIV/0!</v>
      </c>
      <c r="R280" s="177"/>
    </row>
    <row r="281" spans="1:18" ht="14.25" customHeight="1" x14ac:dyDescent="0.2">
      <c r="A281" s="172" t="s">
        <v>1586</v>
      </c>
      <c r="B281" s="51" t="s">
        <v>1587</v>
      </c>
      <c r="C281" s="51" t="s">
        <v>1588</v>
      </c>
      <c r="D281" s="52">
        <v>932455</v>
      </c>
      <c r="E281" s="52" t="s">
        <v>836</v>
      </c>
      <c r="F281" s="106"/>
      <c r="G281" s="106"/>
      <c r="H281" s="106"/>
      <c r="I281" s="107"/>
      <c r="J281" s="107"/>
      <c r="K281" s="40">
        <f t="shared" si="6"/>
        <v>0</v>
      </c>
      <c r="L281" s="52">
        <v>3</v>
      </c>
      <c r="M281" s="40">
        <f t="shared" si="7"/>
        <v>0</v>
      </c>
      <c r="N281" s="106"/>
      <c r="O281" s="106"/>
      <c r="P281" s="106"/>
      <c r="Q281" s="151" t="e">
        <f t="shared" si="5"/>
        <v>#DIV/0!</v>
      </c>
      <c r="R281" s="177"/>
    </row>
    <row r="282" spans="1:18" ht="14.25" customHeight="1" x14ac:dyDescent="0.2">
      <c r="A282" s="172" t="s">
        <v>1589</v>
      </c>
      <c r="B282" s="51" t="s">
        <v>1590</v>
      </c>
      <c r="C282" s="51" t="s">
        <v>1591</v>
      </c>
      <c r="D282" s="52">
        <v>901057346</v>
      </c>
      <c r="E282" s="52" t="s">
        <v>836</v>
      </c>
      <c r="F282" s="106"/>
      <c r="G282" s="106"/>
      <c r="H282" s="106"/>
      <c r="I282" s="107"/>
      <c r="J282" s="107"/>
      <c r="K282" s="40">
        <f t="shared" si="6"/>
        <v>0</v>
      </c>
      <c r="L282" s="52">
        <v>33</v>
      </c>
      <c r="M282" s="40">
        <f t="shared" si="7"/>
        <v>0</v>
      </c>
      <c r="N282" s="106"/>
      <c r="O282" s="106"/>
      <c r="P282" s="106"/>
      <c r="Q282" s="151" t="e">
        <f t="shared" si="5"/>
        <v>#DIV/0!</v>
      </c>
      <c r="R282" s="177"/>
    </row>
    <row r="283" spans="1:18" ht="14.25" customHeight="1" x14ac:dyDescent="0.2">
      <c r="A283" s="172" t="s">
        <v>1592</v>
      </c>
      <c r="B283" s="51" t="s">
        <v>1593</v>
      </c>
      <c r="C283" s="51" t="s">
        <v>1594</v>
      </c>
      <c r="D283" s="52">
        <v>900210220</v>
      </c>
      <c r="E283" s="52" t="s">
        <v>836</v>
      </c>
      <c r="F283" s="106"/>
      <c r="G283" s="106"/>
      <c r="H283" s="106"/>
      <c r="I283" s="107"/>
      <c r="J283" s="107"/>
      <c r="K283" s="40">
        <f t="shared" si="6"/>
        <v>0</v>
      </c>
      <c r="L283" s="52">
        <v>44</v>
      </c>
      <c r="M283" s="40">
        <f t="shared" si="7"/>
        <v>0</v>
      </c>
      <c r="N283" s="106"/>
      <c r="O283" s="106"/>
      <c r="P283" s="106"/>
      <c r="Q283" s="151" t="e">
        <f t="shared" si="5"/>
        <v>#DIV/0!</v>
      </c>
      <c r="R283" s="177"/>
    </row>
    <row r="284" spans="1:18" ht="14.25" customHeight="1" x14ac:dyDescent="0.2">
      <c r="A284" s="172" t="s">
        <v>1595</v>
      </c>
      <c r="B284" s="51" t="s">
        <v>1593</v>
      </c>
      <c r="C284" s="51" t="s">
        <v>1596</v>
      </c>
      <c r="D284" s="52">
        <v>932459</v>
      </c>
      <c r="E284" s="52" t="s">
        <v>836</v>
      </c>
      <c r="F284" s="106"/>
      <c r="G284" s="106"/>
      <c r="H284" s="106"/>
      <c r="I284" s="107"/>
      <c r="J284" s="107"/>
      <c r="K284" s="40">
        <f t="shared" si="6"/>
        <v>0</v>
      </c>
      <c r="L284" s="52">
        <v>10</v>
      </c>
      <c r="M284" s="40">
        <f t="shared" si="7"/>
        <v>0</v>
      </c>
      <c r="N284" s="106"/>
      <c r="O284" s="106"/>
      <c r="P284" s="106"/>
      <c r="Q284" s="151" t="e">
        <f t="shared" si="5"/>
        <v>#DIV/0!</v>
      </c>
      <c r="R284" s="177"/>
    </row>
    <row r="285" spans="1:18" ht="14.25" customHeight="1" x14ac:dyDescent="0.2">
      <c r="A285" s="172" t="s">
        <v>1597</v>
      </c>
      <c r="B285" s="51" t="s">
        <v>1598</v>
      </c>
      <c r="C285" s="51" t="s">
        <v>1599</v>
      </c>
      <c r="D285" s="52" t="s">
        <v>1600</v>
      </c>
      <c r="E285" s="52" t="s">
        <v>836</v>
      </c>
      <c r="F285" s="106"/>
      <c r="G285" s="106"/>
      <c r="H285" s="106"/>
      <c r="I285" s="107"/>
      <c r="J285" s="107"/>
      <c r="K285" s="40">
        <f t="shared" si="6"/>
        <v>0</v>
      </c>
      <c r="L285" s="52">
        <v>14</v>
      </c>
      <c r="M285" s="40">
        <f t="shared" si="7"/>
        <v>0</v>
      </c>
      <c r="N285" s="106"/>
      <c r="O285" s="106"/>
      <c r="P285" s="106"/>
      <c r="Q285" s="151" t="e">
        <f t="shared" si="5"/>
        <v>#DIV/0!</v>
      </c>
      <c r="R285" s="177"/>
    </row>
    <row r="286" spans="1:18" ht="14.25" customHeight="1" x14ac:dyDescent="0.2">
      <c r="A286" s="172" t="s">
        <v>1601</v>
      </c>
      <c r="B286" s="51" t="s">
        <v>1598</v>
      </c>
      <c r="C286" s="51" t="s">
        <v>1602</v>
      </c>
      <c r="D286" s="52">
        <v>900223208</v>
      </c>
      <c r="E286" s="52" t="s">
        <v>836</v>
      </c>
      <c r="F286" s="106"/>
      <c r="G286" s="106"/>
      <c r="H286" s="106"/>
      <c r="I286" s="107"/>
      <c r="J286" s="107"/>
      <c r="K286" s="40">
        <f t="shared" si="6"/>
        <v>0</v>
      </c>
      <c r="L286" s="52">
        <v>8</v>
      </c>
      <c r="M286" s="40">
        <f t="shared" si="7"/>
        <v>0</v>
      </c>
      <c r="N286" s="106"/>
      <c r="O286" s="106"/>
      <c r="P286" s="106"/>
      <c r="Q286" s="151" t="e">
        <f t="shared" si="5"/>
        <v>#DIV/0!</v>
      </c>
      <c r="R286" s="177"/>
    </row>
    <row r="287" spans="1:18" ht="14.25" customHeight="1" x14ac:dyDescent="0.2">
      <c r="A287" s="172" t="s">
        <v>1603</v>
      </c>
      <c r="B287" s="51" t="s">
        <v>1604</v>
      </c>
      <c r="C287" s="51" t="s">
        <v>1588</v>
      </c>
      <c r="D287" s="52">
        <v>932411</v>
      </c>
      <c r="E287" s="52" t="s">
        <v>836</v>
      </c>
      <c r="F287" s="106"/>
      <c r="G287" s="106"/>
      <c r="H287" s="106"/>
      <c r="I287" s="107"/>
      <c r="J287" s="107"/>
      <c r="K287" s="40">
        <f t="shared" si="6"/>
        <v>0</v>
      </c>
      <c r="L287" s="52">
        <v>1</v>
      </c>
      <c r="M287" s="40">
        <f t="shared" si="7"/>
        <v>0</v>
      </c>
      <c r="N287" s="106"/>
      <c r="O287" s="106"/>
      <c r="P287" s="106"/>
      <c r="Q287" s="151" t="e">
        <f t="shared" si="5"/>
        <v>#DIV/0!</v>
      </c>
      <c r="R287" s="177"/>
    </row>
    <row r="288" spans="1:18" ht="14.25" customHeight="1" x14ac:dyDescent="0.2">
      <c r="A288" s="172" t="s">
        <v>1605</v>
      </c>
      <c r="B288" s="51" t="s">
        <v>1606</v>
      </c>
      <c r="C288" s="51" t="s">
        <v>1607</v>
      </c>
      <c r="D288" s="52">
        <v>932412</v>
      </c>
      <c r="E288" s="52" t="s">
        <v>836</v>
      </c>
      <c r="F288" s="106"/>
      <c r="G288" s="106"/>
      <c r="H288" s="106"/>
      <c r="I288" s="107"/>
      <c r="J288" s="107"/>
      <c r="K288" s="40">
        <f t="shared" si="6"/>
        <v>0</v>
      </c>
      <c r="L288" s="52">
        <v>6</v>
      </c>
      <c r="M288" s="40">
        <f t="shared" si="7"/>
        <v>0</v>
      </c>
      <c r="N288" s="106"/>
      <c r="O288" s="106"/>
      <c r="P288" s="106"/>
      <c r="Q288" s="151" t="e">
        <f t="shared" si="5"/>
        <v>#DIV/0!</v>
      </c>
      <c r="R288" s="177"/>
    </row>
    <row r="289" spans="1:18" ht="14.25" customHeight="1" x14ac:dyDescent="0.2">
      <c r="A289" s="172" t="s">
        <v>1608</v>
      </c>
      <c r="B289" s="51" t="s">
        <v>1609</v>
      </c>
      <c r="C289" s="51" t="s">
        <v>1610</v>
      </c>
      <c r="D289" s="52">
        <v>900223190</v>
      </c>
      <c r="E289" s="52" t="s">
        <v>836</v>
      </c>
      <c r="F289" s="106"/>
      <c r="G289" s="106"/>
      <c r="H289" s="106"/>
      <c r="I289" s="107"/>
      <c r="J289" s="107"/>
      <c r="K289" s="40">
        <f t="shared" si="6"/>
        <v>0</v>
      </c>
      <c r="L289" s="52">
        <v>25</v>
      </c>
      <c r="M289" s="40">
        <f t="shared" si="7"/>
        <v>0</v>
      </c>
      <c r="N289" s="106"/>
      <c r="O289" s="106"/>
      <c r="P289" s="106"/>
      <c r="Q289" s="151" t="e">
        <f t="shared" si="5"/>
        <v>#DIV/0!</v>
      </c>
      <c r="R289" s="177"/>
    </row>
    <row r="290" spans="1:18" ht="14.25" customHeight="1" x14ac:dyDescent="0.2">
      <c r="A290" s="172" t="s">
        <v>1611</v>
      </c>
      <c r="B290" s="51" t="s">
        <v>1609</v>
      </c>
      <c r="C290" s="51" t="s">
        <v>1612</v>
      </c>
      <c r="D290" s="52">
        <v>932629</v>
      </c>
      <c r="E290" s="52" t="s">
        <v>836</v>
      </c>
      <c r="F290" s="106"/>
      <c r="G290" s="106"/>
      <c r="H290" s="106"/>
      <c r="I290" s="107"/>
      <c r="J290" s="107"/>
      <c r="K290" s="40">
        <f t="shared" si="6"/>
        <v>0</v>
      </c>
      <c r="L290" s="52">
        <v>14</v>
      </c>
      <c r="M290" s="40">
        <f t="shared" si="7"/>
        <v>0</v>
      </c>
      <c r="N290" s="106"/>
      <c r="O290" s="106"/>
      <c r="P290" s="106"/>
      <c r="Q290" s="151" t="e">
        <f t="shared" si="5"/>
        <v>#DIV/0!</v>
      </c>
      <c r="R290" s="177"/>
    </row>
    <row r="291" spans="1:18" ht="14.25" customHeight="1" x14ac:dyDescent="0.2">
      <c r="A291" s="172" t="s">
        <v>1613</v>
      </c>
      <c r="B291" s="51" t="s">
        <v>1614</v>
      </c>
      <c r="C291" s="51" t="s">
        <v>1615</v>
      </c>
      <c r="D291" s="52">
        <v>900210217</v>
      </c>
      <c r="E291" s="52" t="s">
        <v>836</v>
      </c>
      <c r="F291" s="106"/>
      <c r="G291" s="106"/>
      <c r="H291" s="106"/>
      <c r="I291" s="107"/>
      <c r="J291" s="107"/>
      <c r="K291" s="40">
        <f t="shared" si="6"/>
        <v>0</v>
      </c>
      <c r="L291" s="52">
        <v>4</v>
      </c>
      <c r="M291" s="40">
        <f t="shared" si="7"/>
        <v>0</v>
      </c>
      <c r="N291" s="106"/>
      <c r="O291" s="106"/>
      <c r="P291" s="106"/>
      <c r="Q291" s="151" t="e">
        <f t="shared" si="5"/>
        <v>#DIV/0!</v>
      </c>
      <c r="R291" s="177"/>
    </row>
    <row r="292" spans="1:18" ht="14.25" customHeight="1" x14ac:dyDescent="0.2">
      <c r="A292" s="172" t="s">
        <v>1616</v>
      </c>
      <c r="B292" s="51" t="s">
        <v>1617</v>
      </c>
      <c r="C292" s="51" t="s">
        <v>1618</v>
      </c>
      <c r="D292" s="52">
        <v>900029986</v>
      </c>
      <c r="E292" s="52" t="s">
        <v>836</v>
      </c>
      <c r="F292" s="106"/>
      <c r="G292" s="106"/>
      <c r="H292" s="106"/>
      <c r="I292" s="107"/>
      <c r="J292" s="107"/>
      <c r="K292" s="40">
        <f t="shared" si="6"/>
        <v>0</v>
      </c>
      <c r="L292" s="52">
        <v>18</v>
      </c>
      <c r="M292" s="40">
        <f t="shared" si="7"/>
        <v>0</v>
      </c>
      <c r="N292" s="106"/>
      <c r="O292" s="106"/>
      <c r="P292" s="106"/>
      <c r="Q292" s="151" t="e">
        <f t="shared" si="5"/>
        <v>#DIV/0!</v>
      </c>
      <c r="R292" s="177"/>
    </row>
    <row r="293" spans="1:18" ht="14.25" customHeight="1" x14ac:dyDescent="0.2">
      <c r="A293" s="172" t="s">
        <v>1619</v>
      </c>
      <c r="B293" s="51" t="s">
        <v>1620</v>
      </c>
      <c r="C293" s="51" t="s">
        <v>1621</v>
      </c>
      <c r="D293" s="52">
        <v>900223226</v>
      </c>
      <c r="E293" s="52" t="s">
        <v>836</v>
      </c>
      <c r="F293" s="106"/>
      <c r="G293" s="106"/>
      <c r="H293" s="106"/>
      <c r="I293" s="107"/>
      <c r="J293" s="107"/>
      <c r="K293" s="40">
        <f t="shared" si="6"/>
        <v>0</v>
      </c>
      <c r="L293" s="52">
        <v>31</v>
      </c>
      <c r="M293" s="40">
        <f t="shared" si="7"/>
        <v>0</v>
      </c>
      <c r="N293" s="106"/>
      <c r="O293" s="106"/>
      <c r="P293" s="106"/>
      <c r="Q293" s="151" t="e">
        <f t="shared" si="5"/>
        <v>#DIV/0!</v>
      </c>
      <c r="R293" s="177"/>
    </row>
    <row r="294" spans="1:18" ht="14.25" customHeight="1" x14ac:dyDescent="0.2">
      <c r="A294" s="172" t="s">
        <v>1622</v>
      </c>
      <c r="B294" s="51" t="s">
        <v>1617</v>
      </c>
      <c r="C294" s="51" t="s">
        <v>1623</v>
      </c>
      <c r="D294" s="52">
        <v>900223224</v>
      </c>
      <c r="E294" s="52" t="s">
        <v>836</v>
      </c>
      <c r="F294" s="106"/>
      <c r="G294" s="106"/>
      <c r="H294" s="106"/>
      <c r="I294" s="107"/>
      <c r="J294" s="107"/>
      <c r="K294" s="40">
        <f t="shared" si="6"/>
        <v>0</v>
      </c>
      <c r="L294" s="52">
        <v>3</v>
      </c>
      <c r="M294" s="40">
        <f t="shared" si="7"/>
        <v>0</v>
      </c>
      <c r="N294" s="106"/>
      <c r="O294" s="106"/>
      <c r="P294" s="106"/>
      <c r="Q294" s="151" t="e">
        <f t="shared" si="5"/>
        <v>#DIV/0!</v>
      </c>
      <c r="R294" s="177"/>
    </row>
    <row r="295" spans="1:18" ht="14.25" customHeight="1" x14ac:dyDescent="0.2">
      <c r="A295" s="172" t="s">
        <v>1624</v>
      </c>
      <c r="B295" s="51" t="s">
        <v>1625</v>
      </c>
      <c r="C295" s="51" t="s">
        <v>1626</v>
      </c>
      <c r="D295" s="52">
        <v>900210227</v>
      </c>
      <c r="E295" s="52" t="s">
        <v>836</v>
      </c>
      <c r="F295" s="106"/>
      <c r="G295" s="106"/>
      <c r="H295" s="106"/>
      <c r="I295" s="107"/>
      <c r="J295" s="107"/>
      <c r="K295" s="40">
        <f t="shared" si="6"/>
        <v>0</v>
      </c>
      <c r="L295" s="52">
        <v>6</v>
      </c>
      <c r="M295" s="40">
        <f t="shared" si="7"/>
        <v>0</v>
      </c>
      <c r="N295" s="106"/>
      <c r="O295" s="106"/>
      <c r="P295" s="106"/>
      <c r="Q295" s="151" t="e">
        <f t="shared" si="5"/>
        <v>#DIV/0!</v>
      </c>
      <c r="R295" s="177"/>
    </row>
    <row r="296" spans="1:18" ht="14.25" customHeight="1" x14ac:dyDescent="0.2">
      <c r="A296" s="172" t="s">
        <v>1627</v>
      </c>
      <c r="B296" s="51" t="s">
        <v>1628</v>
      </c>
      <c r="C296" s="51" t="s">
        <v>1629</v>
      </c>
      <c r="D296" s="52">
        <v>901431381</v>
      </c>
      <c r="E296" s="52" t="s">
        <v>836</v>
      </c>
      <c r="F296" s="106"/>
      <c r="G296" s="106"/>
      <c r="H296" s="106"/>
      <c r="I296" s="107"/>
      <c r="J296" s="107"/>
      <c r="K296" s="40">
        <f t="shared" si="6"/>
        <v>0</v>
      </c>
      <c r="L296" s="52">
        <v>4</v>
      </c>
      <c r="M296" s="40">
        <f t="shared" si="7"/>
        <v>0</v>
      </c>
      <c r="N296" s="106"/>
      <c r="O296" s="106"/>
      <c r="P296" s="106"/>
      <c r="Q296" s="151" t="e">
        <f t="shared" si="5"/>
        <v>#DIV/0!</v>
      </c>
      <c r="R296" s="177"/>
    </row>
    <row r="297" spans="1:18" ht="14.25" customHeight="1" x14ac:dyDescent="0.2">
      <c r="A297" s="172" t="s">
        <v>1630</v>
      </c>
      <c r="B297" s="51" t="s">
        <v>1631</v>
      </c>
      <c r="C297" s="51" t="s">
        <v>1632</v>
      </c>
      <c r="D297" s="52">
        <v>900223216</v>
      </c>
      <c r="E297" s="52" t="s">
        <v>836</v>
      </c>
      <c r="F297" s="106"/>
      <c r="G297" s="106"/>
      <c r="H297" s="106"/>
      <c r="I297" s="107"/>
      <c r="J297" s="107"/>
      <c r="K297" s="40">
        <f t="shared" si="6"/>
        <v>0</v>
      </c>
      <c r="L297" s="52">
        <v>23</v>
      </c>
      <c r="M297" s="40">
        <f t="shared" si="7"/>
        <v>0</v>
      </c>
      <c r="N297" s="106"/>
      <c r="O297" s="106"/>
      <c r="P297" s="106"/>
      <c r="Q297" s="151" t="e">
        <f t="shared" si="5"/>
        <v>#DIV/0!</v>
      </c>
      <c r="R297" s="177"/>
    </row>
    <row r="298" spans="1:18" ht="14.25" customHeight="1" x14ac:dyDescent="0.2">
      <c r="A298" s="172" t="s">
        <v>1633</v>
      </c>
      <c r="B298" s="51" t="s">
        <v>1634</v>
      </c>
      <c r="C298" s="51" t="s">
        <v>1635</v>
      </c>
      <c r="D298" s="52">
        <v>932322</v>
      </c>
      <c r="E298" s="52" t="s">
        <v>836</v>
      </c>
      <c r="F298" s="106"/>
      <c r="G298" s="106"/>
      <c r="H298" s="106"/>
      <c r="I298" s="107"/>
      <c r="J298" s="107"/>
      <c r="K298" s="40">
        <f t="shared" si="6"/>
        <v>0</v>
      </c>
      <c r="L298" s="52">
        <v>3</v>
      </c>
      <c r="M298" s="40">
        <f t="shared" si="7"/>
        <v>0</v>
      </c>
      <c r="N298" s="106"/>
      <c r="O298" s="106"/>
      <c r="P298" s="106"/>
      <c r="Q298" s="151" t="e">
        <f t="shared" si="5"/>
        <v>#DIV/0!</v>
      </c>
      <c r="R298" s="177"/>
    </row>
    <row r="299" spans="1:18" ht="14.25" customHeight="1" x14ac:dyDescent="0.2">
      <c r="A299" s="172" t="s">
        <v>1636</v>
      </c>
      <c r="B299" s="51" t="s">
        <v>1637</v>
      </c>
      <c r="C299" s="51" t="s">
        <v>1588</v>
      </c>
      <c r="D299" s="52">
        <v>932424</v>
      </c>
      <c r="E299" s="52" t="s">
        <v>836</v>
      </c>
      <c r="F299" s="106"/>
      <c r="G299" s="106"/>
      <c r="H299" s="106"/>
      <c r="I299" s="107"/>
      <c r="J299" s="107"/>
      <c r="K299" s="40">
        <f t="shared" si="6"/>
        <v>0</v>
      </c>
      <c r="L299" s="52">
        <v>15</v>
      </c>
      <c r="M299" s="40">
        <f t="shared" si="7"/>
        <v>0</v>
      </c>
      <c r="N299" s="106"/>
      <c r="O299" s="106"/>
      <c r="P299" s="106"/>
      <c r="Q299" s="151" t="e">
        <f t="shared" si="5"/>
        <v>#DIV/0!</v>
      </c>
      <c r="R299" s="177"/>
    </row>
    <row r="300" spans="1:18" ht="14.25" customHeight="1" x14ac:dyDescent="0.2">
      <c r="A300" s="172" t="s">
        <v>1638</v>
      </c>
      <c r="B300" s="51" t="s">
        <v>1639</v>
      </c>
      <c r="C300" s="51" t="s">
        <v>1588</v>
      </c>
      <c r="D300" s="52">
        <v>900223191</v>
      </c>
      <c r="E300" s="52" t="s">
        <v>836</v>
      </c>
      <c r="F300" s="106"/>
      <c r="G300" s="106"/>
      <c r="H300" s="106"/>
      <c r="I300" s="107"/>
      <c r="J300" s="107"/>
      <c r="K300" s="40">
        <f t="shared" si="6"/>
        <v>0</v>
      </c>
      <c r="L300" s="52">
        <v>14</v>
      </c>
      <c r="M300" s="40">
        <f t="shared" si="7"/>
        <v>0</v>
      </c>
      <c r="N300" s="106"/>
      <c r="O300" s="106"/>
      <c r="P300" s="106"/>
      <c r="Q300" s="151" t="e">
        <f t="shared" si="5"/>
        <v>#DIV/0!</v>
      </c>
      <c r="R300" s="177"/>
    </row>
    <row r="301" spans="1:18" ht="14.25" customHeight="1" x14ac:dyDescent="0.2">
      <c r="A301" s="172" t="s">
        <v>1640</v>
      </c>
      <c r="B301" s="51" t="s">
        <v>1641</v>
      </c>
      <c r="C301" s="51" t="s">
        <v>1642</v>
      </c>
      <c r="D301" s="52">
        <v>979608</v>
      </c>
      <c r="E301" s="52" t="s">
        <v>836</v>
      </c>
      <c r="F301" s="106"/>
      <c r="G301" s="106"/>
      <c r="H301" s="106"/>
      <c r="I301" s="107"/>
      <c r="J301" s="107"/>
      <c r="K301" s="40">
        <f t="shared" si="6"/>
        <v>0</v>
      </c>
      <c r="L301" s="52">
        <v>15</v>
      </c>
      <c r="M301" s="40">
        <f t="shared" si="7"/>
        <v>0</v>
      </c>
      <c r="N301" s="106"/>
      <c r="O301" s="106"/>
      <c r="P301" s="106"/>
      <c r="Q301" s="151" t="e">
        <f t="shared" si="5"/>
        <v>#DIV/0!</v>
      </c>
      <c r="R301" s="177"/>
    </row>
    <row r="302" spans="1:18" ht="14.25" customHeight="1" x14ac:dyDescent="0.2">
      <c r="A302" s="172" t="s">
        <v>1643</v>
      </c>
      <c r="B302" s="51" t="s">
        <v>1641</v>
      </c>
      <c r="C302" s="51" t="s">
        <v>1644</v>
      </c>
      <c r="D302" s="52">
        <v>100000569</v>
      </c>
      <c r="E302" s="52" t="s">
        <v>836</v>
      </c>
      <c r="F302" s="106"/>
      <c r="G302" s="106"/>
      <c r="H302" s="106"/>
      <c r="I302" s="107"/>
      <c r="J302" s="107"/>
      <c r="K302" s="40">
        <f t="shared" si="6"/>
        <v>0</v>
      </c>
      <c r="L302" s="52">
        <v>10</v>
      </c>
      <c r="M302" s="40">
        <f t="shared" si="7"/>
        <v>0</v>
      </c>
      <c r="N302" s="106"/>
      <c r="O302" s="106"/>
      <c r="P302" s="106"/>
      <c r="Q302" s="151" t="e">
        <f t="shared" si="5"/>
        <v>#DIV/0!</v>
      </c>
      <c r="R302" s="177"/>
    </row>
    <row r="303" spans="1:18" ht="14.25" customHeight="1" x14ac:dyDescent="0.2">
      <c r="A303" s="172" t="s">
        <v>1645</v>
      </c>
      <c r="B303" s="51" t="s">
        <v>1646</v>
      </c>
      <c r="C303" s="51" t="s">
        <v>1602</v>
      </c>
      <c r="D303" s="52">
        <v>900210223</v>
      </c>
      <c r="E303" s="52" t="s">
        <v>836</v>
      </c>
      <c r="F303" s="106"/>
      <c r="G303" s="106"/>
      <c r="H303" s="106"/>
      <c r="I303" s="107"/>
      <c r="J303" s="107"/>
      <c r="K303" s="40">
        <f t="shared" si="6"/>
        <v>0</v>
      </c>
      <c r="L303" s="52">
        <v>7</v>
      </c>
      <c r="M303" s="40">
        <f t="shared" si="7"/>
        <v>0</v>
      </c>
      <c r="N303" s="106"/>
      <c r="O303" s="106"/>
      <c r="P303" s="106"/>
      <c r="Q303" s="151" t="e">
        <f t="shared" si="5"/>
        <v>#DIV/0!</v>
      </c>
      <c r="R303" s="177"/>
    </row>
    <row r="304" spans="1:18" ht="14.25" customHeight="1" x14ac:dyDescent="0.2">
      <c r="A304" s="172" t="s">
        <v>1647</v>
      </c>
      <c r="B304" s="51" t="s">
        <v>1648</v>
      </c>
      <c r="C304" s="51" t="s">
        <v>1596</v>
      </c>
      <c r="D304" s="52">
        <v>932397</v>
      </c>
      <c r="E304" s="52" t="s">
        <v>836</v>
      </c>
      <c r="F304" s="106"/>
      <c r="G304" s="106"/>
      <c r="H304" s="106"/>
      <c r="I304" s="107"/>
      <c r="J304" s="107"/>
      <c r="K304" s="40">
        <f t="shared" si="6"/>
        <v>0</v>
      </c>
      <c r="L304" s="52">
        <v>2</v>
      </c>
      <c r="M304" s="40">
        <f t="shared" si="7"/>
        <v>0</v>
      </c>
      <c r="N304" s="106"/>
      <c r="O304" s="106"/>
      <c r="P304" s="106"/>
      <c r="Q304" s="151" t="e">
        <f t="shared" si="5"/>
        <v>#DIV/0!</v>
      </c>
      <c r="R304" s="177"/>
    </row>
    <row r="305" spans="1:18" ht="14.25" customHeight="1" x14ac:dyDescent="0.2">
      <c r="A305" s="172" t="s">
        <v>1649</v>
      </c>
      <c r="B305" s="51" t="s">
        <v>1648</v>
      </c>
      <c r="C305" s="51" t="s">
        <v>1594</v>
      </c>
      <c r="D305" s="52">
        <v>900210224</v>
      </c>
      <c r="E305" s="52" t="s">
        <v>836</v>
      </c>
      <c r="F305" s="106"/>
      <c r="G305" s="106"/>
      <c r="H305" s="106"/>
      <c r="I305" s="107"/>
      <c r="J305" s="107"/>
      <c r="K305" s="40">
        <f t="shared" si="6"/>
        <v>0</v>
      </c>
      <c r="L305" s="52">
        <v>47</v>
      </c>
      <c r="M305" s="40">
        <f t="shared" si="7"/>
        <v>0</v>
      </c>
      <c r="N305" s="106"/>
      <c r="O305" s="106"/>
      <c r="P305" s="106"/>
      <c r="Q305" s="151" t="e">
        <f t="shared" si="5"/>
        <v>#DIV/0!</v>
      </c>
      <c r="R305" s="177"/>
    </row>
    <row r="306" spans="1:18" ht="14.25" customHeight="1" x14ac:dyDescent="0.2">
      <c r="A306" s="172" t="s">
        <v>1650</v>
      </c>
      <c r="B306" s="51" t="s">
        <v>1651</v>
      </c>
      <c r="C306" s="51" t="s">
        <v>1652</v>
      </c>
      <c r="D306" s="52">
        <v>932483</v>
      </c>
      <c r="E306" s="52" t="s">
        <v>836</v>
      </c>
      <c r="F306" s="106"/>
      <c r="G306" s="106"/>
      <c r="H306" s="106"/>
      <c r="I306" s="107"/>
      <c r="J306" s="107"/>
      <c r="K306" s="40">
        <f t="shared" si="6"/>
        <v>0</v>
      </c>
      <c r="L306" s="52">
        <v>2</v>
      </c>
      <c r="M306" s="40">
        <f t="shared" si="7"/>
        <v>0</v>
      </c>
      <c r="N306" s="106"/>
      <c r="O306" s="106"/>
      <c r="P306" s="106"/>
      <c r="Q306" s="151" t="e">
        <f t="shared" si="5"/>
        <v>#DIV/0!</v>
      </c>
      <c r="R306" s="177"/>
    </row>
    <row r="307" spans="1:18" ht="14.25" customHeight="1" x14ac:dyDescent="0.2">
      <c r="A307" s="172" t="s">
        <v>1653</v>
      </c>
      <c r="B307" s="51" t="s">
        <v>1654</v>
      </c>
      <c r="C307" s="51" t="s">
        <v>1655</v>
      </c>
      <c r="D307" s="52">
        <v>932466</v>
      </c>
      <c r="E307" s="52" t="s">
        <v>836</v>
      </c>
      <c r="F307" s="106"/>
      <c r="G307" s="106"/>
      <c r="H307" s="106"/>
      <c r="I307" s="107"/>
      <c r="J307" s="107"/>
      <c r="K307" s="40">
        <f t="shared" si="6"/>
        <v>0</v>
      </c>
      <c r="L307" s="52">
        <v>6</v>
      </c>
      <c r="M307" s="40">
        <f t="shared" si="7"/>
        <v>0</v>
      </c>
      <c r="N307" s="106"/>
      <c r="O307" s="106"/>
      <c r="P307" s="106"/>
      <c r="Q307" s="151" t="e">
        <f t="shared" si="5"/>
        <v>#DIV/0!</v>
      </c>
      <c r="R307" s="177"/>
    </row>
    <row r="308" spans="1:18" ht="14.25" customHeight="1" x14ac:dyDescent="0.2">
      <c r="A308" s="172" t="s">
        <v>1656</v>
      </c>
      <c r="B308" s="51" t="s">
        <v>1657</v>
      </c>
      <c r="C308" s="51" t="s">
        <v>1658</v>
      </c>
      <c r="D308" s="52">
        <v>932454</v>
      </c>
      <c r="E308" s="52" t="s">
        <v>836</v>
      </c>
      <c r="F308" s="106"/>
      <c r="G308" s="106"/>
      <c r="H308" s="106"/>
      <c r="I308" s="107"/>
      <c r="J308" s="107"/>
      <c r="K308" s="40">
        <f t="shared" si="6"/>
        <v>0</v>
      </c>
      <c r="L308" s="52">
        <v>27</v>
      </c>
      <c r="M308" s="40">
        <f t="shared" si="7"/>
        <v>0</v>
      </c>
      <c r="N308" s="106"/>
      <c r="O308" s="106"/>
      <c r="P308" s="106"/>
      <c r="Q308" s="151" t="e">
        <f t="shared" si="5"/>
        <v>#DIV/0!</v>
      </c>
      <c r="R308" s="177"/>
    </row>
    <row r="309" spans="1:18" ht="14.25" customHeight="1" x14ac:dyDescent="0.2">
      <c r="A309" s="172" t="s">
        <v>1659</v>
      </c>
      <c r="B309" s="51" t="s">
        <v>1660</v>
      </c>
      <c r="C309" s="51" t="s">
        <v>1661</v>
      </c>
      <c r="D309" s="52">
        <v>932478</v>
      </c>
      <c r="E309" s="52" t="s">
        <v>836</v>
      </c>
      <c r="F309" s="106"/>
      <c r="G309" s="106"/>
      <c r="H309" s="106"/>
      <c r="I309" s="107"/>
      <c r="J309" s="107"/>
      <c r="K309" s="40">
        <f t="shared" si="6"/>
        <v>0</v>
      </c>
      <c r="L309" s="52">
        <v>13</v>
      </c>
      <c r="M309" s="40">
        <f t="shared" si="7"/>
        <v>0</v>
      </c>
      <c r="N309" s="106"/>
      <c r="O309" s="106"/>
      <c r="P309" s="106"/>
      <c r="Q309" s="151" t="e">
        <f t="shared" si="5"/>
        <v>#DIV/0!</v>
      </c>
      <c r="R309" s="177"/>
    </row>
    <row r="310" spans="1:18" ht="14.25" customHeight="1" x14ac:dyDescent="0.2">
      <c r="A310" s="172" t="s">
        <v>1662</v>
      </c>
      <c r="B310" s="51" t="s">
        <v>1663</v>
      </c>
      <c r="C310" s="51" t="s">
        <v>1664</v>
      </c>
      <c r="D310" s="52">
        <v>900223221</v>
      </c>
      <c r="E310" s="52" t="s">
        <v>836</v>
      </c>
      <c r="F310" s="106"/>
      <c r="G310" s="106"/>
      <c r="H310" s="106"/>
      <c r="I310" s="107"/>
      <c r="J310" s="107"/>
      <c r="K310" s="40">
        <f t="shared" si="6"/>
        <v>0</v>
      </c>
      <c r="L310" s="52">
        <v>2</v>
      </c>
      <c r="M310" s="40">
        <f t="shared" si="7"/>
        <v>0</v>
      </c>
      <c r="N310" s="106"/>
      <c r="O310" s="106"/>
      <c r="P310" s="106"/>
      <c r="Q310" s="151" t="e">
        <f t="shared" si="5"/>
        <v>#DIV/0!</v>
      </c>
      <c r="R310" s="177"/>
    </row>
    <row r="311" spans="1:18" ht="14.25" customHeight="1" x14ac:dyDescent="0.2">
      <c r="A311" s="172" t="s">
        <v>1665</v>
      </c>
      <c r="B311" s="51" t="s">
        <v>1663</v>
      </c>
      <c r="C311" s="51" t="s">
        <v>1666</v>
      </c>
      <c r="D311" s="52">
        <v>932456</v>
      </c>
      <c r="E311" s="52" t="s">
        <v>836</v>
      </c>
      <c r="F311" s="106"/>
      <c r="G311" s="106"/>
      <c r="H311" s="106"/>
      <c r="I311" s="107"/>
      <c r="J311" s="107"/>
      <c r="K311" s="40">
        <f t="shared" si="6"/>
        <v>0</v>
      </c>
      <c r="L311" s="52">
        <v>13</v>
      </c>
      <c r="M311" s="40">
        <f t="shared" si="7"/>
        <v>0</v>
      </c>
      <c r="N311" s="106"/>
      <c r="O311" s="106"/>
      <c r="P311" s="106"/>
      <c r="Q311" s="151" t="e">
        <f t="shared" si="5"/>
        <v>#DIV/0!</v>
      </c>
      <c r="R311" s="177"/>
    </row>
    <row r="312" spans="1:18" ht="14.25" customHeight="1" x14ac:dyDescent="0.2">
      <c r="A312" s="172" t="s">
        <v>1667</v>
      </c>
      <c r="B312" s="51" t="s">
        <v>1668</v>
      </c>
      <c r="C312" s="51" t="s">
        <v>1610</v>
      </c>
      <c r="D312" s="52">
        <v>900223215</v>
      </c>
      <c r="E312" s="52" t="s">
        <v>836</v>
      </c>
      <c r="F312" s="106"/>
      <c r="G312" s="106"/>
      <c r="H312" s="106"/>
      <c r="I312" s="107"/>
      <c r="J312" s="107"/>
      <c r="K312" s="40">
        <f t="shared" si="6"/>
        <v>0</v>
      </c>
      <c r="L312" s="52">
        <v>6</v>
      </c>
      <c r="M312" s="40">
        <f t="shared" si="7"/>
        <v>0</v>
      </c>
      <c r="N312" s="106"/>
      <c r="O312" s="106"/>
      <c r="P312" s="106"/>
      <c r="Q312" s="151" t="e">
        <f t="shared" si="5"/>
        <v>#DIV/0!</v>
      </c>
      <c r="R312" s="177"/>
    </row>
    <row r="313" spans="1:18" ht="14.25" customHeight="1" x14ac:dyDescent="0.2">
      <c r="A313" s="172" t="s">
        <v>1669</v>
      </c>
      <c r="B313" s="51" t="s">
        <v>1670</v>
      </c>
      <c r="C313" s="51" t="s">
        <v>1658</v>
      </c>
      <c r="D313" s="52">
        <v>900223212</v>
      </c>
      <c r="E313" s="52" t="s">
        <v>836</v>
      </c>
      <c r="F313" s="106"/>
      <c r="G313" s="106"/>
      <c r="H313" s="106"/>
      <c r="I313" s="107"/>
      <c r="J313" s="107"/>
      <c r="K313" s="40">
        <f t="shared" si="6"/>
        <v>0</v>
      </c>
      <c r="L313" s="52">
        <v>2</v>
      </c>
      <c r="M313" s="40">
        <f t="shared" si="7"/>
        <v>0</v>
      </c>
      <c r="N313" s="106"/>
      <c r="O313" s="106"/>
      <c r="P313" s="106"/>
      <c r="Q313" s="151" t="e">
        <f t="shared" si="5"/>
        <v>#DIV/0!</v>
      </c>
      <c r="R313" s="177"/>
    </row>
    <row r="314" spans="1:18" ht="14.25" customHeight="1" x14ac:dyDescent="0.2">
      <c r="A314" s="172" t="s">
        <v>1671</v>
      </c>
      <c r="B314" s="51" t="s">
        <v>1672</v>
      </c>
      <c r="C314" s="51" t="s">
        <v>1673</v>
      </c>
      <c r="D314" s="52">
        <v>900223219</v>
      </c>
      <c r="E314" s="52" t="s">
        <v>836</v>
      </c>
      <c r="F314" s="106"/>
      <c r="G314" s="106"/>
      <c r="H314" s="106"/>
      <c r="I314" s="107"/>
      <c r="J314" s="107"/>
      <c r="K314" s="40">
        <f t="shared" si="6"/>
        <v>0</v>
      </c>
      <c r="L314" s="52">
        <v>4</v>
      </c>
      <c r="M314" s="40">
        <f t="shared" si="7"/>
        <v>0</v>
      </c>
      <c r="N314" s="106"/>
      <c r="O314" s="106"/>
      <c r="P314" s="106"/>
      <c r="Q314" s="151" t="e">
        <f t="shared" si="5"/>
        <v>#DIV/0!</v>
      </c>
      <c r="R314" s="177"/>
    </row>
    <row r="315" spans="1:18" ht="14.25" customHeight="1" x14ac:dyDescent="0.2">
      <c r="A315" s="172" t="s">
        <v>1674</v>
      </c>
      <c r="B315" s="51" t="s">
        <v>1675</v>
      </c>
      <c r="C315" s="51" t="s">
        <v>1676</v>
      </c>
      <c r="D315" s="52">
        <v>932422</v>
      </c>
      <c r="E315" s="52" t="s">
        <v>836</v>
      </c>
      <c r="F315" s="106"/>
      <c r="G315" s="106"/>
      <c r="H315" s="106"/>
      <c r="I315" s="107"/>
      <c r="J315" s="107"/>
      <c r="K315" s="40">
        <f t="shared" si="6"/>
        <v>0</v>
      </c>
      <c r="L315" s="52">
        <v>3</v>
      </c>
      <c r="M315" s="40">
        <f t="shared" si="7"/>
        <v>0</v>
      </c>
      <c r="N315" s="106"/>
      <c r="O315" s="106"/>
      <c r="P315" s="106"/>
      <c r="Q315" s="151" t="e">
        <f t="shared" si="5"/>
        <v>#DIV/0!</v>
      </c>
      <c r="R315" s="177"/>
    </row>
    <row r="316" spans="1:18" ht="14.25" customHeight="1" x14ac:dyDescent="0.2">
      <c r="A316" s="172" t="s">
        <v>1677</v>
      </c>
      <c r="B316" s="51" t="s">
        <v>1678</v>
      </c>
      <c r="C316" s="51" t="s">
        <v>1679</v>
      </c>
      <c r="D316" s="52">
        <v>932311</v>
      </c>
      <c r="E316" s="52" t="s">
        <v>836</v>
      </c>
      <c r="F316" s="106"/>
      <c r="G316" s="106"/>
      <c r="H316" s="106"/>
      <c r="I316" s="107"/>
      <c r="J316" s="107"/>
      <c r="K316" s="40">
        <f t="shared" si="6"/>
        <v>0</v>
      </c>
      <c r="L316" s="52">
        <v>2</v>
      </c>
      <c r="M316" s="40">
        <f t="shared" si="7"/>
        <v>0</v>
      </c>
      <c r="N316" s="106"/>
      <c r="O316" s="106"/>
      <c r="P316" s="106"/>
      <c r="Q316" s="151" t="e">
        <f t="shared" si="5"/>
        <v>#DIV/0!</v>
      </c>
      <c r="R316" s="177"/>
    </row>
    <row r="317" spans="1:18" ht="14.25" customHeight="1" x14ac:dyDescent="0.2">
      <c r="A317" s="172" t="s">
        <v>1680</v>
      </c>
      <c r="B317" s="51" t="s">
        <v>1681</v>
      </c>
      <c r="C317" s="51" t="s">
        <v>1682</v>
      </c>
      <c r="D317" s="52">
        <v>100012517</v>
      </c>
      <c r="E317" s="52" t="s">
        <v>836</v>
      </c>
      <c r="F317" s="106"/>
      <c r="G317" s="106"/>
      <c r="H317" s="106"/>
      <c r="I317" s="107"/>
      <c r="J317" s="107"/>
      <c r="K317" s="40">
        <f t="shared" si="6"/>
        <v>0</v>
      </c>
      <c r="L317" s="52">
        <v>20</v>
      </c>
      <c r="M317" s="40">
        <f t="shared" si="7"/>
        <v>0</v>
      </c>
      <c r="N317" s="106"/>
      <c r="O317" s="106"/>
      <c r="P317" s="106"/>
      <c r="Q317" s="151" t="e">
        <f t="shared" si="5"/>
        <v>#DIV/0!</v>
      </c>
      <c r="R317" s="177"/>
    </row>
    <row r="318" spans="1:18" ht="14.25" customHeight="1" x14ac:dyDescent="0.2">
      <c r="A318" s="172" t="s">
        <v>1683</v>
      </c>
      <c r="B318" s="51" t="s">
        <v>1684</v>
      </c>
      <c r="C318" s="51" t="s">
        <v>1685</v>
      </c>
      <c r="D318" s="52">
        <v>2150080606</v>
      </c>
      <c r="E318" s="52" t="s">
        <v>836</v>
      </c>
      <c r="F318" s="106"/>
      <c r="G318" s="106"/>
      <c r="H318" s="106"/>
      <c r="I318" s="107"/>
      <c r="J318" s="107"/>
      <c r="K318" s="40">
        <f t="shared" si="6"/>
        <v>0</v>
      </c>
      <c r="L318" s="52">
        <v>4</v>
      </c>
      <c r="M318" s="40">
        <f t="shared" si="7"/>
        <v>0</v>
      </c>
      <c r="N318" s="106"/>
      <c r="O318" s="106"/>
      <c r="P318" s="106"/>
      <c r="Q318" s="151" t="e">
        <f t="shared" si="5"/>
        <v>#DIV/0!</v>
      </c>
      <c r="R318" s="177"/>
    </row>
    <row r="319" spans="1:18" ht="14.25" customHeight="1" x14ac:dyDescent="0.2">
      <c r="A319" s="172" t="s">
        <v>1686</v>
      </c>
      <c r="B319" s="51" t="s">
        <v>1687</v>
      </c>
      <c r="C319" s="51" t="s">
        <v>1612</v>
      </c>
      <c r="D319" s="52">
        <v>900018589</v>
      </c>
      <c r="E319" s="52" t="s">
        <v>836</v>
      </c>
      <c r="F319" s="106"/>
      <c r="G319" s="106"/>
      <c r="H319" s="106"/>
      <c r="I319" s="107"/>
      <c r="J319" s="107"/>
      <c r="K319" s="40">
        <f t="shared" si="6"/>
        <v>0</v>
      </c>
      <c r="L319" s="52">
        <v>2</v>
      </c>
      <c r="M319" s="40">
        <f t="shared" si="7"/>
        <v>0</v>
      </c>
      <c r="N319" s="106"/>
      <c r="O319" s="106"/>
      <c r="P319" s="106"/>
      <c r="Q319" s="151" t="e">
        <f t="shared" si="5"/>
        <v>#DIV/0!</v>
      </c>
      <c r="R319" s="177"/>
    </row>
    <row r="320" spans="1:18" ht="14.25" customHeight="1" x14ac:dyDescent="0.2">
      <c r="A320" s="172" t="s">
        <v>1688</v>
      </c>
      <c r="B320" s="51" t="s">
        <v>1689</v>
      </c>
      <c r="C320" s="51" t="s">
        <v>1690</v>
      </c>
      <c r="D320" s="52">
        <v>932583</v>
      </c>
      <c r="E320" s="52" t="s">
        <v>836</v>
      </c>
      <c r="F320" s="106"/>
      <c r="G320" s="106"/>
      <c r="H320" s="106"/>
      <c r="I320" s="107"/>
      <c r="J320" s="107"/>
      <c r="K320" s="40">
        <f t="shared" si="6"/>
        <v>0</v>
      </c>
      <c r="L320" s="52">
        <v>3</v>
      </c>
      <c r="M320" s="40">
        <f t="shared" si="7"/>
        <v>0</v>
      </c>
      <c r="N320" s="106"/>
      <c r="O320" s="106"/>
      <c r="P320" s="106"/>
      <c r="Q320" s="151" t="e">
        <f t="shared" si="5"/>
        <v>#DIV/0!</v>
      </c>
      <c r="R320" s="177"/>
    </row>
    <row r="321" spans="1:18" ht="14.25" customHeight="1" x14ac:dyDescent="0.2">
      <c r="A321" s="172" t="s">
        <v>1691</v>
      </c>
      <c r="B321" s="51" t="s">
        <v>1692</v>
      </c>
      <c r="C321" s="51" t="s">
        <v>1693</v>
      </c>
      <c r="D321" s="52"/>
      <c r="E321" s="52" t="s">
        <v>836</v>
      </c>
      <c r="F321" s="106"/>
      <c r="G321" s="106"/>
      <c r="H321" s="106"/>
      <c r="I321" s="107"/>
      <c r="J321" s="107"/>
      <c r="K321" s="40">
        <f t="shared" si="6"/>
        <v>0</v>
      </c>
      <c r="L321" s="52">
        <v>10</v>
      </c>
      <c r="M321" s="40">
        <f t="shared" si="7"/>
        <v>0</v>
      </c>
      <c r="N321" s="106"/>
      <c r="O321" s="106"/>
      <c r="P321" s="106"/>
      <c r="Q321" s="151" t="e">
        <f t="shared" si="5"/>
        <v>#DIV/0!</v>
      </c>
      <c r="R321" s="177"/>
    </row>
    <row r="322" spans="1:18" ht="14.25" customHeight="1" x14ac:dyDescent="0.2">
      <c r="A322" s="172" t="s">
        <v>1694</v>
      </c>
      <c r="B322" s="51" t="s">
        <v>1695</v>
      </c>
      <c r="C322" s="51" t="s">
        <v>1696</v>
      </c>
      <c r="D322" s="52">
        <v>226</v>
      </c>
      <c r="E322" s="52" t="s">
        <v>836</v>
      </c>
      <c r="F322" s="106"/>
      <c r="G322" s="106"/>
      <c r="H322" s="106"/>
      <c r="I322" s="107"/>
      <c r="J322" s="107"/>
      <c r="K322" s="40">
        <f t="shared" si="6"/>
        <v>0</v>
      </c>
      <c r="L322" s="52">
        <v>8</v>
      </c>
      <c r="M322" s="40">
        <f t="shared" si="7"/>
        <v>0</v>
      </c>
      <c r="N322" s="106"/>
      <c r="O322" s="106"/>
      <c r="P322" s="106"/>
      <c r="Q322" s="151" t="e">
        <f t="shared" si="5"/>
        <v>#DIV/0!</v>
      </c>
      <c r="R322" s="177"/>
    </row>
    <row r="323" spans="1:18" ht="14.25" customHeight="1" x14ac:dyDescent="0.2">
      <c r="A323" s="172" t="s">
        <v>1697</v>
      </c>
      <c r="B323" s="51" t="s">
        <v>1698</v>
      </c>
      <c r="C323" s="51" t="s">
        <v>1699</v>
      </c>
      <c r="D323" s="52">
        <v>243251</v>
      </c>
      <c r="E323" s="52" t="s">
        <v>836</v>
      </c>
      <c r="F323" s="106"/>
      <c r="G323" s="106"/>
      <c r="H323" s="106"/>
      <c r="I323" s="107"/>
      <c r="J323" s="107"/>
      <c r="K323" s="40">
        <f t="shared" si="6"/>
        <v>0</v>
      </c>
      <c r="L323" s="52">
        <v>20</v>
      </c>
      <c r="M323" s="40">
        <f t="shared" si="7"/>
        <v>0</v>
      </c>
      <c r="N323" s="106"/>
      <c r="O323" s="106"/>
      <c r="P323" s="106"/>
      <c r="Q323" s="151" t="e">
        <f t="shared" si="5"/>
        <v>#DIV/0!</v>
      </c>
      <c r="R323" s="177"/>
    </row>
    <row r="324" spans="1:18" ht="14.25" customHeight="1" x14ac:dyDescent="0.2">
      <c r="A324" s="172" t="s">
        <v>1700</v>
      </c>
      <c r="B324" s="51" t="s">
        <v>1701</v>
      </c>
      <c r="C324" s="51" t="s">
        <v>1702</v>
      </c>
      <c r="D324" s="52">
        <v>460270</v>
      </c>
      <c r="E324" s="52" t="s">
        <v>836</v>
      </c>
      <c r="F324" s="106"/>
      <c r="G324" s="106"/>
      <c r="H324" s="106"/>
      <c r="I324" s="107"/>
      <c r="J324" s="107"/>
      <c r="K324" s="40">
        <f t="shared" si="6"/>
        <v>0</v>
      </c>
      <c r="L324" s="52">
        <v>10</v>
      </c>
      <c r="M324" s="40">
        <f t="shared" si="7"/>
        <v>0</v>
      </c>
      <c r="N324" s="106"/>
      <c r="O324" s="106"/>
      <c r="P324" s="106"/>
      <c r="Q324" s="151" t="e">
        <f t="shared" si="5"/>
        <v>#DIV/0!</v>
      </c>
      <c r="R324" s="177"/>
    </row>
    <row r="325" spans="1:18" ht="14.25" customHeight="1" x14ac:dyDescent="0.2">
      <c r="A325" s="172" t="s">
        <v>1703</v>
      </c>
      <c r="B325" s="51" t="s">
        <v>1704</v>
      </c>
      <c r="C325" s="51" t="s">
        <v>1705</v>
      </c>
      <c r="D325" s="52">
        <v>14314000</v>
      </c>
      <c r="E325" s="52" t="s">
        <v>836</v>
      </c>
      <c r="F325" s="106"/>
      <c r="G325" s="106"/>
      <c r="H325" s="106"/>
      <c r="I325" s="107"/>
      <c r="J325" s="107"/>
      <c r="K325" s="40">
        <f t="shared" si="6"/>
        <v>0</v>
      </c>
      <c r="L325" s="52">
        <v>128</v>
      </c>
      <c r="M325" s="40">
        <f t="shared" si="7"/>
        <v>0</v>
      </c>
      <c r="N325" s="106"/>
      <c r="O325" s="106"/>
      <c r="P325" s="106"/>
      <c r="Q325" s="151" t="e">
        <f t="shared" si="5"/>
        <v>#DIV/0!</v>
      </c>
      <c r="R325" s="177"/>
    </row>
    <row r="326" spans="1:18" ht="14.25" customHeight="1" x14ac:dyDescent="0.2">
      <c r="A326" s="172" t="s">
        <v>1706</v>
      </c>
      <c r="B326" s="51" t="s">
        <v>1707</v>
      </c>
      <c r="C326" s="51" t="s">
        <v>1705</v>
      </c>
      <c r="D326" s="52">
        <v>58034000</v>
      </c>
      <c r="E326" s="52" t="s">
        <v>836</v>
      </c>
      <c r="F326" s="106"/>
      <c r="G326" s="106"/>
      <c r="H326" s="106"/>
      <c r="I326" s="107"/>
      <c r="J326" s="107"/>
      <c r="K326" s="40">
        <f t="shared" si="6"/>
        <v>0</v>
      </c>
      <c r="L326" s="52">
        <v>90</v>
      </c>
      <c r="M326" s="40">
        <f t="shared" si="7"/>
        <v>0</v>
      </c>
      <c r="N326" s="106"/>
      <c r="O326" s="106"/>
      <c r="P326" s="106"/>
      <c r="Q326" s="151" t="e">
        <f t="shared" si="5"/>
        <v>#DIV/0!</v>
      </c>
      <c r="R326" s="177"/>
    </row>
    <row r="327" spans="1:18" ht="14.25" customHeight="1" x14ac:dyDescent="0.2">
      <c r="A327" s="172" t="s">
        <v>1708</v>
      </c>
      <c r="B327" s="51" t="s">
        <v>1709</v>
      </c>
      <c r="C327" s="51" t="s">
        <v>1710</v>
      </c>
      <c r="D327" s="52">
        <v>50115000</v>
      </c>
      <c r="E327" s="52" t="s">
        <v>836</v>
      </c>
      <c r="F327" s="106"/>
      <c r="G327" s="106"/>
      <c r="H327" s="106"/>
      <c r="I327" s="107"/>
      <c r="J327" s="107"/>
      <c r="K327" s="40">
        <f t="shared" si="6"/>
        <v>0</v>
      </c>
      <c r="L327" s="52">
        <v>25</v>
      </c>
      <c r="M327" s="40">
        <f t="shared" si="7"/>
        <v>0</v>
      </c>
      <c r="N327" s="106"/>
      <c r="O327" s="106"/>
      <c r="P327" s="106"/>
      <c r="Q327" s="151" t="e">
        <f t="shared" si="5"/>
        <v>#DIV/0!</v>
      </c>
      <c r="R327" s="177"/>
    </row>
    <row r="328" spans="1:18" ht="14.25" customHeight="1" x14ac:dyDescent="0.2">
      <c r="A328" s="172" t="s">
        <v>1711</v>
      </c>
      <c r="B328" s="51" t="s">
        <v>1712</v>
      </c>
      <c r="C328" s="51" t="s">
        <v>1705</v>
      </c>
      <c r="D328" s="52">
        <v>58072000</v>
      </c>
      <c r="E328" s="52" t="s">
        <v>836</v>
      </c>
      <c r="F328" s="106"/>
      <c r="G328" s="106"/>
      <c r="H328" s="106"/>
      <c r="I328" s="107"/>
      <c r="J328" s="107"/>
      <c r="K328" s="40">
        <f t="shared" si="6"/>
        <v>0</v>
      </c>
      <c r="L328" s="52">
        <v>25</v>
      </c>
      <c r="M328" s="40">
        <f t="shared" si="7"/>
        <v>0</v>
      </c>
      <c r="N328" s="106"/>
      <c r="O328" s="106"/>
      <c r="P328" s="106"/>
      <c r="Q328" s="151" t="e">
        <f t="shared" si="5"/>
        <v>#DIV/0!</v>
      </c>
      <c r="R328" s="177"/>
    </row>
    <row r="329" spans="1:18" ht="14.25" customHeight="1" x14ac:dyDescent="0.2">
      <c r="A329" s="172" t="s">
        <v>1713</v>
      </c>
      <c r="B329" s="51" t="s">
        <v>1714</v>
      </c>
      <c r="C329" s="51" t="s">
        <v>1715</v>
      </c>
      <c r="D329" s="52" t="s">
        <v>1716</v>
      </c>
      <c r="E329" s="52" t="s">
        <v>836</v>
      </c>
      <c r="F329" s="106"/>
      <c r="G329" s="106"/>
      <c r="H329" s="106"/>
      <c r="I329" s="107"/>
      <c r="J329" s="107"/>
      <c r="K329" s="40">
        <f t="shared" si="6"/>
        <v>0</v>
      </c>
      <c r="L329" s="52">
        <v>35</v>
      </c>
      <c r="M329" s="40">
        <f t="shared" si="7"/>
        <v>0</v>
      </c>
      <c r="N329" s="106"/>
      <c r="O329" s="106"/>
      <c r="P329" s="106"/>
      <c r="Q329" s="151" t="e">
        <f t="shared" si="5"/>
        <v>#DIV/0!</v>
      </c>
      <c r="R329" s="177"/>
    </row>
    <row r="330" spans="1:18" ht="14.25" customHeight="1" x14ac:dyDescent="0.2">
      <c r="A330" s="172" t="s">
        <v>1717</v>
      </c>
      <c r="B330" s="51" t="s">
        <v>1718</v>
      </c>
      <c r="C330" s="51" t="s">
        <v>1719</v>
      </c>
      <c r="D330" s="26">
        <v>2139</v>
      </c>
      <c r="E330" s="52" t="s">
        <v>836</v>
      </c>
      <c r="F330" s="106"/>
      <c r="G330" s="106"/>
      <c r="H330" s="106"/>
      <c r="I330" s="107"/>
      <c r="J330" s="107"/>
      <c r="K330" s="40">
        <f t="shared" si="6"/>
        <v>0</v>
      </c>
      <c r="L330" s="52">
        <v>13</v>
      </c>
      <c r="M330" s="40">
        <f t="shared" si="7"/>
        <v>0</v>
      </c>
      <c r="N330" s="106"/>
      <c r="O330" s="106"/>
      <c r="P330" s="106"/>
      <c r="Q330" s="151" t="e">
        <f t="shared" si="5"/>
        <v>#DIV/0!</v>
      </c>
      <c r="R330" s="177"/>
    </row>
    <row r="331" spans="1:18" ht="14.25" customHeight="1" x14ac:dyDescent="0.2">
      <c r="A331" s="172" t="s">
        <v>1720</v>
      </c>
      <c r="B331" s="51" t="s">
        <v>1721</v>
      </c>
      <c r="C331" s="51" t="s">
        <v>1722</v>
      </c>
      <c r="D331" s="52">
        <v>58001</v>
      </c>
      <c r="E331" s="52" t="s">
        <v>836</v>
      </c>
      <c r="F331" s="106"/>
      <c r="G331" s="106"/>
      <c r="H331" s="106"/>
      <c r="I331" s="107"/>
      <c r="J331" s="107"/>
      <c r="K331" s="40">
        <f t="shared" si="6"/>
        <v>0</v>
      </c>
      <c r="L331" s="52">
        <v>23</v>
      </c>
      <c r="M331" s="40">
        <f t="shared" si="7"/>
        <v>0</v>
      </c>
      <c r="N331" s="106"/>
      <c r="O331" s="106"/>
      <c r="P331" s="106"/>
      <c r="Q331" s="151" t="e">
        <f t="shared" si="5"/>
        <v>#DIV/0!</v>
      </c>
      <c r="R331" s="177"/>
    </row>
    <row r="332" spans="1:18" ht="14.25" customHeight="1" x14ac:dyDescent="0.2">
      <c r="A332" s="172" t="s">
        <v>1723</v>
      </c>
      <c r="B332" s="51" t="s">
        <v>1724</v>
      </c>
      <c r="C332" s="51" t="s">
        <v>1725</v>
      </c>
      <c r="D332" s="52">
        <v>750</v>
      </c>
      <c r="E332" s="52" t="s">
        <v>836</v>
      </c>
      <c r="F332" s="106"/>
      <c r="G332" s="106"/>
      <c r="H332" s="106"/>
      <c r="I332" s="107"/>
      <c r="J332" s="107"/>
      <c r="K332" s="40">
        <f t="shared" si="6"/>
        <v>0</v>
      </c>
      <c r="L332" s="52">
        <v>12</v>
      </c>
      <c r="M332" s="40">
        <f t="shared" si="7"/>
        <v>0</v>
      </c>
      <c r="N332" s="106"/>
      <c r="O332" s="106"/>
      <c r="P332" s="106"/>
      <c r="Q332" s="151" t="e">
        <f t="shared" si="5"/>
        <v>#DIV/0!</v>
      </c>
      <c r="R332" s="177"/>
    </row>
    <row r="333" spans="1:18" ht="14.25" customHeight="1" x14ac:dyDescent="0.2">
      <c r="A333" s="172" t="s">
        <v>1726</v>
      </c>
      <c r="B333" s="51" t="s">
        <v>1724</v>
      </c>
      <c r="C333" s="51" t="s">
        <v>1727</v>
      </c>
      <c r="D333" s="52">
        <v>750</v>
      </c>
      <c r="E333" s="52" t="s">
        <v>836</v>
      </c>
      <c r="F333" s="106"/>
      <c r="G333" s="106"/>
      <c r="H333" s="106"/>
      <c r="I333" s="107"/>
      <c r="J333" s="107"/>
      <c r="K333" s="40">
        <f t="shared" si="6"/>
        <v>0</v>
      </c>
      <c r="L333" s="52">
        <v>5</v>
      </c>
      <c r="M333" s="40">
        <f t="shared" si="7"/>
        <v>0</v>
      </c>
      <c r="N333" s="106"/>
      <c r="O333" s="106"/>
      <c r="P333" s="106"/>
      <c r="Q333" s="151" t="e">
        <f t="shared" si="5"/>
        <v>#DIV/0!</v>
      </c>
      <c r="R333" s="177"/>
    </row>
    <row r="334" spans="1:18" ht="14.25" customHeight="1" x14ac:dyDescent="0.2">
      <c r="A334" s="172" t="s">
        <v>1728</v>
      </c>
      <c r="B334" s="51" t="s">
        <v>1729</v>
      </c>
      <c r="C334" s="51" t="s">
        <v>1730</v>
      </c>
      <c r="D334" s="52">
        <v>58223</v>
      </c>
      <c r="E334" s="52" t="s">
        <v>836</v>
      </c>
      <c r="F334" s="106"/>
      <c r="G334" s="106"/>
      <c r="H334" s="106"/>
      <c r="I334" s="107"/>
      <c r="J334" s="107"/>
      <c r="K334" s="40">
        <f t="shared" si="6"/>
        <v>0</v>
      </c>
      <c r="L334" s="52">
        <v>7</v>
      </c>
      <c r="M334" s="40">
        <f t="shared" si="7"/>
        <v>0</v>
      </c>
      <c r="N334" s="106"/>
      <c r="O334" s="106"/>
      <c r="P334" s="106"/>
      <c r="Q334" s="151" t="e">
        <f t="shared" si="5"/>
        <v>#DIV/0!</v>
      </c>
      <c r="R334" s="177"/>
    </row>
    <row r="335" spans="1:18" ht="14.25" customHeight="1" x14ac:dyDescent="0.2">
      <c r="A335" s="172" t="s">
        <v>1731</v>
      </c>
      <c r="B335" s="51" t="s">
        <v>1729</v>
      </c>
      <c r="C335" s="51" t="s">
        <v>1732</v>
      </c>
      <c r="D335" s="52">
        <v>3400063025</v>
      </c>
      <c r="E335" s="52" t="s">
        <v>836</v>
      </c>
      <c r="F335" s="106"/>
      <c r="G335" s="106"/>
      <c r="H335" s="106"/>
      <c r="I335" s="107"/>
      <c r="J335" s="107"/>
      <c r="K335" s="40">
        <f t="shared" si="6"/>
        <v>0</v>
      </c>
      <c r="L335" s="52">
        <v>23</v>
      </c>
      <c r="M335" s="40">
        <f t="shared" si="7"/>
        <v>0</v>
      </c>
      <c r="N335" s="106"/>
      <c r="O335" s="106"/>
      <c r="P335" s="106"/>
      <c r="Q335" s="151" t="e">
        <f t="shared" si="5"/>
        <v>#DIV/0!</v>
      </c>
      <c r="R335" s="177"/>
    </row>
    <row r="336" spans="1:18" ht="14.25" customHeight="1" x14ac:dyDescent="0.2">
      <c r="A336" s="172" t="s">
        <v>1733</v>
      </c>
      <c r="B336" s="51" t="s">
        <v>1734</v>
      </c>
      <c r="C336" s="51" t="s">
        <v>1735</v>
      </c>
      <c r="D336" s="52">
        <v>108419</v>
      </c>
      <c r="E336" s="52" t="s">
        <v>56</v>
      </c>
      <c r="F336" s="106"/>
      <c r="G336" s="106"/>
      <c r="H336" s="106"/>
      <c r="I336" s="107"/>
      <c r="J336" s="107"/>
      <c r="K336" s="40">
        <f t="shared" si="6"/>
        <v>0</v>
      </c>
      <c r="L336" s="52">
        <v>25</v>
      </c>
      <c r="M336" s="40">
        <f t="shared" si="7"/>
        <v>0</v>
      </c>
      <c r="N336" s="106"/>
      <c r="O336" s="106"/>
      <c r="P336" s="106"/>
      <c r="Q336" s="151" t="e">
        <f t="shared" si="5"/>
        <v>#DIV/0!</v>
      </c>
      <c r="R336" s="177"/>
    </row>
    <row r="337" spans="1:18" ht="14.25" customHeight="1" x14ac:dyDescent="0.2">
      <c r="A337" s="172" t="s">
        <v>1736</v>
      </c>
      <c r="B337" s="51" t="s">
        <v>1737</v>
      </c>
      <c r="C337" s="51" t="s">
        <v>1738</v>
      </c>
      <c r="D337" s="52">
        <v>100107077</v>
      </c>
      <c r="E337" s="52" t="s">
        <v>56</v>
      </c>
      <c r="F337" s="106"/>
      <c r="G337" s="106"/>
      <c r="H337" s="106"/>
      <c r="I337" s="107"/>
      <c r="J337" s="107"/>
      <c r="K337" s="40">
        <f t="shared" si="6"/>
        <v>0</v>
      </c>
      <c r="L337" s="52">
        <v>30</v>
      </c>
      <c r="M337" s="40">
        <f t="shared" ref="M337" si="8">SUM(K337*L337)</f>
        <v>0</v>
      </c>
      <c r="N337" s="106"/>
      <c r="O337" s="106"/>
      <c r="P337" s="106"/>
      <c r="Q337" s="151" t="e">
        <f t="shared" ref="Q337" si="9">SUM(K337/P337)</f>
        <v>#DIV/0!</v>
      </c>
      <c r="R337" s="177"/>
    </row>
    <row r="338" spans="1:18" ht="14.25" customHeight="1" x14ac:dyDescent="0.2">
      <c r="A338" s="172" t="s">
        <v>1739</v>
      </c>
      <c r="B338" s="51" t="s">
        <v>1740</v>
      </c>
      <c r="C338" s="51" t="s">
        <v>1741</v>
      </c>
      <c r="D338" s="52">
        <v>403305</v>
      </c>
      <c r="E338" s="52" t="s">
        <v>836</v>
      </c>
      <c r="F338" s="106"/>
      <c r="G338" s="106"/>
      <c r="H338" s="106"/>
      <c r="I338" s="107"/>
      <c r="J338" s="107"/>
      <c r="K338" s="40">
        <f t="shared" si="6"/>
        <v>0</v>
      </c>
      <c r="L338" s="52">
        <v>155</v>
      </c>
      <c r="M338" s="40">
        <f t="shared" ref="M338:M448" si="10">SUM(K338*L338)</f>
        <v>0</v>
      </c>
      <c r="N338" s="106"/>
      <c r="O338" s="106"/>
      <c r="P338" s="106"/>
      <c r="Q338" s="151" t="e">
        <f t="shared" ref="Q338:Q375" si="11">SUM(K338/P338)</f>
        <v>#DIV/0!</v>
      </c>
      <c r="R338" s="177"/>
    </row>
    <row r="339" spans="1:18" ht="14.25" customHeight="1" x14ac:dyDescent="0.2">
      <c r="A339" s="172" t="s">
        <v>1742</v>
      </c>
      <c r="B339" s="51" t="s">
        <v>1743</v>
      </c>
      <c r="C339" s="51" t="s">
        <v>1744</v>
      </c>
      <c r="D339" s="52">
        <v>401450</v>
      </c>
      <c r="E339" s="52" t="s">
        <v>836</v>
      </c>
      <c r="F339" s="106"/>
      <c r="G339" s="106"/>
      <c r="H339" s="106"/>
      <c r="I339" s="107"/>
      <c r="J339" s="107"/>
      <c r="K339" s="40">
        <f t="shared" si="6"/>
        <v>0</v>
      </c>
      <c r="L339" s="52">
        <v>133</v>
      </c>
      <c r="M339" s="40">
        <f t="shared" si="10"/>
        <v>0</v>
      </c>
      <c r="N339" s="106"/>
      <c r="O339" s="106"/>
      <c r="P339" s="106"/>
      <c r="Q339" s="151" t="e">
        <f t="shared" si="11"/>
        <v>#DIV/0!</v>
      </c>
      <c r="R339" s="177"/>
    </row>
    <row r="340" spans="1:18" ht="14.25" customHeight="1" x14ac:dyDescent="0.2">
      <c r="A340" s="172" t="s">
        <v>1745</v>
      </c>
      <c r="B340" s="51" t="s">
        <v>1746</v>
      </c>
      <c r="C340" s="51" t="s">
        <v>1741</v>
      </c>
      <c r="D340" s="52">
        <v>403292</v>
      </c>
      <c r="E340" s="52" t="s">
        <v>836</v>
      </c>
      <c r="F340" s="106"/>
      <c r="G340" s="106"/>
      <c r="H340" s="106"/>
      <c r="I340" s="107"/>
      <c r="J340" s="107"/>
      <c r="K340" s="40">
        <f t="shared" si="6"/>
        <v>0</v>
      </c>
      <c r="L340" s="52">
        <v>81</v>
      </c>
      <c r="M340" s="40">
        <f t="shared" si="10"/>
        <v>0</v>
      </c>
      <c r="N340" s="106"/>
      <c r="O340" s="106"/>
      <c r="P340" s="106"/>
      <c r="Q340" s="151" t="e">
        <f t="shared" si="11"/>
        <v>#DIV/0!</v>
      </c>
      <c r="R340" s="177"/>
    </row>
    <row r="341" spans="1:18" ht="14.25" customHeight="1" x14ac:dyDescent="0.2">
      <c r="A341" s="172" t="s">
        <v>1747</v>
      </c>
      <c r="B341" s="51" t="s">
        <v>1746</v>
      </c>
      <c r="C341" s="51" t="s">
        <v>1744</v>
      </c>
      <c r="D341" s="52">
        <v>401439</v>
      </c>
      <c r="E341" s="52" t="s">
        <v>836</v>
      </c>
      <c r="F341" s="106"/>
      <c r="G341" s="106"/>
      <c r="H341" s="106"/>
      <c r="I341" s="107"/>
      <c r="J341" s="107"/>
      <c r="K341" s="40">
        <f t="shared" si="6"/>
        <v>0</v>
      </c>
      <c r="L341" s="52">
        <v>75</v>
      </c>
      <c r="M341" s="40">
        <f t="shared" si="10"/>
        <v>0</v>
      </c>
      <c r="N341" s="106"/>
      <c r="O341" s="106"/>
      <c r="P341" s="106"/>
      <c r="Q341" s="151" t="e">
        <f t="shared" si="11"/>
        <v>#DIV/0!</v>
      </c>
      <c r="R341" s="177"/>
    </row>
    <row r="342" spans="1:18" ht="14.25" customHeight="1" x14ac:dyDescent="0.2">
      <c r="A342" s="172" t="s">
        <v>1748</v>
      </c>
      <c r="B342" s="51" t="s">
        <v>1749</v>
      </c>
      <c r="C342" s="51" t="s">
        <v>1750</v>
      </c>
      <c r="D342" s="52">
        <v>400639</v>
      </c>
      <c r="E342" s="52" t="s">
        <v>836</v>
      </c>
      <c r="F342" s="106"/>
      <c r="G342" s="106"/>
      <c r="H342" s="106"/>
      <c r="I342" s="107"/>
      <c r="J342" s="107"/>
      <c r="K342" s="40">
        <f t="shared" si="6"/>
        <v>0</v>
      </c>
      <c r="L342" s="52">
        <v>55</v>
      </c>
      <c r="M342" s="40">
        <f t="shared" si="10"/>
        <v>0</v>
      </c>
      <c r="N342" s="106"/>
      <c r="O342" s="106"/>
      <c r="P342" s="106"/>
      <c r="Q342" s="151" t="e">
        <f t="shared" si="11"/>
        <v>#DIV/0!</v>
      </c>
      <c r="R342" s="177"/>
    </row>
    <row r="343" spans="1:18" ht="14.25" customHeight="1" x14ac:dyDescent="0.2">
      <c r="A343" s="172" t="s">
        <v>1751</v>
      </c>
      <c r="B343" s="51" t="s">
        <v>1752</v>
      </c>
      <c r="C343" s="51" t="s">
        <v>1741</v>
      </c>
      <c r="D343" s="52">
        <v>403350</v>
      </c>
      <c r="E343" s="52" t="s">
        <v>836</v>
      </c>
      <c r="F343" s="106"/>
      <c r="G343" s="106"/>
      <c r="H343" s="106"/>
      <c r="I343" s="107"/>
      <c r="J343" s="107"/>
      <c r="K343" s="40">
        <f t="shared" si="6"/>
        <v>0</v>
      </c>
      <c r="L343" s="52">
        <v>46</v>
      </c>
      <c r="M343" s="40">
        <f t="shared" si="10"/>
        <v>0</v>
      </c>
      <c r="N343" s="106"/>
      <c r="O343" s="106"/>
      <c r="P343" s="106"/>
      <c r="Q343" s="151" t="e">
        <f t="shared" si="11"/>
        <v>#DIV/0!</v>
      </c>
      <c r="R343" s="177"/>
    </row>
    <row r="344" spans="1:18" ht="14.25" customHeight="1" x14ac:dyDescent="0.2">
      <c r="A344" s="172" t="s">
        <v>1753</v>
      </c>
      <c r="B344" s="51" t="s">
        <v>1752</v>
      </c>
      <c r="C344" s="51" t="s">
        <v>1744</v>
      </c>
      <c r="D344" s="52">
        <v>401478</v>
      </c>
      <c r="E344" s="52" t="s">
        <v>836</v>
      </c>
      <c r="F344" s="106"/>
      <c r="G344" s="106"/>
      <c r="H344" s="106"/>
      <c r="I344" s="107"/>
      <c r="J344" s="107"/>
      <c r="K344" s="40">
        <f t="shared" si="6"/>
        <v>0</v>
      </c>
      <c r="L344" s="52">
        <v>27</v>
      </c>
      <c r="M344" s="40">
        <f t="shared" si="10"/>
        <v>0</v>
      </c>
      <c r="N344" s="106"/>
      <c r="O344" s="106"/>
      <c r="P344" s="106"/>
      <c r="Q344" s="151" t="e">
        <f t="shared" si="11"/>
        <v>#DIV/0!</v>
      </c>
      <c r="R344" s="177"/>
    </row>
    <row r="345" spans="1:18" ht="14.25" customHeight="1" x14ac:dyDescent="0.2">
      <c r="A345" s="172" t="s">
        <v>1754</v>
      </c>
      <c r="B345" s="51" t="s">
        <v>1752</v>
      </c>
      <c r="C345" s="51" t="s">
        <v>1750</v>
      </c>
      <c r="D345" s="52">
        <v>400592</v>
      </c>
      <c r="E345" s="52" t="s">
        <v>836</v>
      </c>
      <c r="F345" s="106"/>
      <c r="G345" s="106"/>
      <c r="H345" s="106"/>
      <c r="I345" s="107"/>
      <c r="J345" s="107"/>
      <c r="K345" s="40">
        <f t="shared" si="6"/>
        <v>0</v>
      </c>
      <c r="L345" s="52">
        <v>25</v>
      </c>
      <c r="M345" s="40">
        <f t="shared" si="10"/>
        <v>0</v>
      </c>
      <c r="N345" s="106"/>
      <c r="O345" s="106"/>
      <c r="P345" s="106"/>
      <c r="Q345" s="151" t="e">
        <f t="shared" si="11"/>
        <v>#DIV/0!</v>
      </c>
      <c r="R345" s="177"/>
    </row>
    <row r="346" spans="1:18" ht="14.25" customHeight="1" x14ac:dyDescent="0.2">
      <c r="A346" s="172" t="s">
        <v>1755</v>
      </c>
      <c r="B346" s="51" t="s">
        <v>1756</v>
      </c>
      <c r="C346" s="51" t="s">
        <v>1757</v>
      </c>
      <c r="D346" s="52">
        <v>3495</v>
      </c>
      <c r="E346" s="52" t="s">
        <v>836</v>
      </c>
      <c r="F346" s="106"/>
      <c r="G346" s="106"/>
      <c r="H346" s="106"/>
      <c r="I346" s="107"/>
      <c r="J346" s="107"/>
      <c r="K346" s="40">
        <f t="shared" si="6"/>
        <v>0</v>
      </c>
      <c r="L346" s="52">
        <v>56</v>
      </c>
      <c r="M346" s="40">
        <f t="shared" si="10"/>
        <v>0</v>
      </c>
      <c r="N346" s="106"/>
      <c r="O346" s="106"/>
      <c r="P346" s="106"/>
      <c r="Q346" s="151" t="e">
        <f t="shared" si="11"/>
        <v>#DIV/0!</v>
      </c>
      <c r="R346" s="177"/>
    </row>
    <row r="347" spans="1:18" ht="14.25" customHeight="1" x14ac:dyDescent="0.2">
      <c r="A347" s="172" t="s">
        <v>1758</v>
      </c>
      <c r="B347" s="51" t="s">
        <v>1759</v>
      </c>
      <c r="C347" s="51" t="s">
        <v>1760</v>
      </c>
      <c r="D347" s="52">
        <v>70003224</v>
      </c>
      <c r="E347" s="52" t="s">
        <v>836</v>
      </c>
      <c r="F347" s="106"/>
      <c r="G347" s="106"/>
      <c r="H347" s="106"/>
      <c r="I347" s="107"/>
      <c r="J347" s="107"/>
      <c r="K347" s="40">
        <f t="shared" si="6"/>
        <v>0</v>
      </c>
      <c r="L347" s="52">
        <v>27</v>
      </c>
      <c r="M347" s="40">
        <f t="shared" si="10"/>
        <v>0</v>
      </c>
      <c r="N347" s="106"/>
      <c r="O347" s="106"/>
      <c r="P347" s="106"/>
      <c r="Q347" s="151" t="e">
        <f t="shared" si="11"/>
        <v>#DIV/0!</v>
      </c>
      <c r="R347" s="177"/>
    </row>
    <row r="348" spans="1:18" ht="14.25" customHeight="1" x14ac:dyDescent="0.2">
      <c r="A348" s="172" t="s">
        <v>1761</v>
      </c>
      <c r="B348" s="51" t="s">
        <v>1762</v>
      </c>
      <c r="C348" s="51" t="s">
        <v>1763</v>
      </c>
      <c r="D348" s="247">
        <v>10600699660768</v>
      </c>
      <c r="E348" s="52" t="s">
        <v>836</v>
      </c>
      <c r="F348" s="106"/>
      <c r="G348" s="106"/>
      <c r="H348" s="106"/>
      <c r="I348" s="107"/>
      <c r="J348" s="107"/>
      <c r="K348" s="40">
        <f t="shared" si="6"/>
        <v>0</v>
      </c>
      <c r="L348" s="52">
        <v>121</v>
      </c>
      <c r="M348" s="40">
        <f t="shared" si="10"/>
        <v>0</v>
      </c>
      <c r="N348" s="106"/>
      <c r="O348" s="106"/>
      <c r="P348" s="106"/>
      <c r="Q348" s="151" t="e">
        <f t="shared" si="11"/>
        <v>#DIV/0!</v>
      </c>
      <c r="R348" s="177"/>
    </row>
    <row r="349" spans="1:18" ht="14.25" customHeight="1" x14ac:dyDescent="0.2">
      <c r="A349" s="172" t="s">
        <v>1764</v>
      </c>
      <c r="B349" s="51" t="s">
        <v>1765</v>
      </c>
      <c r="C349" s="51" t="s">
        <v>1766</v>
      </c>
      <c r="D349" s="247">
        <v>10013000007549</v>
      </c>
      <c r="E349" s="52" t="s">
        <v>836</v>
      </c>
      <c r="F349" s="106"/>
      <c r="G349" s="106"/>
      <c r="H349" s="106"/>
      <c r="I349" s="107"/>
      <c r="J349" s="107"/>
      <c r="K349" s="40">
        <f t="shared" si="6"/>
        <v>0</v>
      </c>
      <c r="L349" s="52">
        <v>18</v>
      </c>
      <c r="M349" s="40">
        <f t="shared" si="10"/>
        <v>0</v>
      </c>
      <c r="N349" s="106"/>
      <c r="O349" s="106"/>
      <c r="P349" s="106"/>
      <c r="Q349" s="151" t="e">
        <f t="shared" si="11"/>
        <v>#DIV/0!</v>
      </c>
      <c r="R349" s="177"/>
    </row>
    <row r="350" spans="1:18" ht="14.25" customHeight="1" x14ac:dyDescent="0.2">
      <c r="A350" s="172" t="s">
        <v>1767</v>
      </c>
      <c r="B350" s="37" t="s">
        <v>1768</v>
      </c>
      <c r="C350" s="37" t="s">
        <v>1769</v>
      </c>
      <c r="D350" s="38">
        <v>70582</v>
      </c>
      <c r="E350" s="52" t="s">
        <v>836</v>
      </c>
      <c r="F350" s="100"/>
      <c r="G350" s="100"/>
      <c r="H350" s="100"/>
      <c r="I350" s="101"/>
      <c r="J350" s="101"/>
      <c r="K350" s="40">
        <f t="shared" si="6"/>
        <v>0</v>
      </c>
      <c r="L350" s="38">
        <v>10</v>
      </c>
      <c r="M350" s="40">
        <f t="shared" si="10"/>
        <v>0</v>
      </c>
      <c r="N350" s="100"/>
      <c r="O350" s="100"/>
      <c r="P350" s="100"/>
      <c r="Q350" s="151" t="e">
        <f t="shared" si="11"/>
        <v>#DIV/0!</v>
      </c>
      <c r="R350" s="203"/>
    </row>
    <row r="351" spans="1:18" ht="14.25" customHeight="1" x14ac:dyDescent="0.2">
      <c r="A351" s="172" t="s">
        <v>1770</v>
      </c>
      <c r="B351" s="56" t="s">
        <v>1771</v>
      </c>
      <c r="C351" s="56" t="s">
        <v>1772</v>
      </c>
      <c r="D351" s="57">
        <v>70520</v>
      </c>
      <c r="E351" s="52" t="s">
        <v>836</v>
      </c>
      <c r="F351" s="108"/>
      <c r="G351" s="108"/>
      <c r="H351" s="108"/>
      <c r="I351" s="109"/>
      <c r="J351" s="109"/>
      <c r="K351" s="40">
        <f t="shared" si="6"/>
        <v>0</v>
      </c>
      <c r="L351" s="57">
        <v>10</v>
      </c>
      <c r="M351" s="40">
        <f t="shared" si="10"/>
        <v>0</v>
      </c>
      <c r="N351" s="108"/>
      <c r="O351" s="108"/>
      <c r="P351" s="108"/>
      <c r="Q351" s="151" t="e">
        <f t="shared" si="11"/>
        <v>#DIV/0!</v>
      </c>
      <c r="R351" s="258"/>
    </row>
    <row r="352" spans="1:18" ht="14.25" customHeight="1" x14ac:dyDescent="0.2">
      <c r="A352" s="172" t="s">
        <v>1773</v>
      </c>
      <c r="B352" s="56" t="s">
        <v>1774</v>
      </c>
      <c r="C352" s="56" t="s">
        <v>1775</v>
      </c>
      <c r="D352" s="57">
        <v>900023548</v>
      </c>
      <c r="E352" s="57" t="s">
        <v>56</v>
      </c>
      <c r="F352" s="110"/>
      <c r="G352" s="110"/>
      <c r="H352" s="110"/>
      <c r="I352" s="111"/>
      <c r="J352" s="111"/>
      <c r="K352" s="40">
        <f t="shared" si="6"/>
        <v>0</v>
      </c>
      <c r="L352" s="57"/>
      <c r="M352" s="40">
        <f t="shared" si="10"/>
        <v>0</v>
      </c>
      <c r="N352" s="110"/>
      <c r="O352" s="110"/>
      <c r="P352" s="110"/>
      <c r="Q352" s="150" t="e">
        <f t="shared" si="11"/>
        <v>#DIV/0!</v>
      </c>
      <c r="R352" s="179"/>
    </row>
    <row r="353" spans="1:18" ht="14.25" customHeight="1" x14ac:dyDescent="0.2">
      <c r="A353" s="172" t="s">
        <v>1776</v>
      </c>
      <c r="B353" s="51" t="s">
        <v>1777</v>
      </c>
      <c r="C353" s="51" t="s">
        <v>1778</v>
      </c>
      <c r="D353" s="52" t="s">
        <v>1779</v>
      </c>
      <c r="E353" s="52" t="s">
        <v>836</v>
      </c>
      <c r="F353" s="106"/>
      <c r="G353" s="106"/>
      <c r="H353" s="106"/>
      <c r="I353" s="107"/>
      <c r="J353" s="107"/>
      <c r="K353" s="40">
        <f t="shared" si="6"/>
        <v>0</v>
      </c>
      <c r="L353" s="52">
        <v>30</v>
      </c>
      <c r="M353" s="40">
        <f t="shared" si="10"/>
        <v>0</v>
      </c>
      <c r="N353" s="106"/>
      <c r="O353" s="106"/>
      <c r="P353" s="106"/>
      <c r="Q353" s="151" t="e">
        <f t="shared" si="11"/>
        <v>#DIV/0!</v>
      </c>
      <c r="R353" s="177"/>
    </row>
    <row r="354" spans="1:18" ht="14.25" customHeight="1" x14ac:dyDescent="0.2">
      <c r="A354" s="172" t="s">
        <v>1780</v>
      </c>
      <c r="B354" s="37" t="s">
        <v>1781</v>
      </c>
      <c r="C354" s="37" t="s">
        <v>1782</v>
      </c>
      <c r="D354" s="38" t="s">
        <v>1783</v>
      </c>
      <c r="E354" s="52" t="s">
        <v>836</v>
      </c>
      <c r="F354" s="100"/>
      <c r="G354" s="100"/>
      <c r="H354" s="100"/>
      <c r="I354" s="101"/>
      <c r="J354" s="101"/>
      <c r="K354" s="40">
        <f t="shared" si="6"/>
        <v>0</v>
      </c>
      <c r="L354" s="38">
        <v>11</v>
      </c>
      <c r="M354" s="40">
        <f t="shared" si="10"/>
        <v>0</v>
      </c>
      <c r="N354" s="100"/>
      <c r="O354" s="100"/>
      <c r="P354" s="100"/>
      <c r="Q354" s="151" t="e">
        <f t="shared" si="11"/>
        <v>#DIV/0!</v>
      </c>
      <c r="R354" s="203"/>
    </row>
    <row r="355" spans="1:18" ht="14.25" customHeight="1" x14ac:dyDescent="0.2">
      <c r="A355" s="172" t="s">
        <v>1784</v>
      </c>
      <c r="B355" s="51" t="s">
        <v>1785</v>
      </c>
      <c r="C355" s="51" t="s">
        <v>1786</v>
      </c>
      <c r="D355" s="52" t="s">
        <v>1787</v>
      </c>
      <c r="E355" s="52" t="s">
        <v>836</v>
      </c>
      <c r="F355" s="106"/>
      <c r="G355" s="106"/>
      <c r="H355" s="106"/>
      <c r="I355" s="107"/>
      <c r="J355" s="107"/>
      <c r="K355" s="40">
        <f t="shared" si="6"/>
        <v>0</v>
      </c>
      <c r="L355" s="52">
        <v>46</v>
      </c>
      <c r="M355" s="40">
        <f t="shared" si="10"/>
        <v>0</v>
      </c>
      <c r="N355" s="106"/>
      <c r="O355" s="106"/>
      <c r="P355" s="106"/>
      <c r="Q355" s="151" t="e">
        <f t="shared" si="11"/>
        <v>#DIV/0!</v>
      </c>
      <c r="R355" s="177"/>
    </row>
    <row r="356" spans="1:18" ht="14.25" customHeight="1" x14ac:dyDescent="0.2">
      <c r="A356" s="172" t="s">
        <v>1788</v>
      </c>
      <c r="B356" s="51" t="s">
        <v>1789</v>
      </c>
      <c r="C356" s="51" t="s">
        <v>1790</v>
      </c>
      <c r="D356" s="52" t="s">
        <v>1791</v>
      </c>
      <c r="E356" s="52" t="s">
        <v>836</v>
      </c>
      <c r="F356" s="106"/>
      <c r="G356" s="106"/>
      <c r="H356" s="106"/>
      <c r="I356" s="107"/>
      <c r="J356" s="107"/>
      <c r="K356" s="40">
        <f t="shared" si="6"/>
        <v>0</v>
      </c>
      <c r="L356" s="52">
        <v>3</v>
      </c>
      <c r="M356" s="40">
        <f t="shared" si="10"/>
        <v>0</v>
      </c>
      <c r="N356" s="106"/>
      <c r="O356" s="106"/>
      <c r="P356" s="106"/>
      <c r="Q356" s="151" t="e">
        <f t="shared" si="11"/>
        <v>#DIV/0!</v>
      </c>
      <c r="R356" s="177"/>
    </row>
    <row r="357" spans="1:18" ht="14.25" customHeight="1" x14ac:dyDescent="0.2">
      <c r="A357" s="172" t="s">
        <v>1792</v>
      </c>
      <c r="B357" s="51" t="s">
        <v>1793</v>
      </c>
      <c r="C357" s="51" t="s">
        <v>1794</v>
      </c>
      <c r="D357" s="52" t="s">
        <v>1795</v>
      </c>
      <c r="E357" s="23" t="s">
        <v>56</v>
      </c>
      <c r="F357" s="106"/>
      <c r="G357" s="106"/>
      <c r="H357" s="106"/>
      <c r="I357" s="107"/>
      <c r="J357" s="107"/>
      <c r="K357" s="40">
        <f t="shared" si="6"/>
        <v>0</v>
      </c>
      <c r="L357" s="52">
        <v>31</v>
      </c>
      <c r="M357" s="40">
        <f t="shared" si="10"/>
        <v>0</v>
      </c>
      <c r="N357" s="106"/>
      <c r="O357" s="106"/>
      <c r="P357" s="106"/>
      <c r="Q357" s="151" t="e">
        <f t="shared" si="11"/>
        <v>#DIV/0!</v>
      </c>
      <c r="R357" s="177"/>
    </row>
    <row r="358" spans="1:18" ht="14.25" customHeight="1" x14ac:dyDescent="0.2">
      <c r="A358" s="172" t="s">
        <v>1796</v>
      </c>
      <c r="B358" s="51" t="s">
        <v>1797</v>
      </c>
      <c r="C358" s="51" t="s">
        <v>1798</v>
      </c>
      <c r="D358" s="52" t="s">
        <v>1799</v>
      </c>
      <c r="E358" s="23" t="s">
        <v>56</v>
      </c>
      <c r="F358" s="106"/>
      <c r="G358" s="106"/>
      <c r="H358" s="106"/>
      <c r="I358" s="107"/>
      <c r="J358" s="107"/>
      <c r="K358" s="40">
        <f t="shared" si="6"/>
        <v>0</v>
      </c>
      <c r="L358" s="52">
        <v>11</v>
      </c>
      <c r="M358" s="40">
        <f t="shared" si="10"/>
        <v>0</v>
      </c>
      <c r="N358" s="106"/>
      <c r="O358" s="106"/>
      <c r="P358" s="106"/>
      <c r="Q358" s="151" t="e">
        <f t="shared" si="11"/>
        <v>#DIV/0!</v>
      </c>
      <c r="R358" s="177"/>
    </row>
    <row r="359" spans="1:18" ht="14.25" customHeight="1" x14ac:dyDescent="0.2">
      <c r="A359" s="172" t="s">
        <v>1800</v>
      </c>
      <c r="B359" s="51" t="s">
        <v>1801</v>
      </c>
      <c r="C359" s="51" t="s">
        <v>1802</v>
      </c>
      <c r="D359" s="52" t="s">
        <v>1803</v>
      </c>
      <c r="E359" s="23" t="s">
        <v>56</v>
      </c>
      <c r="F359" s="106"/>
      <c r="G359" s="106"/>
      <c r="H359" s="106"/>
      <c r="I359" s="107"/>
      <c r="J359" s="107"/>
      <c r="K359" s="40">
        <f t="shared" si="6"/>
        <v>0</v>
      </c>
      <c r="L359" s="52">
        <v>23</v>
      </c>
      <c r="M359" s="40">
        <f t="shared" si="10"/>
        <v>0</v>
      </c>
      <c r="N359" s="106"/>
      <c r="O359" s="106"/>
      <c r="P359" s="106"/>
      <c r="Q359" s="151" t="e">
        <f t="shared" si="11"/>
        <v>#DIV/0!</v>
      </c>
      <c r="R359" s="177"/>
    </row>
    <row r="360" spans="1:18" ht="14.25" customHeight="1" x14ac:dyDescent="0.2">
      <c r="A360" s="172" t="s">
        <v>1804</v>
      </c>
      <c r="B360" s="51" t="s">
        <v>1805</v>
      </c>
      <c r="C360" s="51" t="s">
        <v>1806</v>
      </c>
      <c r="D360" s="52" t="s">
        <v>1807</v>
      </c>
      <c r="E360" s="23" t="s">
        <v>836</v>
      </c>
      <c r="F360" s="106"/>
      <c r="G360" s="106"/>
      <c r="H360" s="106"/>
      <c r="I360" s="107"/>
      <c r="J360" s="107"/>
      <c r="K360" s="40">
        <f t="shared" si="6"/>
        <v>0</v>
      </c>
      <c r="L360" s="52">
        <v>10</v>
      </c>
      <c r="M360" s="40">
        <f t="shared" si="10"/>
        <v>0</v>
      </c>
      <c r="N360" s="106"/>
      <c r="O360" s="106"/>
      <c r="P360" s="106"/>
      <c r="Q360" s="151" t="e">
        <f t="shared" si="11"/>
        <v>#DIV/0!</v>
      </c>
      <c r="R360" s="177"/>
    </row>
    <row r="361" spans="1:18" ht="14.25" customHeight="1" x14ac:dyDescent="0.2">
      <c r="A361" s="172" t="s">
        <v>1808</v>
      </c>
      <c r="B361" s="51" t="s">
        <v>1809</v>
      </c>
      <c r="C361" s="51" t="s">
        <v>1810</v>
      </c>
      <c r="D361" s="52">
        <v>412200610</v>
      </c>
      <c r="E361" s="23" t="s">
        <v>56</v>
      </c>
      <c r="F361" s="106"/>
      <c r="G361" s="106"/>
      <c r="H361" s="106"/>
      <c r="I361" s="107"/>
      <c r="J361" s="107"/>
      <c r="K361" s="40">
        <f t="shared" si="6"/>
        <v>0</v>
      </c>
      <c r="L361" s="52">
        <v>25</v>
      </c>
      <c r="M361" s="40">
        <f t="shared" si="10"/>
        <v>0</v>
      </c>
      <c r="N361" s="106"/>
      <c r="O361" s="106"/>
      <c r="P361" s="106"/>
      <c r="Q361" s="151" t="e">
        <f t="shared" si="11"/>
        <v>#DIV/0!</v>
      </c>
      <c r="R361" s="177"/>
    </row>
    <row r="362" spans="1:18" ht="14.25" customHeight="1" x14ac:dyDescent="0.2">
      <c r="A362" s="172" t="s">
        <v>1811</v>
      </c>
      <c r="B362" s="51" t="s">
        <v>1812</v>
      </c>
      <c r="C362" s="51" t="s">
        <v>1813</v>
      </c>
      <c r="D362" s="52">
        <v>1000004050</v>
      </c>
      <c r="E362" s="23" t="s">
        <v>56</v>
      </c>
      <c r="F362" s="106"/>
      <c r="G362" s="106"/>
      <c r="H362" s="106"/>
      <c r="I362" s="107"/>
      <c r="J362" s="107"/>
      <c r="K362" s="40">
        <f t="shared" si="6"/>
        <v>0</v>
      </c>
      <c r="L362" s="52">
        <v>40</v>
      </c>
      <c r="M362" s="40">
        <f t="shared" si="10"/>
        <v>0</v>
      </c>
      <c r="N362" s="106"/>
      <c r="O362" s="106"/>
      <c r="P362" s="106"/>
      <c r="Q362" s="151" t="e">
        <f t="shared" si="11"/>
        <v>#DIV/0!</v>
      </c>
      <c r="R362" s="177"/>
    </row>
    <row r="363" spans="1:18" ht="14.25" customHeight="1" x14ac:dyDescent="0.2">
      <c r="A363" s="172" t="s">
        <v>1814</v>
      </c>
      <c r="B363" s="51" t="s">
        <v>1815</v>
      </c>
      <c r="C363" s="51" t="s">
        <v>1816</v>
      </c>
      <c r="D363" s="52">
        <v>1000044781</v>
      </c>
      <c r="E363" s="23" t="s">
        <v>56</v>
      </c>
      <c r="F363" s="106"/>
      <c r="G363" s="106"/>
      <c r="H363" s="106"/>
      <c r="I363" s="107"/>
      <c r="J363" s="107"/>
      <c r="K363" s="40">
        <f t="shared" si="6"/>
        <v>0</v>
      </c>
      <c r="L363" s="52">
        <v>27</v>
      </c>
      <c r="M363" s="40">
        <f t="shared" si="10"/>
        <v>0</v>
      </c>
      <c r="N363" s="106"/>
      <c r="O363" s="106"/>
      <c r="P363" s="106"/>
      <c r="Q363" s="151" t="e">
        <f t="shared" si="11"/>
        <v>#DIV/0!</v>
      </c>
      <c r="R363" s="177"/>
    </row>
    <row r="364" spans="1:18" ht="14.25" customHeight="1" x14ac:dyDescent="0.2">
      <c r="A364" s="172" t="s">
        <v>1817</v>
      </c>
      <c r="B364" s="51" t="s">
        <v>1818</v>
      </c>
      <c r="C364" s="51" t="s">
        <v>1819</v>
      </c>
      <c r="D364" s="52">
        <v>22021</v>
      </c>
      <c r="E364" s="23" t="s">
        <v>56</v>
      </c>
      <c r="F364" s="106"/>
      <c r="G364" s="106"/>
      <c r="H364" s="106"/>
      <c r="I364" s="107"/>
      <c r="J364" s="107"/>
      <c r="K364" s="40">
        <f t="shared" si="6"/>
        <v>0</v>
      </c>
      <c r="L364" s="52">
        <v>12</v>
      </c>
      <c r="M364" s="40">
        <f t="shared" si="10"/>
        <v>0</v>
      </c>
      <c r="N364" s="106"/>
      <c r="O364" s="106"/>
      <c r="P364" s="106"/>
      <c r="Q364" s="151" t="e">
        <f t="shared" si="11"/>
        <v>#DIV/0!</v>
      </c>
      <c r="R364" s="177"/>
    </row>
    <row r="365" spans="1:18" ht="14.25" customHeight="1" x14ac:dyDescent="0.2">
      <c r="A365" s="172" t="s">
        <v>1820</v>
      </c>
      <c r="B365" s="37" t="s">
        <v>1821</v>
      </c>
      <c r="C365" s="37" t="s">
        <v>1813</v>
      </c>
      <c r="D365" s="38">
        <v>17100</v>
      </c>
      <c r="E365" s="23" t="s">
        <v>56</v>
      </c>
      <c r="F365" s="100"/>
      <c r="G365" s="100"/>
      <c r="H365" s="100"/>
      <c r="I365" s="101"/>
      <c r="J365" s="101"/>
      <c r="K365" s="40">
        <f t="shared" si="6"/>
        <v>0</v>
      </c>
      <c r="L365" s="38">
        <v>16</v>
      </c>
      <c r="M365" s="40">
        <f t="shared" si="10"/>
        <v>0</v>
      </c>
      <c r="N365" s="100"/>
      <c r="O365" s="100"/>
      <c r="P365" s="100"/>
      <c r="Q365" s="151" t="e">
        <f t="shared" si="11"/>
        <v>#DIV/0!</v>
      </c>
      <c r="R365" s="203"/>
    </row>
    <row r="366" spans="1:18" ht="14.25" customHeight="1" x14ac:dyDescent="0.2">
      <c r="A366" s="172" t="s">
        <v>1822</v>
      </c>
      <c r="B366" s="51" t="s">
        <v>1823</v>
      </c>
      <c r="C366" s="51" t="s">
        <v>1824</v>
      </c>
      <c r="D366" s="52">
        <v>56217</v>
      </c>
      <c r="E366" s="23" t="s">
        <v>56</v>
      </c>
      <c r="F366" s="106"/>
      <c r="G366" s="106"/>
      <c r="H366" s="106"/>
      <c r="I366" s="107"/>
      <c r="J366" s="107"/>
      <c r="K366" s="40">
        <f t="shared" si="6"/>
        <v>0</v>
      </c>
      <c r="L366" s="52">
        <v>17</v>
      </c>
      <c r="M366" s="40">
        <f t="shared" si="10"/>
        <v>0</v>
      </c>
      <c r="N366" s="106"/>
      <c r="O366" s="106"/>
      <c r="P366" s="106"/>
      <c r="Q366" s="151" t="e">
        <f t="shared" si="11"/>
        <v>#DIV/0!</v>
      </c>
      <c r="R366" s="177"/>
    </row>
    <row r="367" spans="1:18" ht="14.25" customHeight="1" x14ac:dyDescent="0.2">
      <c r="A367" s="172" t="s">
        <v>1825</v>
      </c>
      <c r="B367" s="51" t="s">
        <v>1826</v>
      </c>
      <c r="C367" s="51" t="s">
        <v>1824</v>
      </c>
      <c r="D367" s="52">
        <v>56367</v>
      </c>
      <c r="E367" s="23" t="s">
        <v>56</v>
      </c>
      <c r="F367" s="106"/>
      <c r="G367" s="106"/>
      <c r="H367" s="106"/>
      <c r="I367" s="107"/>
      <c r="J367" s="107"/>
      <c r="K367" s="40">
        <f t="shared" si="6"/>
        <v>0</v>
      </c>
      <c r="L367" s="52">
        <v>7</v>
      </c>
      <c r="M367" s="40">
        <f t="shared" si="10"/>
        <v>0</v>
      </c>
      <c r="N367" s="106"/>
      <c r="O367" s="106"/>
      <c r="P367" s="106"/>
      <c r="Q367" s="151" t="e">
        <f t="shared" si="11"/>
        <v>#DIV/0!</v>
      </c>
      <c r="R367" s="177"/>
    </row>
    <row r="368" spans="1:18" ht="14.25" customHeight="1" x14ac:dyDescent="0.2">
      <c r="A368" s="172" t="s">
        <v>1827</v>
      </c>
      <c r="B368" s="51" t="s">
        <v>1828</v>
      </c>
      <c r="C368" s="51" t="s">
        <v>1829</v>
      </c>
      <c r="D368" s="52">
        <v>6414407263</v>
      </c>
      <c r="E368" s="23" t="s">
        <v>56</v>
      </c>
      <c r="F368" s="106"/>
      <c r="G368" s="106"/>
      <c r="H368" s="106"/>
      <c r="I368" s="107"/>
      <c r="J368" s="107"/>
      <c r="K368" s="40">
        <f t="shared" si="6"/>
        <v>0</v>
      </c>
      <c r="L368" s="52">
        <v>8</v>
      </c>
      <c r="M368" s="40">
        <f t="shared" si="10"/>
        <v>0</v>
      </c>
      <c r="N368" s="106"/>
      <c r="O368" s="106"/>
      <c r="P368" s="106"/>
      <c r="Q368" s="151" t="e">
        <f t="shared" si="11"/>
        <v>#DIV/0!</v>
      </c>
      <c r="R368" s="177"/>
    </row>
    <row r="369" spans="1:18" ht="14.25" customHeight="1" x14ac:dyDescent="0.2">
      <c r="A369" s="172" t="s">
        <v>1830</v>
      </c>
      <c r="B369" s="51" t="s">
        <v>1831</v>
      </c>
      <c r="C369" s="51" t="s">
        <v>1832</v>
      </c>
      <c r="D369" s="52">
        <v>53051</v>
      </c>
      <c r="E369" s="23" t="s">
        <v>56</v>
      </c>
      <c r="F369" s="106"/>
      <c r="G369" s="106"/>
      <c r="H369" s="106"/>
      <c r="I369" s="107"/>
      <c r="J369" s="107"/>
      <c r="K369" s="40">
        <f t="shared" si="6"/>
        <v>0</v>
      </c>
      <c r="L369" s="52">
        <v>5</v>
      </c>
      <c r="M369" s="40">
        <f t="shared" si="10"/>
        <v>0</v>
      </c>
      <c r="N369" s="106"/>
      <c r="O369" s="106"/>
      <c r="P369" s="106"/>
      <c r="Q369" s="151" t="e">
        <f t="shared" si="11"/>
        <v>#DIV/0!</v>
      </c>
      <c r="R369" s="177"/>
    </row>
    <row r="370" spans="1:18" ht="14.25" customHeight="1" x14ac:dyDescent="0.2">
      <c r="A370" s="172" t="s">
        <v>1833</v>
      </c>
      <c r="B370" s="51" t="s">
        <v>1834</v>
      </c>
      <c r="C370" s="51" t="s">
        <v>1835</v>
      </c>
      <c r="D370" s="26" t="s">
        <v>1836</v>
      </c>
      <c r="E370" s="23" t="s">
        <v>56</v>
      </c>
      <c r="F370" s="106"/>
      <c r="G370" s="106"/>
      <c r="H370" s="106"/>
      <c r="I370" s="107"/>
      <c r="J370" s="107"/>
      <c r="K370" s="40">
        <f t="shared" si="6"/>
        <v>0</v>
      </c>
      <c r="L370" s="52">
        <v>5</v>
      </c>
      <c r="M370" s="40">
        <f t="shared" si="10"/>
        <v>0</v>
      </c>
      <c r="N370" s="106"/>
      <c r="O370" s="106"/>
      <c r="P370" s="106"/>
      <c r="Q370" s="151" t="e">
        <f t="shared" si="11"/>
        <v>#DIV/0!</v>
      </c>
      <c r="R370" s="177"/>
    </row>
    <row r="371" spans="1:18" ht="14.25" customHeight="1" x14ac:dyDescent="0.2">
      <c r="A371" s="172" t="s">
        <v>1837</v>
      </c>
      <c r="B371" s="51" t="s">
        <v>1838</v>
      </c>
      <c r="C371" s="51" t="s">
        <v>1839</v>
      </c>
      <c r="D371" s="26" t="s">
        <v>1840</v>
      </c>
      <c r="E371" s="23" t="s">
        <v>56</v>
      </c>
      <c r="F371" s="106"/>
      <c r="G371" s="106"/>
      <c r="H371" s="106"/>
      <c r="I371" s="107"/>
      <c r="J371" s="107"/>
      <c r="K371" s="40">
        <f t="shared" si="6"/>
        <v>0</v>
      </c>
      <c r="L371" s="52">
        <v>5</v>
      </c>
      <c r="M371" s="40">
        <f t="shared" si="10"/>
        <v>0</v>
      </c>
      <c r="N371" s="106"/>
      <c r="O371" s="106"/>
      <c r="P371" s="106"/>
      <c r="Q371" s="151" t="e">
        <f t="shared" si="11"/>
        <v>#DIV/0!</v>
      </c>
      <c r="R371" s="177"/>
    </row>
    <row r="372" spans="1:18" ht="14.25" customHeight="1" x14ac:dyDescent="0.2">
      <c r="A372" s="172" t="s">
        <v>1841</v>
      </c>
      <c r="B372" s="51" t="s">
        <v>1842</v>
      </c>
      <c r="C372" s="51" t="s">
        <v>1843</v>
      </c>
      <c r="D372" s="52">
        <v>2700041904</v>
      </c>
      <c r="E372" s="23" t="s">
        <v>56</v>
      </c>
      <c r="F372" s="106"/>
      <c r="G372" s="106"/>
      <c r="H372" s="106"/>
      <c r="I372" s="107"/>
      <c r="J372" s="107"/>
      <c r="K372" s="40">
        <f t="shared" si="6"/>
        <v>0</v>
      </c>
      <c r="L372" s="52">
        <v>62</v>
      </c>
      <c r="M372" s="40">
        <f t="shared" si="10"/>
        <v>0</v>
      </c>
      <c r="N372" s="106"/>
      <c r="O372" s="106"/>
      <c r="P372" s="106"/>
      <c r="Q372" s="151" t="e">
        <f t="shared" si="11"/>
        <v>#DIV/0!</v>
      </c>
      <c r="R372" s="177"/>
    </row>
    <row r="373" spans="1:18" ht="14.25" customHeight="1" x14ac:dyDescent="0.2">
      <c r="A373" s="172" t="s">
        <v>1844</v>
      </c>
      <c r="B373" s="51" t="s">
        <v>1845</v>
      </c>
      <c r="C373" s="51" t="s">
        <v>1843</v>
      </c>
      <c r="D373" s="52">
        <v>2700041905</v>
      </c>
      <c r="E373" s="23" t="s">
        <v>56</v>
      </c>
      <c r="F373" s="106"/>
      <c r="G373" s="106"/>
      <c r="H373" s="106"/>
      <c r="I373" s="107"/>
      <c r="J373" s="107"/>
      <c r="K373" s="40">
        <f t="shared" si="6"/>
        <v>0</v>
      </c>
      <c r="L373" s="52">
        <v>28</v>
      </c>
      <c r="M373" s="40">
        <f t="shared" si="10"/>
        <v>0</v>
      </c>
      <c r="N373" s="106"/>
      <c r="O373" s="106"/>
      <c r="P373" s="106"/>
      <c r="Q373" s="151" t="e">
        <f t="shared" si="11"/>
        <v>#DIV/0!</v>
      </c>
      <c r="R373" s="177"/>
    </row>
    <row r="374" spans="1:18" ht="14.25" customHeight="1" x14ac:dyDescent="0.2">
      <c r="A374" s="172" t="s">
        <v>1846</v>
      </c>
      <c r="B374" s="51" t="s">
        <v>1847</v>
      </c>
      <c r="C374" s="51" t="s">
        <v>1835</v>
      </c>
      <c r="D374" s="52" t="s">
        <v>1848</v>
      </c>
      <c r="E374" s="23" t="s">
        <v>56</v>
      </c>
      <c r="F374" s="106"/>
      <c r="G374" s="106"/>
      <c r="H374" s="106"/>
      <c r="I374" s="107"/>
      <c r="J374" s="107"/>
      <c r="K374" s="40">
        <f t="shared" si="6"/>
        <v>0</v>
      </c>
      <c r="L374" s="52">
        <v>28</v>
      </c>
      <c r="M374" s="40">
        <f t="shared" si="10"/>
        <v>0</v>
      </c>
      <c r="N374" s="106"/>
      <c r="O374" s="106"/>
      <c r="P374" s="106"/>
      <c r="Q374" s="151" t="e">
        <f t="shared" si="11"/>
        <v>#DIV/0!</v>
      </c>
      <c r="R374" s="177"/>
    </row>
    <row r="375" spans="1:18" ht="14.25" customHeight="1" x14ac:dyDescent="0.2">
      <c r="A375" s="172" t="s">
        <v>1849</v>
      </c>
      <c r="B375" s="51" t="s">
        <v>1850</v>
      </c>
      <c r="C375" s="51" t="s">
        <v>1851</v>
      </c>
      <c r="D375" s="52">
        <v>430200</v>
      </c>
      <c r="E375" s="23" t="s">
        <v>56</v>
      </c>
      <c r="F375" s="106"/>
      <c r="G375" s="106"/>
      <c r="H375" s="106"/>
      <c r="I375" s="107"/>
      <c r="J375" s="107"/>
      <c r="K375" s="40">
        <f t="shared" si="6"/>
        <v>0</v>
      </c>
      <c r="L375" s="52">
        <v>42</v>
      </c>
      <c r="M375" s="40">
        <f t="shared" si="10"/>
        <v>0</v>
      </c>
      <c r="N375" s="106"/>
      <c r="O375" s="106"/>
      <c r="P375" s="106"/>
      <c r="Q375" s="151" t="e">
        <f t="shared" si="11"/>
        <v>#DIV/0!</v>
      </c>
      <c r="R375" s="177"/>
    </row>
    <row r="376" spans="1:18" ht="14.25" customHeight="1" x14ac:dyDescent="0.2">
      <c r="A376" s="172" t="s">
        <v>1852</v>
      </c>
      <c r="B376" s="51" t="s">
        <v>1853</v>
      </c>
      <c r="C376" s="51" t="s">
        <v>1854</v>
      </c>
      <c r="D376" s="52">
        <v>57244</v>
      </c>
      <c r="E376" s="23" t="s">
        <v>56</v>
      </c>
      <c r="F376" s="106"/>
      <c r="G376" s="106"/>
      <c r="H376" s="106"/>
      <c r="I376" s="107"/>
      <c r="J376" s="107"/>
      <c r="K376" s="40">
        <f t="shared" si="6"/>
        <v>0</v>
      </c>
      <c r="L376" s="52">
        <v>158</v>
      </c>
      <c r="M376" s="40">
        <f t="shared" si="10"/>
        <v>0</v>
      </c>
      <c r="N376" s="106"/>
      <c r="O376" s="106"/>
      <c r="P376" s="106"/>
      <c r="Q376" s="151" t="e">
        <f t="shared" ref="Q376:Q411" si="12">SUM(K376/P376)</f>
        <v>#DIV/0!</v>
      </c>
      <c r="R376" s="177"/>
    </row>
    <row r="377" spans="1:18" ht="14.25" customHeight="1" x14ac:dyDescent="0.2">
      <c r="A377" s="172" t="s">
        <v>1855</v>
      </c>
      <c r="B377" s="51" t="s">
        <v>1856</v>
      </c>
      <c r="C377" s="51" t="s">
        <v>1857</v>
      </c>
      <c r="D377" s="52">
        <v>57220</v>
      </c>
      <c r="E377" s="23" t="s">
        <v>56</v>
      </c>
      <c r="F377" s="106"/>
      <c r="G377" s="106"/>
      <c r="H377" s="106"/>
      <c r="I377" s="107"/>
      <c r="J377" s="107"/>
      <c r="K377" s="40">
        <f t="shared" si="6"/>
        <v>0</v>
      </c>
      <c r="L377" s="52">
        <v>13</v>
      </c>
      <c r="M377" s="40">
        <f t="shared" si="10"/>
        <v>0</v>
      </c>
      <c r="N377" s="106"/>
      <c r="O377" s="106"/>
      <c r="P377" s="106"/>
      <c r="Q377" s="151" t="e">
        <f t="shared" si="12"/>
        <v>#DIV/0!</v>
      </c>
      <c r="R377" s="177"/>
    </row>
    <row r="378" spans="1:18" ht="14.25" customHeight="1" x14ac:dyDescent="0.2">
      <c r="A378" s="172" t="s">
        <v>1858</v>
      </c>
      <c r="B378" s="51" t="s">
        <v>1859</v>
      </c>
      <c r="C378" s="51" t="s">
        <v>1860</v>
      </c>
      <c r="D378" s="52">
        <v>57232</v>
      </c>
      <c r="E378" s="23" t="s">
        <v>56</v>
      </c>
      <c r="F378" s="106"/>
      <c r="G378" s="106"/>
      <c r="H378" s="106"/>
      <c r="I378" s="107"/>
      <c r="J378" s="107"/>
      <c r="K378" s="40">
        <f t="shared" si="6"/>
        <v>0</v>
      </c>
      <c r="L378" s="52">
        <v>7</v>
      </c>
      <c r="M378" s="40">
        <f t="shared" si="10"/>
        <v>0</v>
      </c>
      <c r="N378" s="106"/>
      <c r="O378" s="106"/>
      <c r="P378" s="106"/>
      <c r="Q378" s="151" t="e">
        <f t="shared" si="12"/>
        <v>#DIV/0!</v>
      </c>
      <c r="R378" s="177"/>
    </row>
    <row r="379" spans="1:18" ht="14.25" customHeight="1" x14ac:dyDescent="0.2">
      <c r="A379" s="172" t="s">
        <v>1861</v>
      </c>
      <c r="B379" s="51" t="s">
        <v>1862</v>
      </c>
      <c r="C379" s="51" t="s">
        <v>1863</v>
      </c>
      <c r="D379" s="52">
        <v>21176</v>
      </c>
      <c r="E379" s="52" t="s">
        <v>56</v>
      </c>
      <c r="F379" s="106"/>
      <c r="G379" s="106"/>
      <c r="H379" s="106"/>
      <c r="I379" s="107"/>
      <c r="J379" s="107"/>
      <c r="K379" s="40">
        <f t="shared" si="6"/>
        <v>0</v>
      </c>
      <c r="L379" s="52">
        <v>17</v>
      </c>
      <c r="M379" s="40">
        <f t="shared" si="10"/>
        <v>0</v>
      </c>
      <c r="N379" s="106"/>
      <c r="O379" s="106"/>
      <c r="P379" s="106"/>
      <c r="Q379" s="151" t="e">
        <f t="shared" si="12"/>
        <v>#DIV/0!</v>
      </c>
      <c r="R379" s="177"/>
    </row>
    <row r="380" spans="1:18" ht="14.25" customHeight="1" x14ac:dyDescent="0.2">
      <c r="A380" s="172" t="s">
        <v>1864</v>
      </c>
      <c r="B380" s="51" t="s">
        <v>1865</v>
      </c>
      <c r="C380" s="51" t="s">
        <v>1866</v>
      </c>
      <c r="D380" s="247">
        <v>10013000980422</v>
      </c>
      <c r="E380" s="52" t="s">
        <v>56</v>
      </c>
      <c r="F380" s="106"/>
      <c r="G380" s="106"/>
      <c r="H380" s="106"/>
      <c r="I380" s="107"/>
      <c r="J380" s="107"/>
      <c r="K380" s="40">
        <f t="shared" si="6"/>
        <v>0</v>
      </c>
      <c r="L380" s="52">
        <v>63</v>
      </c>
      <c r="M380" s="40">
        <f t="shared" si="10"/>
        <v>0</v>
      </c>
      <c r="N380" s="106"/>
      <c r="O380" s="106"/>
      <c r="P380" s="106"/>
      <c r="Q380" s="151" t="e">
        <f t="shared" si="12"/>
        <v>#DIV/0!</v>
      </c>
      <c r="R380" s="177"/>
    </row>
    <row r="381" spans="1:18" ht="14.25" customHeight="1" x14ac:dyDescent="0.2">
      <c r="A381" s="172" t="s">
        <v>1867</v>
      </c>
      <c r="B381" s="51" t="s">
        <v>1868</v>
      </c>
      <c r="C381" s="51" t="s">
        <v>1869</v>
      </c>
      <c r="D381" s="52">
        <v>52906</v>
      </c>
      <c r="E381" s="52" t="s">
        <v>56</v>
      </c>
      <c r="F381" s="106"/>
      <c r="G381" s="106"/>
      <c r="H381" s="106"/>
      <c r="I381" s="107"/>
      <c r="J381" s="107"/>
      <c r="K381" s="40">
        <f t="shared" si="6"/>
        <v>0</v>
      </c>
      <c r="L381" s="52">
        <v>129</v>
      </c>
      <c r="M381" s="40">
        <f t="shared" si="10"/>
        <v>0</v>
      </c>
      <c r="N381" s="106"/>
      <c r="O381" s="106"/>
      <c r="P381" s="106"/>
      <c r="Q381" s="151" t="e">
        <f t="shared" si="12"/>
        <v>#DIV/0!</v>
      </c>
      <c r="R381" s="177"/>
    </row>
    <row r="382" spans="1:18" ht="14.25" customHeight="1" x14ac:dyDescent="0.2">
      <c r="A382" s="172" t="s">
        <v>1870</v>
      </c>
      <c r="B382" s="51" t="s">
        <v>1871</v>
      </c>
      <c r="C382" s="51" t="s">
        <v>1869</v>
      </c>
      <c r="D382" s="52">
        <v>52907</v>
      </c>
      <c r="E382" s="52" t="s">
        <v>56</v>
      </c>
      <c r="F382" s="106"/>
      <c r="G382" s="106"/>
      <c r="H382" s="106"/>
      <c r="I382" s="107"/>
      <c r="J382" s="107"/>
      <c r="K382" s="40">
        <f t="shared" si="6"/>
        <v>0</v>
      </c>
      <c r="L382" s="52">
        <v>68</v>
      </c>
      <c r="M382" s="40">
        <f t="shared" si="10"/>
        <v>0</v>
      </c>
      <c r="N382" s="106"/>
      <c r="O382" s="106"/>
      <c r="P382" s="106"/>
      <c r="Q382" s="151" t="e">
        <f t="shared" si="12"/>
        <v>#DIV/0!</v>
      </c>
      <c r="R382" s="177"/>
    </row>
    <row r="383" spans="1:18" ht="14.25" customHeight="1" x14ac:dyDescent="0.2">
      <c r="A383" s="172" t="s">
        <v>1872</v>
      </c>
      <c r="B383" s="51" t="s">
        <v>1873</v>
      </c>
      <c r="C383" s="51" t="s">
        <v>1874</v>
      </c>
      <c r="D383" s="52" t="s">
        <v>1875</v>
      </c>
      <c r="E383" s="52" t="s">
        <v>56</v>
      </c>
      <c r="F383" s="106"/>
      <c r="G383" s="106"/>
      <c r="H383" s="106"/>
      <c r="I383" s="107"/>
      <c r="J383" s="107"/>
      <c r="K383" s="40">
        <f t="shared" si="6"/>
        <v>0</v>
      </c>
      <c r="L383" s="52">
        <v>11</v>
      </c>
      <c r="M383" s="40">
        <f t="shared" si="10"/>
        <v>0</v>
      </c>
      <c r="N383" s="106"/>
      <c r="O383" s="106"/>
      <c r="P383" s="106"/>
      <c r="Q383" s="151" t="e">
        <f t="shared" si="12"/>
        <v>#DIV/0!</v>
      </c>
      <c r="R383" s="177"/>
    </row>
    <row r="384" spans="1:18" ht="14.25" customHeight="1" x14ac:dyDescent="0.2">
      <c r="A384" s="172" t="s">
        <v>1876</v>
      </c>
      <c r="B384" s="51" t="s">
        <v>1877</v>
      </c>
      <c r="C384" s="51" t="s">
        <v>1878</v>
      </c>
      <c r="D384" s="52">
        <v>630471</v>
      </c>
      <c r="E384" s="52" t="s">
        <v>56</v>
      </c>
      <c r="F384" s="106"/>
      <c r="G384" s="106"/>
      <c r="H384" s="106"/>
      <c r="I384" s="107"/>
      <c r="J384" s="107"/>
      <c r="K384" s="40">
        <f t="shared" si="6"/>
        <v>0</v>
      </c>
      <c r="L384" s="52">
        <v>14</v>
      </c>
      <c r="M384" s="40">
        <f t="shared" si="10"/>
        <v>0</v>
      </c>
      <c r="N384" s="106"/>
      <c r="O384" s="106"/>
      <c r="P384" s="106"/>
      <c r="Q384" s="151" t="e">
        <f t="shared" si="12"/>
        <v>#DIV/0!</v>
      </c>
      <c r="R384" s="177"/>
    </row>
    <row r="385" spans="1:18" ht="14.25" customHeight="1" x14ac:dyDescent="0.2">
      <c r="A385" s="172" t="s">
        <v>1879</v>
      </c>
      <c r="B385" s="51" t="s">
        <v>1880</v>
      </c>
      <c r="C385" s="51" t="s">
        <v>1881</v>
      </c>
      <c r="D385" s="52" t="s">
        <v>1882</v>
      </c>
      <c r="E385" s="52" t="s">
        <v>56</v>
      </c>
      <c r="F385" s="106"/>
      <c r="G385" s="106"/>
      <c r="H385" s="106"/>
      <c r="I385" s="107"/>
      <c r="J385" s="107"/>
      <c r="K385" s="40">
        <f t="shared" si="6"/>
        <v>0</v>
      </c>
      <c r="L385" s="52">
        <v>16</v>
      </c>
      <c r="M385" s="40">
        <f t="shared" si="10"/>
        <v>0</v>
      </c>
      <c r="N385" s="106"/>
      <c r="O385" s="106"/>
      <c r="P385" s="106"/>
      <c r="Q385" s="151" t="e">
        <f t="shared" si="12"/>
        <v>#DIV/0!</v>
      </c>
      <c r="R385" s="177"/>
    </row>
    <row r="386" spans="1:18" ht="14.25" customHeight="1" x14ac:dyDescent="0.2">
      <c r="A386" s="172" t="s">
        <v>1883</v>
      </c>
      <c r="B386" s="51" t="s">
        <v>1884</v>
      </c>
      <c r="C386" s="51" t="s">
        <v>1885</v>
      </c>
      <c r="D386" s="52" t="s">
        <v>1886</v>
      </c>
      <c r="E386" s="52" t="s">
        <v>836</v>
      </c>
      <c r="F386" s="106"/>
      <c r="G386" s="106"/>
      <c r="H386" s="106"/>
      <c r="I386" s="107"/>
      <c r="J386" s="107"/>
      <c r="K386" s="40">
        <f t="shared" si="6"/>
        <v>0</v>
      </c>
      <c r="L386" s="52">
        <v>22</v>
      </c>
      <c r="M386" s="40">
        <f t="shared" si="10"/>
        <v>0</v>
      </c>
      <c r="N386" s="106"/>
      <c r="O386" s="106"/>
      <c r="P386" s="106"/>
      <c r="Q386" s="151" t="e">
        <f t="shared" si="12"/>
        <v>#DIV/0!</v>
      </c>
      <c r="R386" s="177"/>
    </row>
    <row r="387" spans="1:18" ht="14.25" customHeight="1" x14ac:dyDescent="0.2">
      <c r="A387" s="172" t="s">
        <v>1887</v>
      </c>
      <c r="B387" s="51" t="s">
        <v>1888</v>
      </c>
      <c r="C387" s="51" t="s">
        <v>1889</v>
      </c>
      <c r="D387" s="247">
        <v>10013000513705</v>
      </c>
      <c r="E387" s="52" t="s">
        <v>56</v>
      </c>
      <c r="F387" s="106"/>
      <c r="G387" s="106"/>
      <c r="H387" s="106"/>
      <c r="I387" s="107"/>
      <c r="J387" s="107"/>
      <c r="K387" s="40">
        <f t="shared" si="6"/>
        <v>0</v>
      </c>
      <c r="L387" s="52">
        <v>31</v>
      </c>
      <c r="M387" s="40">
        <f t="shared" si="10"/>
        <v>0</v>
      </c>
      <c r="N387" s="106"/>
      <c r="O387" s="106"/>
      <c r="P387" s="106"/>
      <c r="Q387" s="151" t="e">
        <f t="shared" si="12"/>
        <v>#DIV/0!</v>
      </c>
      <c r="R387" s="177"/>
    </row>
    <row r="388" spans="1:18" ht="14.25" customHeight="1" x14ac:dyDescent="0.2">
      <c r="A388" s="172" t="s">
        <v>1890</v>
      </c>
      <c r="B388" s="51" t="s">
        <v>1891</v>
      </c>
      <c r="C388" s="51" t="s">
        <v>1892</v>
      </c>
      <c r="D388" s="247">
        <v>10013000515501</v>
      </c>
      <c r="E388" s="52" t="s">
        <v>56</v>
      </c>
      <c r="F388" s="106"/>
      <c r="G388" s="106"/>
      <c r="H388" s="106"/>
      <c r="I388" s="107"/>
      <c r="J388" s="107"/>
      <c r="K388" s="40">
        <f t="shared" si="6"/>
        <v>0</v>
      </c>
      <c r="L388" s="52">
        <v>81</v>
      </c>
      <c r="M388" s="40">
        <f t="shared" si="10"/>
        <v>0</v>
      </c>
      <c r="N388" s="106"/>
      <c r="O388" s="106"/>
      <c r="P388" s="106"/>
      <c r="Q388" s="151" t="e">
        <f t="shared" si="12"/>
        <v>#DIV/0!</v>
      </c>
      <c r="R388" s="177"/>
    </row>
    <row r="389" spans="1:18" ht="14.25" customHeight="1" x14ac:dyDescent="0.2">
      <c r="A389" s="172" t="s">
        <v>1893</v>
      </c>
      <c r="B389" s="51" t="s">
        <v>1894</v>
      </c>
      <c r="C389" s="51" t="s">
        <v>1895</v>
      </c>
      <c r="D389" s="247">
        <v>10013000512906</v>
      </c>
      <c r="E389" s="52" t="s">
        <v>56</v>
      </c>
      <c r="F389" s="106"/>
      <c r="G389" s="106"/>
      <c r="H389" s="106"/>
      <c r="I389" s="107"/>
      <c r="J389" s="107"/>
      <c r="K389" s="40">
        <f t="shared" si="6"/>
        <v>0</v>
      </c>
      <c r="L389" s="52">
        <v>86</v>
      </c>
      <c r="M389" s="40">
        <f t="shared" si="10"/>
        <v>0</v>
      </c>
      <c r="N389" s="106"/>
      <c r="O389" s="106"/>
      <c r="P389" s="106"/>
      <c r="Q389" s="151" t="e">
        <f t="shared" si="12"/>
        <v>#DIV/0!</v>
      </c>
      <c r="R389" s="177"/>
    </row>
    <row r="390" spans="1:18" ht="14.25" customHeight="1" x14ac:dyDescent="0.2">
      <c r="A390" s="172" t="s">
        <v>1896</v>
      </c>
      <c r="B390" s="51" t="s">
        <v>1897</v>
      </c>
      <c r="C390" s="51" t="s">
        <v>1869</v>
      </c>
      <c r="D390" s="52">
        <v>52928</v>
      </c>
      <c r="E390" s="52" t="s">
        <v>56</v>
      </c>
      <c r="F390" s="106"/>
      <c r="G390" s="106"/>
      <c r="H390" s="106"/>
      <c r="I390" s="107"/>
      <c r="J390" s="107"/>
      <c r="K390" s="40">
        <f t="shared" si="6"/>
        <v>0</v>
      </c>
      <c r="L390" s="52">
        <v>34</v>
      </c>
      <c r="M390" s="40">
        <f t="shared" si="10"/>
        <v>0</v>
      </c>
      <c r="N390" s="106"/>
      <c r="O390" s="106"/>
      <c r="P390" s="106"/>
      <c r="Q390" s="151" t="e">
        <f t="shared" si="12"/>
        <v>#DIV/0!</v>
      </c>
      <c r="R390" s="177"/>
    </row>
    <row r="391" spans="1:18" ht="14.25" customHeight="1" x14ac:dyDescent="0.2">
      <c r="A391" s="172" t="s">
        <v>1898</v>
      </c>
      <c r="B391" s="37" t="s">
        <v>1899</v>
      </c>
      <c r="C391" s="56" t="s">
        <v>1900</v>
      </c>
      <c r="D391" s="248">
        <v>10019582390574</v>
      </c>
      <c r="E391" s="57" t="s">
        <v>56</v>
      </c>
      <c r="F391" s="108"/>
      <c r="G391" s="108"/>
      <c r="H391" s="108"/>
      <c r="I391" s="109"/>
      <c r="J391" s="109"/>
      <c r="K391" s="40">
        <f t="shared" si="6"/>
        <v>0</v>
      </c>
      <c r="L391" s="57">
        <v>82</v>
      </c>
      <c r="M391" s="40">
        <f t="shared" si="10"/>
        <v>0</v>
      </c>
      <c r="N391" s="108"/>
      <c r="O391" s="108"/>
      <c r="P391" s="108"/>
      <c r="Q391" s="151" t="e">
        <f t="shared" si="12"/>
        <v>#DIV/0!</v>
      </c>
      <c r="R391" s="258"/>
    </row>
    <row r="392" spans="1:18" ht="14.25" customHeight="1" x14ac:dyDescent="0.2">
      <c r="A392" s="172" t="s">
        <v>1901</v>
      </c>
      <c r="B392" s="56" t="s">
        <v>1902</v>
      </c>
      <c r="C392" s="56" t="s">
        <v>1903</v>
      </c>
      <c r="D392" s="57">
        <v>11050</v>
      </c>
      <c r="E392" s="57" t="s">
        <v>56</v>
      </c>
      <c r="F392" s="108"/>
      <c r="G392" s="108"/>
      <c r="H392" s="108"/>
      <c r="I392" s="109"/>
      <c r="J392" s="109"/>
      <c r="K392" s="40">
        <f t="shared" si="6"/>
        <v>0</v>
      </c>
      <c r="L392" s="57">
        <v>25</v>
      </c>
      <c r="M392" s="40">
        <f t="shared" si="10"/>
        <v>0</v>
      </c>
      <c r="N392" s="108"/>
      <c r="O392" s="108"/>
      <c r="P392" s="108"/>
      <c r="Q392" s="151" t="e">
        <f t="shared" si="12"/>
        <v>#DIV/0!</v>
      </c>
      <c r="R392" s="258"/>
    </row>
    <row r="393" spans="1:18" ht="14.25" customHeight="1" x14ac:dyDescent="0.2">
      <c r="A393" s="172" t="s">
        <v>1904</v>
      </c>
      <c r="B393" s="56" t="s">
        <v>1905</v>
      </c>
      <c r="C393" s="56" t="s">
        <v>1906</v>
      </c>
      <c r="D393" s="57">
        <v>30103</v>
      </c>
      <c r="E393" s="57" t="s">
        <v>56</v>
      </c>
      <c r="F393" s="108"/>
      <c r="G393" s="108"/>
      <c r="H393" s="108"/>
      <c r="I393" s="109"/>
      <c r="J393" s="109"/>
      <c r="K393" s="40">
        <f t="shared" si="6"/>
        <v>0</v>
      </c>
      <c r="L393" s="57">
        <v>45</v>
      </c>
      <c r="M393" s="40">
        <f t="shared" si="10"/>
        <v>0</v>
      </c>
      <c r="N393" s="108"/>
      <c r="O393" s="108"/>
      <c r="P393" s="108"/>
      <c r="Q393" s="151" t="e">
        <f t="shared" si="12"/>
        <v>#DIV/0!</v>
      </c>
      <c r="R393" s="258"/>
    </row>
    <row r="394" spans="1:18" ht="14.25" customHeight="1" x14ac:dyDescent="0.2">
      <c r="A394" s="172" t="s">
        <v>1907</v>
      </c>
      <c r="B394" s="56" t="s">
        <v>1908</v>
      </c>
      <c r="C394" s="56" t="s">
        <v>1909</v>
      </c>
      <c r="D394" s="57">
        <v>60009</v>
      </c>
      <c r="E394" s="57" t="s">
        <v>56</v>
      </c>
      <c r="F394" s="108"/>
      <c r="G394" s="108"/>
      <c r="H394" s="108"/>
      <c r="I394" s="109"/>
      <c r="J394" s="109"/>
      <c r="K394" s="40">
        <f t="shared" si="6"/>
        <v>0</v>
      </c>
      <c r="L394" s="57">
        <v>10</v>
      </c>
      <c r="M394" s="40">
        <f t="shared" si="10"/>
        <v>0</v>
      </c>
      <c r="N394" s="108"/>
      <c r="O394" s="108"/>
      <c r="P394" s="108"/>
      <c r="Q394" s="151" t="e">
        <f t="shared" si="12"/>
        <v>#DIV/0!</v>
      </c>
      <c r="R394" s="258"/>
    </row>
    <row r="395" spans="1:18" ht="14.25" customHeight="1" x14ac:dyDescent="0.2">
      <c r="A395" s="172" t="s">
        <v>1910</v>
      </c>
      <c r="B395" s="51" t="s">
        <v>1911</v>
      </c>
      <c r="C395" s="51" t="s">
        <v>1912</v>
      </c>
      <c r="D395" s="52">
        <v>44330012670</v>
      </c>
      <c r="E395" s="52" t="s">
        <v>836</v>
      </c>
      <c r="F395" s="106"/>
      <c r="G395" s="106"/>
      <c r="H395" s="106"/>
      <c r="I395" s="107"/>
      <c r="J395" s="107"/>
      <c r="K395" s="40">
        <f t="shared" si="6"/>
        <v>0</v>
      </c>
      <c r="L395" s="52">
        <v>26</v>
      </c>
      <c r="M395" s="40">
        <f t="shared" si="10"/>
        <v>0</v>
      </c>
      <c r="N395" s="106"/>
      <c r="O395" s="106"/>
      <c r="P395" s="106"/>
      <c r="Q395" s="151" t="e">
        <f t="shared" si="12"/>
        <v>#DIV/0!</v>
      </c>
      <c r="R395" s="177"/>
    </row>
    <row r="396" spans="1:18" ht="14.25" customHeight="1" x14ac:dyDescent="0.2">
      <c r="A396" s="172" t="s">
        <v>1913</v>
      </c>
      <c r="B396" s="51" t="s">
        <v>1914</v>
      </c>
      <c r="C396" s="51" t="s">
        <v>1915</v>
      </c>
      <c r="D396" s="54" t="s">
        <v>1916</v>
      </c>
      <c r="E396" s="52" t="s">
        <v>56</v>
      </c>
      <c r="F396" s="106"/>
      <c r="G396" s="106"/>
      <c r="H396" s="106"/>
      <c r="I396" s="107"/>
      <c r="J396" s="107"/>
      <c r="K396" s="40">
        <f t="shared" si="6"/>
        <v>0</v>
      </c>
      <c r="L396" s="52">
        <v>25</v>
      </c>
      <c r="M396" s="40">
        <f t="shared" si="10"/>
        <v>0</v>
      </c>
      <c r="N396" s="106"/>
      <c r="O396" s="106"/>
      <c r="P396" s="106"/>
      <c r="Q396" s="151" t="e">
        <f t="shared" si="12"/>
        <v>#DIV/0!</v>
      </c>
      <c r="R396" s="177"/>
    </row>
    <row r="397" spans="1:18" ht="14.25" customHeight="1" x14ac:dyDescent="0.2">
      <c r="A397" s="172" t="s">
        <v>1917</v>
      </c>
      <c r="B397" s="51" t="s">
        <v>1918</v>
      </c>
      <c r="C397" s="51" t="s">
        <v>1919</v>
      </c>
      <c r="D397" s="54" t="s">
        <v>1920</v>
      </c>
      <c r="E397" s="52" t="s">
        <v>56</v>
      </c>
      <c r="F397" s="106"/>
      <c r="G397" s="106"/>
      <c r="H397" s="106"/>
      <c r="I397" s="107"/>
      <c r="J397" s="107"/>
      <c r="K397" s="40">
        <f t="shared" si="6"/>
        <v>0</v>
      </c>
      <c r="L397" s="52">
        <v>10</v>
      </c>
      <c r="M397" s="40">
        <f t="shared" si="10"/>
        <v>0</v>
      </c>
      <c r="N397" s="106"/>
      <c r="O397" s="106"/>
      <c r="P397" s="106"/>
      <c r="Q397" s="151" t="e">
        <f t="shared" si="12"/>
        <v>#DIV/0!</v>
      </c>
      <c r="R397" s="177"/>
    </row>
    <row r="398" spans="1:18" ht="14.25" customHeight="1" x14ac:dyDescent="0.2">
      <c r="A398" s="172" t="s">
        <v>1921</v>
      </c>
      <c r="B398" s="51" t="s">
        <v>1922</v>
      </c>
      <c r="C398" s="51" t="s">
        <v>1923</v>
      </c>
      <c r="D398" s="54" t="s">
        <v>1924</v>
      </c>
      <c r="E398" s="52" t="s">
        <v>56</v>
      </c>
      <c r="F398" s="106"/>
      <c r="G398" s="106"/>
      <c r="H398" s="106"/>
      <c r="I398" s="107"/>
      <c r="J398" s="107"/>
      <c r="K398" s="40">
        <f t="shared" si="6"/>
        <v>0</v>
      </c>
      <c r="L398" s="52">
        <v>10</v>
      </c>
      <c r="M398" s="40">
        <f t="shared" si="10"/>
        <v>0</v>
      </c>
      <c r="N398" s="106"/>
      <c r="O398" s="106"/>
      <c r="P398" s="106"/>
      <c r="Q398" s="151" t="e">
        <f t="shared" si="12"/>
        <v>#DIV/0!</v>
      </c>
      <c r="R398" s="177"/>
    </row>
    <row r="399" spans="1:18" ht="14.25" customHeight="1" x14ac:dyDescent="0.2">
      <c r="A399" s="172" t="s">
        <v>1925</v>
      </c>
      <c r="B399" s="51" t="s">
        <v>1926</v>
      </c>
      <c r="C399" s="51" t="s">
        <v>1923</v>
      </c>
      <c r="D399" s="54" t="s">
        <v>1927</v>
      </c>
      <c r="E399" s="52" t="s">
        <v>56</v>
      </c>
      <c r="F399" s="106"/>
      <c r="G399" s="106"/>
      <c r="H399" s="106"/>
      <c r="I399" s="107"/>
      <c r="J399" s="107"/>
      <c r="K399" s="40">
        <f t="shared" si="6"/>
        <v>0</v>
      </c>
      <c r="L399" s="52">
        <v>15</v>
      </c>
      <c r="M399" s="40">
        <f t="shared" si="10"/>
        <v>0</v>
      </c>
      <c r="N399" s="106"/>
      <c r="O399" s="106"/>
      <c r="P399" s="106"/>
      <c r="Q399" s="151" t="e">
        <f t="shared" si="12"/>
        <v>#DIV/0!</v>
      </c>
      <c r="R399" s="177"/>
    </row>
    <row r="400" spans="1:18" ht="14.25" customHeight="1" x14ac:dyDescent="0.2">
      <c r="A400" s="172" t="s">
        <v>1928</v>
      </c>
      <c r="B400" s="51" t="s">
        <v>1929</v>
      </c>
      <c r="C400" s="51" t="s">
        <v>1930</v>
      </c>
      <c r="D400" s="54"/>
      <c r="E400" s="52" t="s">
        <v>836</v>
      </c>
      <c r="F400" s="106"/>
      <c r="G400" s="106"/>
      <c r="H400" s="106"/>
      <c r="I400" s="107"/>
      <c r="J400" s="107"/>
      <c r="K400" s="40">
        <f t="shared" si="6"/>
        <v>0</v>
      </c>
      <c r="L400" s="52">
        <v>15</v>
      </c>
      <c r="M400" s="40">
        <f t="shared" si="10"/>
        <v>0</v>
      </c>
      <c r="N400" s="106"/>
      <c r="O400" s="106"/>
      <c r="P400" s="106"/>
      <c r="Q400" s="151" t="e">
        <f t="shared" si="12"/>
        <v>#DIV/0!</v>
      </c>
      <c r="R400" s="177"/>
    </row>
    <row r="401" spans="1:18" ht="14.25" customHeight="1" x14ac:dyDescent="0.2">
      <c r="A401" s="172" t="s">
        <v>1931</v>
      </c>
      <c r="B401" s="51" t="s">
        <v>1932</v>
      </c>
      <c r="C401" s="51" t="s">
        <v>1933</v>
      </c>
      <c r="D401" s="54" t="s">
        <v>1934</v>
      </c>
      <c r="E401" s="52" t="s">
        <v>56</v>
      </c>
      <c r="F401" s="106"/>
      <c r="G401" s="106"/>
      <c r="H401" s="106"/>
      <c r="I401" s="107"/>
      <c r="J401" s="107"/>
      <c r="K401" s="40">
        <f t="shared" si="6"/>
        <v>0</v>
      </c>
      <c r="L401" s="52">
        <v>10</v>
      </c>
      <c r="M401" s="40">
        <f t="shared" si="10"/>
        <v>0</v>
      </c>
      <c r="N401" s="106"/>
      <c r="O401" s="106"/>
      <c r="P401" s="106"/>
      <c r="Q401" s="151" t="e">
        <f t="shared" si="12"/>
        <v>#DIV/0!</v>
      </c>
      <c r="R401" s="177"/>
    </row>
    <row r="402" spans="1:18" ht="14.25" customHeight="1" x14ac:dyDescent="0.2">
      <c r="A402" s="172" t="s">
        <v>1935</v>
      </c>
      <c r="B402" s="51" t="s">
        <v>1936</v>
      </c>
      <c r="C402" s="51" t="s">
        <v>1937</v>
      </c>
      <c r="D402" s="54" t="s">
        <v>1938</v>
      </c>
      <c r="E402" s="52" t="s">
        <v>56</v>
      </c>
      <c r="F402" s="106"/>
      <c r="G402" s="106"/>
      <c r="H402" s="106"/>
      <c r="I402" s="107"/>
      <c r="J402" s="107"/>
      <c r="K402" s="40">
        <f t="shared" si="6"/>
        <v>0</v>
      </c>
      <c r="L402" s="52">
        <v>50</v>
      </c>
      <c r="M402" s="40">
        <f t="shared" si="10"/>
        <v>0</v>
      </c>
      <c r="N402" s="106"/>
      <c r="O402" s="106"/>
      <c r="P402" s="106"/>
      <c r="Q402" s="151" t="e">
        <f t="shared" si="12"/>
        <v>#DIV/0!</v>
      </c>
      <c r="R402" s="177"/>
    </row>
    <row r="403" spans="1:18" ht="14.25" customHeight="1" x14ac:dyDescent="0.2">
      <c r="A403" s="172" t="s">
        <v>1939</v>
      </c>
      <c r="B403" s="51" t="s">
        <v>1940</v>
      </c>
      <c r="C403" s="51" t="s">
        <v>1941</v>
      </c>
      <c r="D403" s="54" t="s">
        <v>1942</v>
      </c>
      <c r="E403" s="52" t="s">
        <v>836</v>
      </c>
      <c r="F403" s="106"/>
      <c r="G403" s="106"/>
      <c r="H403" s="106"/>
      <c r="I403" s="107"/>
      <c r="J403" s="107"/>
      <c r="K403" s="40">
        <f t="shared" si="6"/>
        <v>0</v>
      </c>
      <c r="L403" s="52">
        <v>10</v>
      </c>
      <c r="M403" s="40">
        <f t="shared" si="10"/>
        <v>0</v>
      </c>
      <c r="N403" s="106"/>
      <c r="O403" s="106"/>
      <c r="P403" s="106"/>
      <c r="Q403" s="151" t="e">
        <f t="shared" si="12"/>
        <v>#DIV/0!</v>
      </c>
      <c r="R403" s="177"/>
    </row>
    <row r="404" spans="1:18" ht="14.25" customHeight="1" x14ac:dyDescent="0.2">
      <c r="A404" s="172" t="s">
        <v>1943</v>
      </c>
      <c r="B404" s="51" t="s">
        <v>1944</v>
      </c>
      <c r="C404" s="51" t="s">
        <v>1945</v>
      </c>
      <c r="D404" s="52">
        <v>7003452986</v>
      </c>
      <c r="E404" s="52" t="s">
        <v>56</v>
      </c>
      <c r="F404" s="106"/>
      <c r="G404" s="106"/>
      <c r="H404" s="106"/>
      <c r="I404" s="107"/>
      <c r="J404" s="107"/>
      <c r="K404" s="40">
        <f t="shared" si="6"/>
        <v>0</v>
      </c>
      <c r="L404" s="52">
        <v>38</v>
      </c>
      <c r="M404" s="40">
        <f t="shared" si="10"/>
        <v>0</v>
      </c>
      <c r="N404" s="106"/>
      <c r="O404" s="106"/>
      <c r="P404" s="106"/>
      <c r="Q404" s="151" t="e">
        <f t="shared" si="12"/>
        <v>#DIV/0!</v>
      </c>
      <c r="R404" s="177"/>
    </row>
    <row r="405" spans="1:18" ht="14.25" customHeight="1" x14ac:dyDescent="0.2">
      <c r="A405" s="172" t="s">
        <v>1946</v>
      </c>
      <c r="B405" s="51" t="s">
        <v>1947</v>
      </c>
      <c r="C405" s="51" t="s">
        <v>1948</v>
      </c>
      <c r="D405" s="247">
        <v>10013000714805</v>
      </c>
      <c r="E405" s="52" t="s">
        <v>56</v>
      </c>
      <c r="F405" s="106"/>
      <c r="G405" s="106"/>
      <c r="H405" s="106"/>
      <c r="I405" s="107"/>
      <c r="J405" s="107"/>
      <c r="K405" s="40">
        <f t="shared" si="6"/>
        <v>0</v>
      </c>
      <c r="L405" s="52">
        <v>1620</v>
      </c>
      <c r="M405" s="40">
        <f t="shared" si="10"/>
        <v>0</v>
      </c>
      <c r="N405" s="106"/>
      <c r="O405" s="106"/>
      <c r="P405" s="106"/>
      <c r="Q405" s="151" t="e">
        <f t="shared" si="12"/>
        <v>#DIV/0!</v>
      </c>
      <c r="R405" s="177"/>
    </row>
    <row r="406" spans="1:18" ht="14.25" customHeight="1" x14ac:dyDescent="0.2">
      <c r="A406" s="172" t="s">
        <v>1949</v>
      </c>
      <c r="B406" s="51" t="s">
        <v>1950</v>
      </c>
      <c r="C406" s="51" t="s">
        <v>1951</v>
      </c>
      <c r="D406" s="247">
        <v>10013000357156</v>
      </c>
      <c r="E406" s="52" t="s">
        <v>56</v>
      </c>
      <c r="F406" s="106"/>
      <c r="G406" s="106"/>
      <c r="H406" s="106"/>
      <c r="I406" s="107"/>
      <c r="J406" s="107"/>
      <c r="K406" s="40">
        <f t="shared" si="6"/>
        <v>0</v>
      </c>
      <c r="L406" s="52">
        <v>356</v>
      </c>
      <c r="M406" s="40">
        <f t="shared" si="10"/>
        <v>0</v>
      </c>
      <c r="N406" s="106"/>
      <c r="O406" s="106"/>
      <c r="P406" s="106"/>
      <c r="Q406" s="151" t="e">
        <f t="shared" si="12"/>
        <v>#DIV/0!</v>
      </c>
      <c r="R406" s="177"/>
    </row>
    <row r="407" spans="1:18" ht="14.25" customHeight="1" x14ac:dyDescent="0.2">
      <c r="A407" s="172" t="s">
        <v>1952</v>
      </c>
      <c r="B407" s="51" t="s">
        <v>1953</v>
      </c>
      <c r="C407" s="51" t="s">
        <v>1954</v>
      </c>
      <c r="D407" s="247">
        <v>10013000714409</v>
      </c>
      <c r="E407" s="52" t="s">
        <v>56</v>
      </c>
      <c r="F407" s="106"/>
      <c r="G407" s="106"/>
      <c r="H407" s="106"/>
      <c r="I407" s="107"/>
      <c r="J407" s="107"/>
      <c r="K407" s="40">
        <f t="shared" si="6"/>
        <v>0</v>
      </c>
      <c r="L407" s="52">
        <v>45</v>
      </c>
      <c r="M407" s="40">
        <f t="shared" si="10"/>
        <v>0</v>
      </c>
      <c r="N407" s="106"/>
      <c r="O407" s="106"/>
      <c r="P407" s="106"/>
      <c r="Q407" s="151" t="e">
        <f t="shared" si="12"/>
        <v>#DIV/0!</v>
      </c>
      <c r="R407" s="177"/>
    </row>
    <row r="408" spans="1:18" ht="14.25" customHeight="1" x14ac:dyDescent="0.2">
      <c r="A408" s="172" t="s">
        <v>1955</v>
      </c>
      <c r="B408" s="51" t="s">
        <v>1956</v>
      </c>
      <c r="C408" s="51" t="s">
        <v>1957</v>
      </c>
      <c r="D408" s="247">
        <v>10013000714607</v>
      </c>
      <c r="E408" s="52" t="s">
        <v>56</v>
      </c>
      <c r="F408" s="106"/>
      <c r="G408" s="106"/>
      <c r="H408" s="106"/>
      <c r="I408" s="107"/>
      <c r="J408" s="107"/>
      <c r="K408" s="40">
        <f t="shared" si="6"/>
        <v>0</v>
      </c>
      <c r="L408" s="52">
        <v>973</v>
      </c>
      <c r="M408" s="40">
        <f t="shared" si="10"/>
        <v>0</v>
      </c>
      <c r="N408" s="106"/>
      <c r="O408" s="106"/>
      <c r="P408" s="106"/>
      <c r="Q408" s="151" t="e">
        <f t="shared" si="12"/>
        <v>#DIV/0!</v>
      </c>
      <c r="R408" s="177"/>
    </row>
    <row r="409" spans="1:18" ht="14.25" customHeight="1" x14ac:dyDescent="0.2">
      <c r="A409" s="172" t="s">
        <v>1958</v>
      </c>
      <c r="B409" s="51" t="s">
        <v>1959</v>
      </c>
      <c r="C409" s="51" t="s">
        <v>1960</v>
      </c>
      <c r="D409" s="247">
        <v>10013000529300</v>
      </c>
      <c r="E409" s="52" t="s">
        <v>836</v>
      </c>
      <c r="F409" s="106"/>
      <c r="G409" s="106"/>
      <c r="H409" s="106"/>
      <c r="I409" s="107"/>
      <c r="J409" s="107"/>
      <c r="K409" s="40">
        <f t="shared" si="6"/>
        <v>0</v>
      </c>
      <c r="L409" s="52">
        <v>564</v>
      </c>
      <c r="M409" s="40">
        <f t="shared" si="10"/>
        <v>0</v>
      </c>
      <c r="N409" s="106"/>
      <c r="O409" s="106"/>
      <c r="P409" s="106"/>
      <c r="Q409" s="151" t="e">
        <f t="shared" si="12"/>
        <v>#DIV/0!</v>
      </c>
      <c r="R409" s="177"/>
    </row>
    <row r="410" spans="1:18" ht="14.25" customHeight="1" x14ac:dyDescent="0.2">
      <c r="A410" s="172" t="s">
        <v>1961</v>
      </c>
      <c r="B410" s="51" t="s">
        <v>1962</v>
      </c>
      <c r="C410" s="51" t="s">
        <v>1957</v>
      </c>
      <c r="D410" s="36" t="s">
        <v>1963</v>
      </c>
      <c r="E410" s="52" t="s">
        <v>836</v>
      </c>
      <c r="F410" s="106"/>
      <c r="G410" s="106"/>
      <c r="H410" s="106"/>
      <c r="I410" s="107"/>
      <c r="J410" s="107"/>
      <c r="K410" s="40">
        <f t="shared" si="6"/>
        <v>0</v>
      </c>
      <c r="L410" s="52">
        <v>1481</v>
      </c>
      <c r="M410" s="40">
        <f t="shared" si="10"/>
        <v>0</v>
      </c>
      <c r="N410" s="106"/>
      <c r="O410" s="106"/>
      <c r="P410" s="106"/>
      <c r="Q410" s="151" t="e">
        <f t="shared" si="12"/>
        <v>#DIV/0!</v>
      </c>
      <c r="R410" s="177"/>
    </row>
    <row r="411" spans="1:18" ht="14.25" customHeight="1" x14ac:dyDescent="0.2">
      <c r="A411" s="172" t="s">
        <v>1964</v>
      </c>
      <c r="B411" s="51" t="s">
        <v>1965</v>
      </c>
      <c r="C411" s="51" t="s">
        <v>1957</v>
      </c>
      <c r="D411" s="54" t="s">
        <v>1966</v>
      </c>
      <c r="E411" s="52" t="s">
        <v>836</v>
      </c>
      <c r="F411" s="106"/>
      <c r="G411" s="106"/>
      <c r="H411" s="106"/>
      <c r="I411" s="107"/>
      <c r="J411" s="107"/>
      <c r="K411" s="40">
        <f t="shared" si="6"/>
        <v>0</v>
      </c>
      <c r="L411" s="52">
        <v>20</v>
      </c>
      <c r="M411" s="40">
        <f t="shared" si="10"/>
        <v>0</v>
      </c>
      <c r="N411" s="106"/>
      <c r="O411" s="106"/>
      <c r="P411" s="106"/>
      <c r="Q411" s="151" t="e">
        <f t="shared" si="12"/>
        <v>#DIV/0!</v>
      </c>
      <c r="R411" s="177"/>
    </row>
    <row r="412" spans="1:18" ht="14.25" customHeight="1" x14ac:dyDescent="0.2">
      <c r="A412" s="172" t="s">
        <v>1967</v>
      </c>
      <c r="B412" s="51" t="s">
        <v>1968</v>
      </c>
      <c r="C412" s="51" t="s">
        <v>1945</v>
      </c>
      <c r="D412" s="54">
        <v>7003452987</v>
      </c>
      <c r="E412" s="52" t="s">
        <v>836</v>
      </c>
      <c r="F412" s="106"/>
      <c r="G412" s="106"/>
      <c r="H412" s="106"/>
      <c r="I412" s="107"/>
      <c r="J412" s="107"/>
      <c r="K412" s="40">
        <f t="shared" si="6"/>
        <v>0</v>
      </c>
      <c r="L412" s="52">
        <v>5</v>
      </c>
      <c r="M412" s="40">
        <f t="shared" si="10"/>
        <v>0</v>
      </c>
      <c r="N412" s="106"/>
      <c r="O412" s="106"/>
      <c r="P412" s="106"/>
      <c r="Q412" s="151" t="e">
        <f t="shared" ref="Q412:Q448" si="13">SUM(K412/P412)</f>
        <v>#DIV/0!</v>
      </c>
      <c r="R412" s="177"/>
    </row>
    <row r="413" spans="1:18" ht="14.25" customHeight="1" x14ac:dyDescent="0.2">
      <c r="A413" s="172" t="s">
        <v>1969</v>
      </c>
      <c r="B413" s="51" t="s">
        <v>1970</v>
      </c>
      <c r="C413" s="51" t="s">
        <v>1971</v>
      </c>
      <c r="D413" s="52">
        <v>6453</v>
      </c>
      <c r="E413" s="52" t="s">
        <v>836</v>
      </c>
      <c r="F413" s="106"/>
      <c r="G413" s="106"/>
      <c r="H413" s="106"/>
      <c r="I413" s="107"/>
      <c r="J413" s="107"/>
      <c r="K413" s="40">
        <f t="shared" si="6"/>
        <v>0</v>
      </c>
      <c r="L413" s="52">
        <v>12</v>
      </c>
      <c r="M413" s="40">
        <f t="shared" si="10"/>
        <v>0</v>
      </c>
      <c r="N413" s="106"/>
      <c r="O413" s="106"/>
      <c r="P413" s="106"/>
      <c r="Q413" s="151" t="e">
        <f t="shared" si="13"/>
        <v>#DIV/0!</v>
      </c>
      <c r="R413" s="177"/>
    </row>
    <row r="414" spans="1:18" ht="14.25" customHeight="1" x14ac:dyDescent="0.2">
      <c r="A414" s="172" t="s">
        <v>1972</v>
      </c>
      <c r="B414" s="51" t="s">
        <v>1973</v>
      </c>
      <c r="C414" s="51" t="s">
        <v>1974</v>
      </c>
      <c r="D414" s="190">
        <v>10013000542101</v>
      </c>
      <c r="E414" s="52" t="s">
        <v>836</v>
      </c>
      <c r="F414" s="106"/>
      <c r="G414" s="106"/>
      <c r="H414" s="106"/>
      <c r="I414" s="107"/>
      <c r="J414" s="107"/>
      <c r="K414" s="40">
        <f t="shared" si="6"/>
        <v>0</v>
      </c>
      <c r="L414" s="52">
        <v>900</v>
      </c>
      <c r="M414" s="40">
        <f t="shared" si="10"/>
        <v>0</v>
      </c>
      <c r="N414" s="106"/>
      <c r="O414" s="106"/>
      <c r="P414" s="106"/>
      <c r="Q414" s="151" t="e">
        <f t="shared" si="13"/>
        <v>#DIV/0!</v>
      </c>
      <c r="R414" s="177"/>
    </row>
    <row r="415" spans="1:18" ht="14.25" customHeight="1" x14ac:dyDescent="0.2">
      <c r="A415" s="172" t="s">
        <v>1975</v>
      </c>
      <c r="B415" s="51" t="s">
        <v>1976</v>
      </c>
      <c r="C415" s="51" t="s">
        <v>1974</v>
      </c>
      <c r="D415" s="190">
        <v>10013000542200</v>
      </c>
      <c r="E415" s="52" t="s">
        <v>836</v>
      </c>
      <c r="F415" s="106"/>
      <c r="G415" s="106"/>
      <c r="H415" s="106"/>
      <c r="I415" s="107"/>
      <c r="J415" s="107"/>
      <c r="K415" s="40">
        <f t="shared" si="6"/>
        <v>0</v>
      </c>
      <c r="L415" s="52">
        <v>102</v>
      </c>
      <c r="M415" s="40">
        <f t="shared" si="10"/>
        <v>0</v>
      </c>
      <c r="N415" s="106"/>
      <c r="O415" s="106"/>
      <c r="P415" s="106"/>
      <c r="Q415" s="151" t="e">
        <f t="shared" si="13"/>
        <v>#DIV/0!</v>
      </c>
      <c r="R415" s="177"/>
    </row>
    <row r="416" spans="1:18" ht="14.25" customHeight="1" x14ac:dyDescent="0.2">
      <c r="A416" s="172" t="s">
        <v>1977</v>
      </c>
      <c r="B416" s="51" t="s">
        <v>1978</v>
      </c>
      <c r="C416" s="51" t="s">
        <v>1979</v>
      </c>
      <c r="D416" s="26">
        <v>5150000338</v>
      </c>
      <c r="E416" s="52" t="s">
        <v>836</v>
      </c>
      <c r="F416" s="106"/>
      <c r="G416" s="106"/>
      <c r="H416" s="106"/>
      <c r="I416" s="107"/>
      <c r="J416" s="107"/>
      <c r="K416" s="40">
        <f t="shared" si="6"/>
        <v>0</v>
      </c>
      <c r="L416" s="52">
        <v>3</v>
      </c>
      <c r="M416" s="40">
        <f t="shared" si="10"/>
        <v>0</v>
      </c>
      <c r="N416" s="106"/>
      <c r="O416" s="106"/>
      <c r="P416" s="106"/>
      <c r="Q416" s="151" t="e">
        <f t="shared" si="13"/>
        <v>#DIV/0!</v>
      </c>
      <c r="R416" s="177"/>
    </row>
    <row r="417" spans="1:18" ht="14.25" customHeight="1" x14ac:dyDescent="0.2">
      <c r="A417" s="172" t="s">
        <v>1980</v>
      </c>
      <c r="B417" s="51" t="s">
        <v>1981</v>
      </c>
      <c r="C417" s="51" t="s">
        <v>1982</v>
      </c>
      <c r="D417" s="190">
        <v>716037139605</v>
      </c>
      <c r="E417" s="52" t="s">
        <v>836</v>
      </c>
      <c r="F417" s="106"/>
      <c r="G417" s="106"/>
      <c r="H417" s="106"/>
      <c r="I417" s="107"/>
      <c r="J417" s="107"/>
      <c r="K417" s="40">
        <f t="shared" si="6"/>
        <v>0</v>
      </c>
      <c r="L417" s="52">
        <v>867</v>
      </c>
      <c r="M417" s="40">
        <f t="shared" si="10"/>
        <v>0</v>
      </c>
      <c r="N417" s="106"/>
      <c r="O417" s="106"/>
      <c r="P417" s="106"/>
      <c r="Q417" s="151" t="e">
        <f t="shared" si="13"/>
        <v>#DIV/0!</v>
      </c>
      <c r="R417" s="177"/>
    </row>
    <row r="418" spans="1:18" ht="14.25" customHeight="1" x14ac:dyDescent="0.2">
      <c r="A418" s="172" t="s">
        <v>1983</v>
      </c>
      <c r="B418" s="51" t="s">
        <v>1984</v>
      </c>
      <c r="C418" s="51" t="s">
        <v>1985</v>
      </c>
      <c r="D418" s="52">
        <v>4179</v>
      </c>
      <c r="E418" s="52" t="s">
        <v>836</v>
      </c>
      <c r="F418" s="106"/>
      <c r="G418" s="106"/>
      <c r="H418" s="106"/>
      <c r="I418" s="107"/>
      <c r="J418" s="107"/>
      <c r="K418" s="40">
        <f t="shared" si="6"/>
        <v>0</v>
      </c>
      <c r="L418" s="52">
        <v>2</v>
      </c>
      <c r="M418" s="40">
        <f t="shared" si="10"/>
        <v>0</v>
      </c>
      <c r="N418" s="106"/>
      <c r="O418" s="106"/>
      <c r="P418" s="106"/>
      <c r="Q418" s="151" t="e">
        <f t="shared" si="13"/>
        <v>#DIV/0!</v>
      </c>
      <c r="R418" s="177"/>
    </row>
    <row r="419" spans="1:18" ht="14.25" customHeight="1" x14ac:dyDescent="0.2">
      <c r="A419" s="172" t="s">
        <v>1986</v>
      </c>
      <c r="B419" s="51" t="s">
        <v>1987</v>
      </c>
      <c r="C419" s="51" t="s">
        <v>1988</v>
      </c>
      <c r="D419" s="190">
        <v>10013000984901</v>
      </c>
      <c r="E419" s="52" t="s">
        <v>836</v>
      </c>
      <c r="F419" s="106"/>
      <c r="G419" s="106"/>
      <c r="H419" s="106"/>
      <c r="I419" s="107"/>
      <c r="J419" s="107"/>
      <c r="K419" s="40">
        <f t="shared" si="6"/>
        <v>0</v>
      </c>
      <c r="L419" s="52">
        <v>25</v>
      </c>
      <c r="M419" s="40">
        <f t="shared" si="10"/>
        <v>0</v>
      </c>
      <c r="N419" s="106"/>
      <c r="O419" s="106"/>
      <c r="P419" s="106"/>
      <c r="Q419" s="151" t="e">
        <f t="shared" si="13"/>
        <v>#DIV/0!</v>
      </c>
      <c r="R419" s="177"/>
    </row>
    <row r="420" spans="1:18" ht="14.25" customHeight="1" x14ac:dyDescent="0.2">
      <c r="A420" s="172" t="s">
        <v>1989</v>
      </c>
      <c r="B420" s="51" t="s">
        <v>1987</v>
      </c>
      <c r="C420" s="51" t="s">
        <v>1990</v>
      </c>
      <c r="D420" s="247">
        <v>10013000984802</v>
      </c>
      <c r="E420" s="52" t="s">
        <v>836</v>
      </c>
      <c r="F420" s="106"/>
      <c r="G420" s="106"/>
      <c r="H420" s="106"/>
      <c r="I420" s="107"/>
      <c r="J420" s="107"/>
      <c r="K420" s="40">
        <f t="shared" si="6"/>
        <v>0</v>
      </c>
      <c r="L420" s="52">
        <v>1253</v>
      </c>
      <c r="M420" s="40">
        <f t="shared" si="10"/>
        <v>0</v>
      </c>
      <c r="N420" s="106"/>
      <c r="O420" s="106"/>
      <c r="P420" s="106"/>
      <c r="Q420" s="151" t="e">
        <f t="shared" si="13"/>
        <v>#DIV/0!</v>
      </c>
      <c r="R420" s="177"/>
    </row>
    <row r="421" spans="1:18" ht="14.25" customHeight="1" x14ac:dyDescent="0.2">
      <c r="A421" s="172" t="s">
        <v>1991</v>
      </c>
      <c r="B421" s="51" t="s">
        <v>1992</v>
      </c>
      <c r="C421" s="51" t="s">
        <v>1993</v>
      </c>
      <c r="D421" s="247">
        <v>10013000530504</v>
      </c>
      <c r="E421" s="52" t="s">
        <v>836</v>
      </c>
      <c r="F421" s="106"/>
      <c r="G421" s="106"/>
      <c r="H421" s="106"/>
      <c r="I421" s="107"/>
      <c r="J421" s="107"/>
      <c r="K421" s="40">
        <f t="shared" si="6"/>
        <v>0</v>
      </c>
      <c r="L421" s="52">
        <v>145</v>
      </c>
      <c r="M421" s="40">
        <f t="shared" si="10"/>
        <v>0</v>
      </c>
      <c r="N421" s="106"/>
      <c r="O421" s="106"/>
      <c r="P421" s="106"/>
      <c r="Q421" s="151" t="e">
        <f t="shared" si="13"/>
        <v>#DIV/0!</v>
      </c>
      <c r="R421" s="177"/>
    </row>
    <row r="422" spans="1:18" ht="14.25" customHeight="1" x14ac:dyDescent="0.2">
      <c r="A422" s="172" t="s">
        <v>1994</v>
      </c>
      <c r="B422" s="51" t="s">
        <v>1995</v>
      </c>
      <c r="C422" s="51" t="s">
        <v>1996</v>
      </c>
      <c r="D422" s="52">
        <v>83805</v>
      </c>
      <c r="E422" s="52" t="s">
        <v>836</v>
      </c>
      <c r="F422" s="106"/>
      <c r="G422" s="106"/>
      <c r="H422" s="106"/>
      <c r="I422" s="107"/>
      <c r="J422" s="107"/>
      <c r="K422" s="40">
        <f t="shared" si="6"/>
        <v>0</v>
      </c>
      <c r="L422" s="52">
        <v>5</v>
      </c>
      <c r="M422" s="40">
        <f t="shared" si="10"/>
        <v>0</v>
      </c>
      <c r="N422" s="106"/>
      <c r="O422" s="106"/>
      <c r="P422" s="106"/>
      <c r="Q422" s="151" t="e">
        <f t="shared" si="13"/>
        <v>#DIV/0!</v>
      </c>
      <c r="R422" s="177"/>
    </row>
    <row r="423" spans="1:18" ht="14.25" customHeight="1" x14ac:dyDescent="0.2">
      <c r="A423" s="172" t="s">
        <v>1997</v>
      </c>
      <c r="B423" s="51" t="s">
        <v>1998</v>
      </c>
      <c r="C423" s="51" t="s">
        <v>1999</v>
      </c>
      <c r="D423" s="247">
        <v>716037115203</v>
      </c>
      <c r="E423" s="52" t="s">
        <v>836</v>
      </c>
      <c r="F423" s="106"/>
      <c r="G423" s="106"/>
      <c r="H423" s="106"/>
      <c r="I423" s="107"/>
      <c r="J423" s="107"/>
      <c r="K423" s="40">
        <f t="shared" si="6"/>
        <v>0</v>
      </c>
      <c r="L423" s="52">
        <v>5</v>
      </c>
      <c r="M423" s="40">
        <f t="shared" si="10"/>
        <v>0</v>
      </c>
      <c r="N423" s="106"/>
      <c r="O423" s="106"/>
      <c r="P423" s="106"/>
      <c r="Q423" s="151" t="e">
        <f t="shared" si="13"/>
        <v>#DIV/0!</v>
      </c>
      <c r="R423" s="177"/>
    </row>
    <row r="424" spans="1:18" ht="14.25" customHeight="1" x14ac:dyDescent="0.2">
      <c r="A424" s="172" t="s">
        <v>2000</v>
      </c>
      <c r="B424" s="51" t="s">
        <v>1785</v>
      </c>
      <c r="C424" s="51" t="s">
        <v>2001</v>
      </c>
      <c r="D424" s="23" t="s">
        <v>1787</v>
      </c>
      <c r="E424" s="52" t="s">
        <v>836</v>
      </c>
      <c r="F424" s="106"/>
      <c r="G424" s="106"/>
      <c r="H424" s="106"/>
      <c r="I424" s="107"/>
      <c r="J424" s="107"/>
      <c r="K424" s="40">
        <f t="shared" si="6"/>
        <v>0</v>
      </c>
      <c r="L424" s="52">
        <v>46</v>
      </c>
      <c r="M424" s="40">
        <f t="shared" si="10"/>
        <v>0</v>
      </c>
      <c r="N424" s="106"/>
      <c r="O424" s="106"/>
      <c r="P424" s="106"/>
      <c r="Q424" s="151" t="e">
        <f t="shared" si="13"/>
        <v>#DIV/0!</v>
      </c>
      <c r="R424" s="177"/>
    </row>
    <row r="425" spans="1:18" ht="14.25" customHeight="1" x14ac:dyDescent="0.2">
      <c r="A425" s="172" t="s">
        <v>2002</v>
      </c>
      <c r="B425" s="51" t="s">
        <v>2003</v>
      </c>
      <c r="C425" s="51" t="s">
        <v>2004</v>
      </c>
      <c r="D425" s="29">
        <v>10013000000000</v>
      </c>
      <c r="E425" s="52" t="s">
        <v>836</v>
      </c>
      <c r="F425" s="106"/>
      <c r="G425" s="106"/>
      <c r="H425" s="106"/>
      <c r="I425" s="107"/>
      <c r="J425" s="107"/>
      <c r="K425" s="40">
        <f t="shared" si="6"/>
        <v>0</v>
      </c>
      <c r="L425" s="52">
        <v>309</v>
      </c>
      <c r="M425" s="40">
        <f t="shared" si="10"/>
        <v>0</v>
      </c>
      <c r="N425" s="106"/>
      <c r="O425" s="106"/>
      <c r="P425" s="106"/>
      <c r="Q425" s="151" t="e">
        <f t="shared" si="13"/>
        <v>#DIV/0!</v>
      </c>
      <c r="R425" s="177"/>
    </row>
    <row r="426" spans="1:18" ht="14.25" customHeight="1" x14ac:dyDescent="0.2">
      <c r="A426" s="172" t="s">
        <v>2005</v>
      </c>
      <c r="B426" s="51" t="s">
        <v>2006</v>
      </c>
      <c r="C426" s="51" t="s">
        <v>2007</v>
      </c>
      <c r="D426" s="29">
        <v>10013000531600</v>
      </c>
      <c r="E426" s="52" t="s">
        <v>836</v>
      </c>
      <c r="F426" s="106"/>
      <c r="G426" s="106"/>
      <c r="H426" s="106"/>
      <c r="I426" s="107"/>
      <c r="J426" s="107"/>
      <c r="K426" s="40">
        <f t="shared" si="6"/>
        <v>0</v>
      </c>
      <c r="L426" s="52">
        <v>40</v>
      </c>
      <c r="M426" s="40">
        <f t="shared" si="10"/>
        <v>0</v>
      </c>
      <c r="N426" s="106"/>
      <c r="O426" s="106"/>
      <c r="P426" s="106"/>
      <c r="Q426" s="151" t="e">
        <f t="shared" si="13"/>
        <v>#DIV/0!</v>
      </c>
      <c r="R426" s="177"/>
    </row>
    <row r="427" spans="1:18" ht="14.25" customHeight="1" x14ac:dyDescent="0.2">
      <c r="A427" s="172" t="s">
        <v>2008</v>
      </c>
      <c r="B427" s="51" t="s">
        <v>2009</v>
      </c>
      <c r="C427" s="51" t="s">
        <v>2010</v>
      </c>
      <c r="D427" s="29">
        <v>10013000000000</v>
      </c>
      <c r="E427" s="52" t="s">
        <v>836</v>
      </c>
      <c r="F427" s="106"/>
      <c r="G427" s="106"/>
      <c r="H427" s="106"/>
      <c r="I427" s="107"/>
      <c r="J427" s="107"/>
      <c r="K427" s="40">
        <f t="shared" si="6"/>
        <v>0</v>
      </c>
      <c r="L427" s="52">
        <v>40</v>
      </c>
      <c r="M427" s="40">
        <f t="shared" si="10"/>
        <v>0</v>
      </c>
      <c r="N427" s="106"/>
      <c r="O427" s="106"/>
      <c r="P427" s="106"/>
      <c r="Q427" s="151" t="e">
        <f t="shared" si="13"/>
        <v>#DIV/0!</v>
      </c>
      <c r="R427" s="177"/>
    </row>
    <row r="428" spans="1:18" ht="14.25" customHeight="1" x14ac:dyDescent="0.2">
      <c r="A428" s="172" t="s">
        <v>2011</v>
      </c>
      <c r="B428" s="51" t="s">
        <v>2012</v>
      </c>
      <c r="C428" s="51" t="s">
        <v>2013</v>
      </c>
      <c r="D428" s="52">
        <v>41854002</v>
      </c>
      <c r="E428" s="52" t="s">
        <v>56</v>
      </c>
      <c r="F428" s="106"/>
      <c r="G428" s="106"/>
      <c r="H428" s="106"/>
      <c r="I428" s="107"/>
      <c r="J428" s="107"/>
      <c r="K428" s="40">
        <f t="shared" si="6"/>
        <v>0</v>
      </c>
      <c r="L428" s="52">
        <v>251</v>
      </c>
      <c r="M428" s="40">
        <f t="shared" si="10"/>
        <v>0</v>
      </c>
      <c r="N428" s="106"/>
      <c r="O428" s="106"/>
      <c r="P428" s="106"/>
      <c r="Q428" s="151" t="e">
        <f t="shared" si="13"/>
        <v>#DIV/0!</v>
      </c>
      <c r="R428" s="177"/>
    </row>
    <row r="429" spans="1:18" ht="14.25" customHeight="1" x14ac:dyDescent="0.2">
      <c r="A429" s="172" t="s">
        <v>2014</v>
      </c>
      <c r="B429" s="51" t="s">
        <v>2015</v>
      </c>
      <c r="C429" s="51" t="s">
        <v>2016</v>
      </c>
      <c r="D429" s="52">
        <v>78000407</v>
      </c>
      <c r="E429" s="52" t="s">
        <v>56</v>
      </c>
      <c r="F429" s="106"/>
      <c r="G429" s="106"/>
      <c r="H429" s="106"/>
      <c r="I429" s="107"/>
      <c r="J429" s="107"/>
      <c r="K429" s="40">
        <f t="shared" si="6"/>
        <v>0</v>
      </c>
      <c r="L429" s="52">
        <v>25</v>
      </c>
      <c r="M429" s="40">
        <f t="shared" si="10"/>
        <v>0</v>
      </c>
      <c r="N429" s="106"/>
      <c r="O429" s="106"/>
      <c r="P429" s="106"/>
      <c r="Q429" s="151" t="e">
        <f t="shared" si="13"/>
        <v>#DIV/0!</v>
      </c>
      <c r="R429" s="177"/>
    </row>
    <row r="430" spans="1:18" ht="14.25" customHeight="1" x14ac:dyDescent="0.2">
      <c r="A430" s="172" t="s">
        <v>2017</v>
      </c>
      <c r="B430" s="51" t="s">
        <v>2018</v>
      </c>
      <c r="C430" s="51" t="s">
        <v>2019</v>
      </c>
      <c r="D430" s="247">
        <v>10021000664648</v>
      </c>
      <c r="E430" s="52" t="s">
        <v>56</v>
      </c>
      <c r="F430" s="106"/>
      <c r="G430" s="106"/>
      <c r="H430" s="106"/>
      <c r="I430" s="107"/>
      <c r="J430" s="107"/>
      <c r="K430" s="40">
        <f t="shared" si="6"/>
        <v>0</v>
      </c>
      <c r="L430" s="52">
        <v>5</v>
      </c>
      <c r="M430" s="40">
        <f t="shared" si="10"/>
        <v>0</v>
      </c>
      <c r="N430" s="106"/>
      <c r="O430" s="106"/>
      <c r="P430" s="106"/>
      <c r="Q430" s="151" t="e">
        <f t="shared" si="13"/>
        <v>#DIV/0!</v>
      </c>
      <c r="R430" s="177"/>
    </row>
    <row r="431" spans="1:18" ht="14.25" customHeight="1" x14ac:dyDescent="0.2">
      <c r="A431" s="172" t="s">
        <v>2020</v>
      </c>
      <c r="B431" s="51" t="s">
        <v>2021</v>
      </c>
      <c r="C431" s="51" t="s">
        <v>2022</v>
      </c>
      <c r="D431" s="52">
        <v>70956</v>
      </c>
      <c r="E431" s="52" t="s">
        <v>56</v>
      </c>
      <c r="F431" s="106"/>
      <c r="G431" s="106"/>
      <c r="H431" s="106"/>
      <c r="I431" s="107"/>
      <c r="J431" s="107"/>
      <c r="K431" s="40">
        <f t="shared" si="6"/>
        <v>0</v>
      </c>
      <c r="L431" s="52">
        <v>20</v>
      </c>
      <c r="M431" s="40">
        <f t="shared" si="10"/>
        <v>0</v>
      </c>
      <c r="N431" s="106"/>
      <c r="O431" s="106"/>
      <c r="P431" s="106"/>
      <c r="Q431" s="151" t="e">
        <f t="shared" si="13"/>
        <v>#DIV/0!</v>
      </c>
      <c r="R431" s="177"/>
    </row>
    <row r="432" spans="1:18" ht="14.25" customHeight="1" x14ac:dyDescent="0.2">
      <c r="A432" s="172" t="s">
        <v>2023</v>
      </c>
      <c r="B432" s="51" t="s">
        <v>2024</v>
      </c>
      <c r="C432" s="51" t="s">
        <v>2025</v>
      </c>
      <c r="D432" s="52">
        <v>1001</v>
      </c>
      <c r="E432" s="52" t="s">
        <v>56</v>
      </c>
      <c r="F432" s="106"/>
      <c r="G432" s="106"/>
      <c r="H432" s="106"/>
      <c r="I432" s="107"/>
      <c r="J432" s="107"/>
      <c r="K432" s="40">
        <f t="shared" si="6"/>
        <v>0</v>
      </c>
      <c r="L432" s="52">
        <v>400</v>
      </c>
      <c r="M432" s="40">
        <f t="shared" si="10"/>
        <v>0</v>
      </c>
      <c r="N432" s="106"/>
      <c r="O432" s="106"/>
      <c r="P432" s="106"/>
      <c r="Q432" s="151" t="e">
        <f t="shared" si="13"/>
        <v>#DIV/0!</v>
      </c>
      <c r="R432" s="177"/>
    </row>
    <row r="433" spans="1:18" ht="14.25" customHeight="1" x14ac:dyDescent="0.2">
      <c r="A433" s="172" t="s">
        <v>2026</v>
      </c>
      <c r="B433" s="51" t="s">
        <v>2027</v>
      </c>
      <c r="C433" s="51" t="s">
        <v>2028</v>
      </c>
      <c r="D433" s="52">
        <v>531709</v>
      </c>
      <c r="E433" s="52" t="s">
        <v>56</v>
      </c>
      <c r="F433" s="106"/>
      <c r="G433" s="106"/>
      <c r="H433" s="106"/>
      <c r="I433" s="107"/>
      <c r="J433" s="107"/>
      <c r="K433" s="40">
        <f t="shared" si="6"/>
        <v>0</v>
      </c>
      <c r="L433" s="52">
        <v>5</v>
      </c>
      <c r="M433" s="40">
        <f t="shared" si="10"/>
        <v>0</v>
      </c>
      <c r="N433" s="106"/>
      <c r="O433" s="106"/>
      <c r="P433" s="106"/>
      <c r="Q433" s="151" t="e">
        <f t="shared" si="13"/>
        <v>#DIV/0!</v>
      </c>
      <c r="R433" s="177"/>
    </row>
    <row r="434" spans="1:18" ht="14.25" customHeight="1" x14ac:dyDescent="0.2">
      <c r="A434" s="172" t="s">
        <v>2029</v>
      </c>
      <c r="B434" s="51" t="s">
        <v>2030</v>
      </c>
      <c r="C434" s="51" t="s">
        <v>2031</v>
      </c>
      <c r="D434" s="52">
        <v>21000664856</v>
      </c>
      <c r="E434" s="52" t="s">
        <v>56</v>
      </c>
      <c r="F434" s="106"/>
      <c r="G434" s="106"/>
      <c r="H434" s="106"/>
      <c r="I434" s="107"/>
      <c r="J434" s="107"/>
      <c r="K434" s="40">
        <f t="shared" si="6"/>
        <v>0</v>
      </c>
      <c r="L434" s="52">
        <v>33</v>
      </c>
      <c r="M434" s="40">
        <f t="shared" si="10"/>
        <v>0</v>
      </c>
      <c r="N434" s="106"/>
      <c r="O434" s="106"/>
      <c r="P434" s="106"/>
      <c r="Q434" s="151" t="e">
        <f t="shared" si="13"/>
        <v>#DIV/0!</v>
      </c>
      <c r="R434" s="177"/>
    </row>
    <row r="435" spans="1:18" ht="14.25" customHeight="1" x14ac:dyDescent="0.2">
      <c r="A435" s="172" t="s">
        <v>2032</v>
      </c>
      <c r="B435" s="51" t="s">
        <v>2033</v>
      </c>
      <c r="C435" s="51" t="s">
        <v>1885</v>
      </c>
      <c r="D435" s="52" t="s">
        <v>2034</v>
      </c>
      <c r="E435" s="52" t="s">
        <v>836</v>
      </c>
      <c r="F435" s="106"/>
      <c r="G435" s="106"/>
      <c r="H435" s="106"/>
      <c r="I435" s="107"/>
      <c r="J435" s="107"/>
      <c r="K435" s="40">
        <f t="shared" si="6"/>
        <v>0</v>
      </c>
      <c r="L435" s="52">
        <v>29</v>
      </c>
      <c r="M435" s="40">
        <f t="shared" si="10"/>
        <v>0</v>
      </c>
      <c r="N435" s="106"/>
      <c r="O435" s="106"/>
      <c r="P435" s="106"/>
      <c r="Q435" s="151" t="e">
        <f t="shared" si="13"/>
        <v>#DIV/0!</v>
      </c>
      <c r="R435" s="177"/>
    </row>
    <row r="436" spans="1:18" ht="14.25" customHeight="1" x14ac:dyDescent="0.2">
      <c r="A436" s="172" t="s">
        <v>2035</v>
      </c>
      <c r="B436" s="51" t="s">
        <v>2036</v>
      </c>
      <c r="C436" s="51" t="s">
        <v>2025</v>
      </c>
      <c r="D436" s="54" t="s">
        <v>2037</v>
      </c>
      <c r="E436" s="52" t="s">
        <v>836</v>
      </c>
      <c r="F436" s="106"/>
      <c r="G436" s="106"/>
      <c r="H436" s="106"/>
      <c r="I436" s="107"/>
      <c r="J436" s="107"/>
      <c r="K436" s="40">
        <f t="shared" si="6"/>
        <v>0</v>
      </c>
      <c r="L436" s="52">
        <v>496</v>
      </c>
      <c r="M436" s="40">
        <f t="shared" si="10"/>
        <v>0</v>
      </c>
      <c r="N436" s="106"/>
      <c r="O436" s="106"/>
      <c r="P436" s="106"/>
      <c r="Q436" s="151" t="e">
        <f t="shared" si="13"/>
        <v>#DIV/0!</v>
      </c>
      <c r="R436" s="177"/>
    </row>
    <row r="437" spans="1:18" ht="14.25" customHeight="1" x14ac:dyDescent="0.2">
      <c r="A437" s="172" t="s">
        <v>2038</v>
      </c>
      <c r="B437" s="51" t="s">
        <v>2039</v>
      </c>
      <c r="C437" s="51" t="s">
        <v>1881</v>
      </c>
      <c r="D437" s="52" t="s">
        <v>2040</v>
      </c>
      <c r="E437" s="52" t="s">
        <v>56</v>
      </c>
      <c r="F437" s="106"/>
      <c r="G437" s="106"/>
      <c r="H437" s="106"/>
      <c r="I437" s="107"/>
      <c r="J437" s="107"/>
      <c r="K437" s="40">
        <f t="shared" si="6"/>
        <v>0</v>
      </c>
      <c r="L437" s="52">
        <v>29</v>
      </c>
      <c r="M437" s="40">
        <f t="shared" si="10"/>
        <v>0</v>
      </c>
      <c r="N437" s="106"/>
      <c r="O437" s="106"/>
      <c r="P437" s="106"/>
      <c r="Q437" s="151" t="e">
        <f t="shared" si="13"/>
        <v>#DIV/0!</v>
      </c>
      <c r="R437" s="177"/>
    </row>
    <row r="438" spans="1:18" ht="14.25" customHeight="1" x14ac:dyDescent="0.2">
      <c r="A438" s="172" t="s">
        <v>2041</v>
      </c>
      <c r="B438" s="51" t="s">
        <v>2042</v>
      </c>
      <c r="C438" s="51" t="s">
        <v>1881</v>
      </c>
      <c r="D438" s="52" t="s">
        <v>2043</v>
      </c>
      <c r="E438" s="52" t="s">
        <v>56</v>
      </c>
      <c r="F438" s="106"/>
      <c r="G438" s="106"/>
      <c r="H438" s="106"/>
      <c r="I438" s="107"/>
      <c r="J438" s="107"/>
      <c r="K438" s="40">
        <f t="shared" si="6"/>
        <v>0</v>
      </c>
      <c r="L438" s="52">
        <v>209</v>
      </c>
      <c r="M438" s="40">
        <f t="shared" si="10"/>
        <v>0</v>
      </c>
      <c r="N438" s="106"/>
      <c r="O438" s="106"/>
      <c r="P438" s="106"/>
      <c r="Q438" s="151" t="e">
        <f t="shared" si="13"/>
        <v>#DIV/0!</v>
      </c>
      <c r="R438" s="177"/>
    </row>
    <row r="439" spans="1:18" ht="14.25" customHeight="1" x14ac:dyDescent="0.2">
      <c r="A439" s="172" t="s">
        <v>2044</v>
      </c>
      <c r="B439" s="51" t="s">
        <v>2045</v>
      </c>
      <c r="C439" s="51" t="s">
        <v>1881</v>
      </c>
      <c r="D439" s="52" t="s">
        <v>2046</v>
      </c>
      <c r="E439" s="52" t="s">
        <v>56</v>
      </c>
      <c r="F439" s="106"/>
      <c r="G439" s="106"/>
      <c r="H439" s="106"/>
      <c r="I439" s="107"/>
      <c r="J439" s="107"/>
      <c r="K439" s="40">
        <f t="shared" si="6"/>
        <v>0</v>
      </c>
      <c r="L439" s="52">
        <v>13</v>
      </c>
      <c r="M439" s="40">
        <f t="shared" si="10"/>
        <v>0</v>
      </c>
      <c r="N439" s="106"/>
      <c r="O439" s="106"/>
      <c r="P439" s="106"/>
      <c r="Q439" s="151" t="e">
        <f t="shared" si="13"/>
        <v>#DIV/0!</v>
      </c>
      <c r="R439" s="177"/>
    </row>
    <row r="440" spans="1:18" ht="14.25" customHeight="1" x14ac:dyDescent="0.2">
      <c r="A440" s="172" t="s">
        <v>2047</v>
      </c>
      <c r="B440" s="51" t="s">
        <v>2048</v>
      </c>
      <c r="C440" s="51" t="s">
        <v>1881</v>
      </c>
      <c r="D440" s="52" t="s">
        <v>2049</v>
      </c>
      <c r="E440" s="52" t="s">
        <v>56</v>
      </c>
      <c r="F440" s="106"/>
      <c r="G440" s="106"/>
      <c r="H440" s="106"/>
      <c r="I440" s="107"/>
      <c r="J440" s="107"/>
      <c r="K440" s="40">
        <f t="shared" si="6"/>
        <v>0</v>
      </c>
      <c r="L440" s="52">
        <v>26</v>
      </c>
      <c r="M440" s="40">
        <f t="shared" si="10"/>
        <v>0</v>
      </c>
      <c r="N440" s="106"/>
      <c r="O440" s="106"/>
      <c r="P440" s="106"/>
      <c r="Q440" s="151" t="e">
        <f t="shared" si="13"/>
        <v>#DIV/0!</v>
      </c>
      <c r="R440" s="177"/>
    </row>
    <row r="441" spans="1:18" ht="14.25" customHeight="1" x14ac:dyDescent="0.2">
      <c r="A441" s="172" t="s">
        <v>2050</v>
      </c>
      <c r="B441" s="51" t="s">
        <v>2051</v>
      </c>
      <c r="C441" s="51" t="s">
        <v>1881</v>
      </c>
      <c r="D441" s="52" t="s">
        <v>2052</v>
      </c>
      <c r="E441" s="52" t="s">
        <v>56</v>
      </c>
      <c r="F441" s="106"/>
      <c r="G441" s="106"/>
      <c r="H441" s="106"/>
      <c r="I441" s="107"/>
      <c r="J441" s="107"/>
      <c r="K441" s="40">
        <f t="shared" si="6"/>
        <v>0</v>
      </c>
      <c r="L441" s="52">
        <v>7</v>
      </c>
      <c r="M441" s="40">
        <f t="shared" si="10"/>
        <v>0</v>
      </c>
      <c r="N441" s="106"/>
      <c r="O441" s="106"/>
      <c r="P441" s="106"/>
      <c r="Q441" s="151" t="e">
        <f t="shared" si="13"/>
        <v>#DIV/0!</v>
      </c>
      <c r="R441" s="177"/>
    </row>
    <row r="442" spans="1:18" ht="14.25" customHeight="1" x14ac:dyDescent="0.2">
      <c r="A442" s="172" t="s">
        <v>2053</v>
      </c>
      <c r="B442" s="51" t="s">
        <v>2054</v>
      </c>
      <c r="C442" s="51" t="s">
        <v>1881</v>
      </c>
      <c r="D442" s="52" t="s">
        <v>2055</v>
      </c>
      <c r="E442" s="52" t="s">
        <v>56</v>
      </c>
      <c r="F442" s="106"/>
      <c r="G442" s="106"/>
      <c r="H442" s="106"/>
      <c r="I442" s="107"/>
      <c r="J442" s="107"/>
      <c r="K442" s="40">
        <f t="shared" si="6"/>
        <v>0</v>
      </c>
      <c r="L442" s="52">
        <v>40</v>
      </c>
      <c r="M442" s="40">
        <f t="shared" si="10"/>
        <v>0</v>
      </c>
      <c r="N442" s="106"/>
      <c r="O442" s="106"/>
      <c r="P442" s="106"/>
      <c r="Q442" s="151" t="e">
        <f t="shared" si="13"/>
        <v>#DIV/0!</v>
      </c>
      <c r="R442" s="177"/>
    </row>
    <row r="443" spans="1:18" ht="14.25" customHeight="1" x14ac:dyDescent="0.2">
      <c r="A443" s="172" t="s">
        <v>2056</v>
      </c>
      <c r="B443" s="51" t="s">
        <v>2057</v>
      </c>
      <c r="C443" s="51" t="s">
        <v>1885</v>
      </c>
      <c r="D443" s="52" t="s">
        <v>2058</v>
      </c>
      <c r="E443" s="52" t="s">
        <v>836</v>
      </c>
      <c r="F443" s="106"/>
      <c r="G443" s="106"/>
      <c r="H443" s="106"/>
      <c r="I443" s="107"/>
      <c r="J443" s="107"/>
      <c r="K443" s="40">
        <f t="shared" si="6"/>
        <v>0</v>
      </c>
      <c r="L443" s="52">
        <v>50</v>
      </c>
      <c r="M443" s="40">
        <f t="shared" si="10"/>
        <v>0</v>
      </c>
      <c r="N443" s="106"/>
      <c r="O443" s="106"/>
      <c r="P443" s="106"/>
      <c r="Q443" s="151" t="e">
        <f t="shared" si="13"/>
        <v>#DIV/0!</v>
      </c>
      <c r="R443" s="177"/>
    </row>
    <row r="444" spans="1:18" ht="14.25" customHeight="1" x14ac:dyDescent="0.2">
      <c r="A444" s="172" t="s">
        <v>2059</v>
      </c>
      <c r="B444" s="51" t="s">
        <v>2060</v>
      </c>
      <c r="C444" s="51" t="s">
        <v>2061</v>
      </c>
      <c r="D444" s="52" t="s">
        <v>2062</v>
      </c>
      <c r="E444" s="52" t="s">
        <v>56</v>
      </c>
      <c r="F444" s="106"/>
      <c r="G444" s="106"/>
      <c r="H444" s="106"/>
      <c r="I444" s="107"/>
      <c r="J444" s="107"/>
      <c r="K444" s="40">
        <f t="shared" si="6"/>
        <v>0</v>
      </c>
      <c r="L444" s="52">
        <v>5</v>
      </c>
      <c r="M444" s="40">
        <f t="shared" si="10"/>
        <v>0</v>
      </c>
      <c r="N444" s="106"/>
      <c r="O444" s="106"/>
      <c r="P444" s="106"/>
      <c r="Q444" s="151" t="e">
        <f t="shared" si="13"/>
        <v>#DIV/0!</v>
      </c>
      <c r="R444" s="177"/>
    </row>
    <row r="445" spans="1:18" ht="14.25" customHeight="1" x14ac:dyDescent="0.2">
      <c r="A445" s="172" t="s">
        <v>2063</v>
      </c>
      <c r="B445" s="37" t="s">
        <v>2064</v>
      </c>
      <c r="C445" s="37" t="s">
        <v>2065</v>
      </c>
      <c r="D445" s="38">
        <v>19010</v>
      </c>
      <c r="E445" s="52" t="s">
        <v>56</v>
      </c>
      <c r="F445" s="100"/>
      <c r="G445" s="100"/>
      <c r="H445" s="100"/>
      <c r="I445" s="101"/>
      <c r="J445" s="101"/>
      <c r="K445" s="40">
        <f t="shared" si="6"/>
        <v>0</v>
      </c>
      <c r="L445" s="38">
        <v>4</v>
      </c>
      <c r="M445" s="40">
        <f t="shared" si="10"/>
        <v>0</v>
      </c>
      <c r="N445" s="100"/>
      <c r="O445" s="100"/>
      <c r="P445" s="100"/>
      <c r="Q445" s="151" t="e">
        <f t="shared" si="13"/>
        <v>#DIV/0!</v>
      </c>
      <c r="R445" s="203"/>
    </row>
    <row r="446" spans="1:18" ht="14.25" customHeight="1" x14ac:dyDescent="0.2">
      <c r="A446" s="172" t="s">
        <v>2066</v>
      </c>
      <c r="B446" s="51" t="s">
        <v>2067</v>
      </c>
      <c r="C446" s="51" t="s">
        <v>2068</v>
      </c>
      <c r="D446" s="52">
        <v>7220010</v>
      </c>
      <c r="E446" s="52" t="s">
        <v>56</v>
      </c>
      <c r="F446" s="106"/>
      <c r="G446" s="106"/>
      <c r="H446" s="106"/>
      <c r="I446" s="107"/>
      <c r="J446" s="107"/>
      <c r="K446" s="40">
        <f t="shared" si="6"/>
        <v>0</v>
      </c>
      <c r="L446" s="52">
        <v>10</v>
      </c>
      <c r="M446" s="40">
        <f t="shared" si="10"/>
        <v>0</v>
      </c>
      <c r="N446" s="106"/>
      <c r="O446" s="106"/>
      <c r="P446" s="106"/>
      <c r="Q446" s="151" t="e">
        <f t="shared" si="13"/>
        <v>#DIV/0!</v>
      </c>
      <c r="R446" s="177"/>
    </row>
    <row r="447" spans="1:18" ht="14.25" customHeight="1" x14ac:dyDescent="0.2">
      <c r="A447" s="172" t="s">
        <v>2069</v>
      </c>
      <c r="B447" s="37" t="s">
        <v>2070</v>
      </c>
      <c r="C447" s="37" t="s">
        <v>2071</v>
      </c>
      <c r="D447" s="38">
        <v>1231780</v>
      </c>
      <c r="E447" s="38" t="s">
        <v>56</v>
      </c>
      <c r="F447" s="100"/>
      <c r="G447" s="100"/>
      <c r="H447" s="100"/>
      <c r="I447" s="101"/>
      <c r="J447" s="101"/>
      <c r="K447" s="40">
        <f t="shared" si="6"/>
        <v>0</v>
      </c>
      <c r="L447" s="38">
        <v>20</v>
      </c>
      <c r="M447" s="40">
        <f t="shared" si="10"/>
        <v>0</v>
      </c>
      <c r="N447" s="100"/>
      <c r="O447" s="100"/>
      <c r="P447" s="100"/>
      <c r="Q447" s="151" t="e">
        <f t="shared" si="13"/>
        <v>#DIV/0!</v>
      </c>
      <c r="R447" s="203"/>
    </row>
    <row r="448" spans="1:18" ht="14.25" customHeight="1" x14ac:dyDescent="0.2">
      <c r="A448" s="182" t="s">
        <v>2072</v>
      </c>
      <c r="B448" s="260" t="s">
        <v>2073</v>
      </c>
      <c r="C448" s="260" t="s">
        <v>2074</v>
      </c>
      <c r="D448" s="261">
        <v>1087765</v>
      </c>
      <c r="E448" s="261" t="s">
        <v>56</v>
      </c>
      <c r="F448" s="262"/>
      <c r="G448" s="262"/>
      <c r="H448" s="262"/>
      <c r="I448" s="263"/>
      <c r="J448" s="263"/>
      <c r="K448" s="264">
        <f t="shared" si="6"/>
        <v>0</v>
      </c>
      <c r="L448" s="261">
        <v>2</v>
      </c>
      <c r="M448" s="264">
        <f t="shared" si="10"/>
        <v>0</v>
      </c>
      <c r="N448" s="262"/>
      <c r="O448" s="262"/>
      <c r="P448" s="262"/>
      <c r="Q448" s="209" t="e">
        <f t="shared" si="13"/>
        <v>#DIV/0!</v>
      </c>
      <c r="R448" s="265"/>
    </row>
    <row r="449" spans="1:18" ht="14.25" customHeight="1" x14ac:dyDescent="0.2">
      <c r="A449" s="277" t="s">
        <v>828</v>
      </c>
      <c r="B449" s="274"/>
      <c r="C449" s="274"/>
      <c r="D449" s="44"/>
      <c r="E449" s="44"/>
      <c r="F449" s="112"/>
      <c r="G449" s="112"/>
      <c r="H449" s="112"/>
      <c r="I449" s="113"/>
      <c r="J449" s="113"/>
      <c r="K449" s="45"/>
      <c r="L449" s="44"/>
      <c r="M449" s="45"/>
      <c r="N449" s="112"/>
      <c r="O449" s="112"/>
      <c r="P449" s="112"/>
      <c r="Q449" s="152"/>
      <c r="R449" s="112"/>
    </row>
    <row r="450" spans="1:18" ht="14.25" customHeight="1" x14ac:dyDescent="0.2">
      <c r="A450" s="278" t="s">
        <v>829</v>
      </c>
      <c r="B450" s="276"/>
      <c r="C450" s="276"/>
      <c r="D450" s="44"/>
      <c r="E450" s="44"/>
      <c r="F450" s="112"/>
      <c r="G450" s="112"/>
      <c r="H450" s="112"/>
      <c r="I450" s="113"/>
      <c r="J450" s="113"/>
      <c r="K450" s="45"/>
      <c r="L450" s="44"/>
      <c r="M450" s="45"/>
      <c r="N450" s="112"/>
      <c r="O450" s="112"/>
      <c r="P450" s="112"/>
      <c r="Q450" s="152"/>
      <c r="R450" s="112"/>
    </row>
    <row r="451" spans="1:18" ht="14.25" customHeight="1" x14ac:dyDescent="0.2">
      <c r="A451" s="44"/>
      <c r="B451" s="43"/>
      <c r="C451" s="43"/>
      <c r="D451" s="44"/>
      <c r="E451" s="44"/>
      <c r="F451" s="112"/>
      <c r="G451" s="112"/>
      <c r="H451" s="112"/>
      <c r="I451" s="113"/>
      <c r="J451" s="113"/>
      <c r="K451" s="45"/>
      <c r="L451" s="44"/>
      <c r="M451" s="45"/>
      <c r="N451" s="112"/>
      <c r="O451" s="112"/>
      <c r="P451" s="112"/>
      <c r="Q451" s="152"/>
      <c r="R451" s="112"/>
    </row>
    <row r="452" spans="1:18" ht="14.25" customHeight="1" x14ac:dyDescent="0.2">
      <c r="A452" s="44"/>
      <c r="B452" s="43"/>
      <c r="C452" s="43"/>
      <c r="D452" s="44"/>
      <c r="E452" s="44"/>
      <c r="F452" s="112"/>
      <c r="G452" s="112"/>
      <c r="H452" s="112"/>
      <c r="I452" s="113"/>
      <c r="J452" s="113"/>
      <c r="K452" s="45"/>
      <c r="L452" s="44"/>
      <c r="M452" s="45"/>
      <c r="N452" s="112"/>
      <c r="O452" s="112"/>
      <c r="P452" s="112"/>
      <c r="Q452" s="152"/>
      <c r="R452" s="112"/>
    </row>
    <row r="453" spans="1:18" ht="14.25" customHeight="1" x14ac:dyDescent="0.2">
      <c r="A453" s="44"/>
      <c r="B453" s="43"/>
      <c r="C453" s="43"/>
      <c r="D453" s="44"/>
      <c r="E453" s="44"/>
      <c r="F453" s="112"/>
      <c r="G453" s="112"/>
      <c r="H453" s="112"/>
      <c r="I453" s="113"/>
      <c r="J453" s="113"/>
      <c r="K453" s="45"/>
      <c r="L453" s="44"/>
      <c r="M453" s="45"/>
      <c r="N453" s="112"/>
      <c r="O453" s="112"/>
      <c r="P453" s="112"/>
      <c r="Q453" s="152"/>
      <c r="R453" s="112"/>
    </row>
    <row r="454" spans="1:18" ht="14.25" customHeight="1" x14ac:dyDescent="0.2">
      <c r="A454" s="44"/>
      <c r="B454" s="43"/>
      <c r="C454" s="43"/>
      <c r="D454" s="44"/>
      <c r="E454" s="44"/>
      <c r="F454" s="112"/>
      <c r="G454" s="112"/>
      <c r="H454" s="112"/>
      <c r="I454" s="113"/>
      <c r="J454" s="113"/>
      <c r="K454" s="45"/>
      <c r="L454" s="44"/>
      <c r="M454" s="45"/>
      <c r="N454" s="112"/>
      <c r="O454" s="112"/>
      <c r="P454" s="112"/>
      <c r="Q454" s="152"/>
      <c r="R454" s="112"/>
    </row>
    <row r="455" spans="1:18" ht="14.25" customHeight="1" x14ac:dyDescent="0.2">
      <c r="A455" s="44"/>
      <c r="B455" s="43"/>
      <c r="C455" s="43"/>
      <c r="D455" s="44"/>
      <c r="E455" s="44"/>
      <c r="F455" s="112"/>
      <c r="G455" s="112"/>
      <c r="H455" s="112"/>
      <c r="I455" s="113"/>
      <c r="J455" s="113"/>
      <c r="K455" s="45"/>
      <c r="L455" s="44"/>
      <c r="M455" s="45"/>
      <c r="N455" s="112"/>
      <c r="O455" s="112"/>
      <c r="P455" s="112"/>
      <c r="Q455" s="152"/>
      <c r="R455" s="112"/>
    </row>
    <row r="456" spans="1:18" ht="14.25" customHeight="1" x14ac:dyDescent="0.2">
      <c r="A456" s="44"/>
      <c r="B456" s="43"/>
      <c r="C456" s="43"/>
      <c r="D456" s="44"/>
      <c r="E456" s="44"/>
      <c r="F456" s="112"/>
      <c r="G456" s="112"/>
      <c r="H456" s="112"/>
      <c r="I456" s="113"/>
      <c r="J456" s="113"/>
      <c r="K456" s="45"/>
      <c r="L456" s="44"/>
      <c r="M456" s="45"/>
      <c r="N456" s="112"/>
      <c r="O456" s="112"/>
      <c r="P456" s="112"/>
      <c r="Q456" s="152"/>
      <c r="R456" s="112"/>
    </row>
    <row r="457" spans="1:18" ht="14.25" customHeight="1" x14ac:dyDescent="0.2">
      <c r="A457" s="44"/>
      <c r="B457" s="43"/>
      <c r="C457" s="43"/>
      <c r="D457" s="44"/>
      <c r="E457" s="44"/>
      <c r="F457" s="112"/>
      <c r="G457" s="112"/>
      <c r="H457" s="112"/>
      <c r="I457" s="113"/>
      <c r="J457" s="113"/>
      <c r="K457" s="45"/>
      <c r="L457" s="44"/>
      <c r="M457" s="45"/>
      <c r="N457" s="112"/>
      <c r="O457" s="112"/>
      <c r="P457" s="112"/>
      <c r="Q457" s="152"/>
      <c r="R457" s="112"/>
    </row>
    <row r="458" spans="1:18" ht="14.25" customHeight="1" x14ac:dyDescent="0.2">
      <c r="A458" s="44"/>
      <c r="B458" s="43"/>
      <c r="C458" s="43"/>
      <c r="D458" s="44"/>
      <c r="E458" s="44"/>
      <c r="F458" s="112"/>
      <c r="G458" s="112"/>
      <c r="H458" s="112"/>
      <c r="I458" s="113"/>
      <c r="J458" s="113"/>
      <c r="K458" s="45"/>
      <c r="L458" s="44"/>
      <c r="M458" s="45"/>
      <c r="N458" s="112"/>
      <c r="O458" s="112"/>
      <c r="P458" s="112"/>
      <c r="Q458" s="152"/>
      <c r="R458" s="112"/>
    </row>
    <row r="459" spans="1:18" ht="14.25" customHeight="1" x14ac:dyDescent="0.2">
      <c r="A459" s="44"/>
      <c r="B459" s="43"/>
      <c r="C459" s="43"/>
      <c r="D459" s="44"/>
      <c r="E459" s="44"/>
      <c r="F459" s="112"/>
      <c r="G459" s="112"/>
      <c r="H459" s="112"/>
      <c r="I459" s="113"/>
      <c r="J459" s="113"/>
      <c r="K459" s="45"/>
      <c r="L459" s="44"/>
      <c r="M459" s="45"/>
      <c r="N459" s="112"/>
      <c r="O459" s="112"/>
      <c r="P459" s="112"/>
      <c r="Q459" s="152"/>
      <c r="R459" s="112"/>
    </row>
    <row r="460" spans="1:18" ht="14.25" customHeight="1" x14ac:dyDescent="0.2">
      <c r="A460" s="44"/>
      <c r="B460" s="43"/>
      <c r="C460" s="43"/>
      <c r="D460" s="44"/>
      <c r="E460" s="44"/>
      <c r="F460" s="112"/>
      <c r="G460" s="112"/>
      <c r="H460" s="112"/>
      <c r="I460" s="113"/>
      <c r="J460" s="113"/>
      <c r="K460" s="45"/>
      <c r="L460" s="44"/>
      <c r="M460" s="45"/>
      <c r="N460" s="112"/>
      <c r="O460" s="112"/>
      <c r="P460" s="112"/>
      <c r="Q460" s="152"/>
      <c r="R460" s="112"/>
    </row>
    <row r="461" spans="1:18" ht="14.25" customHeight="1" x14ac:dyDescent="0.2">
      <c r="A461" s="44"/>
      <c r="B461" s="43"/>
      <c r="C461" s="43"/>
      <c r="D461" s="44"/>
      <c r="E461" s="44"/>
      <c r="F461" s="112"/>
      <c r="G461" s="112"/>
      <c r="H461" s="112"/>
      <c r="I461" s="113"/>
      <c r="J461" s="113"/>
      <c r="K461" s="45"/>
      <c r="L461" s="44"/>
      <c r="M461" s="45"/>
      <c r="N461" s="112"/>
      <c r="O461" s="112"/>
      <c r="P461" s="112"/>
      <c r="Q461" s="152"/>
      <c r="R461" s="112"/>
    </row>
    <row r="462" spans="1:18" ht="14.25" customHeight="1" x14ac:dyDescent="0.2">
      <c r="A462" s="44"/>
      <c r="B462" s="43"/>
      <c r="C462" s="43"/>
      <c r="D462" s="44"/>
      <c r="E462" s="44"/>
      <c r="F462" s="112"/>
      <c r="G462" s="112"/>
      <c r="H462" s="112"/>
      <c r="I462" s="113"/>
      <c r="J462" s="113"/>
      <c r="K462" s="45"/>
      <c r="L462" s="44"/>
      <c r="M462" s="45"/>
      <c r="N462" s="112"/>
      <c r="O462" s="112"/>
      <c r="P462" s="112"/>
      <c r="Q462" s="152"/>
      <c r="R462" s="112"/>
    </row>
    <row r="463" spans="1:18" ht="14.25" customHeight="1" x14ac:dyDescent="0.2">
      <c r="A463" s="44"/>
      <c r="B463" s="43"/>
      <c r="C463" s="43"/>
      <c r="D463" s="44"/>
      <c r="E463" s="44"/>
      <c r="F463" s="112"/>
      <c r="G463" s="112"/>
      <c r="H463" s="112"/>
      <c r="I463" s="113"/>
      <c r="J463" s="113"/>
      <c r="K463" s="45"/>
      <c r="L463" s="44"/>
      <c r="M463" s="45"/>
      <c r="N463" s="112"/>
      <c r="O463" s="112"/>
      <c r="P463" s="112"/>
      <c r="Q463" s="152"/>
      <c r="R463" s="112"/>
    </row>
    <row r="464" spans="1:18" ht="14.25" customHeight="1" x14ac:dyDescent="0.2">
      <c r="A464" s="44"/>
      <c r="B464" s="43"/>
      <c r="C464" s="43"/>
      <c r="D464" s="44"/>
      <c r="E464" s="44"/>
      <c r="F464" s="112"/>
      <c r="G464" s="112"/>
      <c r="H464" s="112"/>
      <c r="I464" s="113"/>
      <c r="J464" s="113"/>
      <c r="K464" s="45"/>
      <c r="L464" s="44"/>
      <c r="M464" s="45"/>
      <c r="N464" s="112"/>
      <c r="O464" s="112"/>
      <c r="P464" s="112"/>
      <c r="Q464" s="152"/>
      <c r="R464" s="112"/>
    </row>
    <row r="465" spans="1:18" ht="14.25" customHeight="1" x14ac:dyDescent="0.2">
      <c r="A465" s="44"/>
      <c r="B465" s="43"/>
      <c r="C465" s="43"/>
      <c r="D465" s="44"/>
      <c r="E465" s="44"/>
      <c r="F465" s="112"/>
      <c r="G465" s="112"/>
      <c r="H465" s="112"/>
      <c r="I465" s="113"/>
      <c r="J465" s="113"/>
      <c r="K465" s="45"/>
      <c r="L465" s="44"/>
      <c r="M465" s="45"/>
      <c r="N465" s="112"/>
      <c r="O465" s="112"/>
      <c r="P465" s="112"/>
      <c r="Q465" s="152"/>
      <c r="R465" s="112"/>
    </row>
    <row r="466" spans="1:18" ht="14.25" customHeight="1" x14ac:dyDescent="0.2">
      <c r="A466" s="44"/>
      <c r="B466" s="43"/>
      <c r="C466" s="43"/>
      <c r="D466" s="44"/>
      <c r="E466" s="44"/>
      <c r="F466" s="112"/>
      <c r="G466" s="112"/>
      <c r="H466" s="112"/>
      <c r="I466" s="113"/>
      <c r="J466" s="113"/>
      <c r="K466" s="45"/>
      <c r="L466" s="44"/>
      <c r="M466" s="45"/>
      <c r="N466" s="112"/>
      <c r="O466" s="112"/>
      <c r="P466" s="112"/>
      <c r="Q466" s="152"/>
      <c r="R466" s="112"/>
    </row>
    <row r="467" spans="1:18" ht="14.25" customHeight="1" x14ac:dyDescent="0.2">
      <c r="A467" s="44"/>
      <c r="B467" s="43"/>
      <c r="C467" s="43"/>
      <c r="D467" s="44"/>
      <c r="E467" s="44"/>
      <c r="F467" s="112"/>
      <c r="G467" s="112"/>
      <c r="H467" s="112"/>
      <c r="I467" s="113"/>
      <c r="J467" s="113"/>
      <c r="K467" s="45"/>
      <c r="L467" s="44"/>
      <c r="M467" s="45"/>
      <c r="N467" s="112"/>
      <c r="O467" s="112"/>
      <c r="P467" s="112"/>
      <c r="Q467" s="152"/>
      <c r="R467" s="112"/>
    </row>
    <row r="468" spans="1:18" ht="14.25" customHeight="1" x14ac:dyDescent="0.2">
      <c r="A468" s="44"/>
      <c r="B468" s="43"/>
      <c r="C468" s="43"/>
      <c r="D468" s="44"/>
      <c r="E468" s="44"/>
      <c r="F468" s="112"/>
      <c r="G468" s="112"/>
      <c r="H468" s="112"/>
      <c r="I468" s="113"/>
      <c r="J468" s="113"/>
      <c r="K468" s="45"/>
      <c r="L468" s="44"/>
      <c r="M468" s="45"/>
      <c r="N468" s="112"/>
      <c r="O468" s="112"/>
      <c r="P468" s="112"/>
      <c r="Q468" s="152"/>
      <c r="R468" s="112"/>
    </row>
    <row r="469" spans="1:18" ht="14.25" customHeight="1" x14ac:dyDescent="0.2">
      <c r="A469" s="44"/>
      <c r="B469" s="43"/>
      <c r="C469" s="43"/>
      <c r="D469" s="44"/>
      <c r="E469" s="44"/>
      <c r="F469" s="112"/>
      <c r="G469" s="112"/>
      <c r="H469" s="112"/>
      <c r="I469" s="113"/>
      <c r="J469" s="113"/>
      <c r="K469" s="45"/>
      <c r="L469" s="44"/>
      <c r="M469" s="45"/>
      <c r="N469" s="112"/>
      <c r="O469" s="112"/>
      <c r="P469" s="112"/>
      <c r="Q469" s="152"/>
      <c r="R469" s="112"/>
    </row>
    <row r="470" spans="1:18" ht="14.25" customHeight="1" x14ac:dyDescent="0.2">
      <c r="A470" s="44"/>
      <c r="B470" s="43"/>
      <c r="C470" s="43"/>
      <c r="D470" s="44"/>
      <c r="E470" s="44"/>
      <c r="F470" s="112"/>
      <c r="G470" s="112"/>
      <c r="H470" s="112"/>
      <c r="I470" s="113"/>
      <c r="J470" s="113"/>
      <c r="K470" s="45"/>
      <c r="L470" s="44"/>
      <c r="M470" s="45"/>
      <c r="N470" s="112"/>
      <c r="O470" s="112"/>
      <c r="P470" s="112"/>
      <c r="Q470" s="152"/>
      <c r="R470" s="112"/>
    </row>
    <row r="471" spans="1:18" ht="14.25" customHeight="1" x14ac:dyDescent="0.2">
      <c r="A471" s="44"/>
      <c r="B471" s="43"/>
      <c r="C471" s="43"/>
      <c r="D471" s="44"/>
      <c r="E471" s="44"/>
      <c r="F471" s="112"/>
      <c r="G471" s="112"/>
      <c r="H471" s="112"/>
      <c r="I471" s="113"/>
      <c r="J471" s="113"/>
      <c r="K471" s="45"/>
      <c r="L471" s="44"/>
      <c r="M471" s="45"/>
      <c r="N471" s="112"/>
      <c r="O471" s="112"/>
      <c r="P471" s="112"/>
      <c r="Q471" s="152"/>
      <c r="R471" s="112"/>
    </row>
    <row r="472" spans="1:18" ht="14.25" customHeight="1" x14ac:dyDescent="0.2">
      <c r="A472" s="44"/>
      <c r="B472" s="43"/>
      <c r="C472" s="43"/>
      <c r="D472" s="44"/>
      <c r="E472" s="44"/>
      <c r="F472" s="112"/>
      <c r="G472" s="112"/>
      <c r="H472" s="112"/>
      <c r="I472" s="113"/>
      <c r="J472" s="113"/>
      <c r="K472" s="45"/>
      <c r="L472" s="44"/>
      <c r="M472" s="45"/>
      <c r="N472" s="112"/>
      <c r="O472" s="112"/>
      <c r="P472" s="112"/>
      <c r="Q472" s="152"/>
      <c r="R472" s="112"/>
    </row>
    <row r="473" spans="1:18" ht="14.25" customHeight="1" x14ac:dyDescent="0.2">
      <c r="A473" s="44"/>
      <c r="B473" s="43"/>
      <c r="C473" s="43"/>
      <c r="D473" s="44"/>
      <c r="E473" s="44"/>
      <c r="F473" s="112"/>
      <c r="G473" s="112"/>
      <c r="H473" s="112"/>
      <c r="I473" s="113"/>
      <c r="J473" s="113"/>
      <c r="K473" s="45"/>
      <c r="L473" s="44"/>
      <c r="M473" s="45"/>
      <c r="N473" s="112"/>
      <c r="O473" s="112"/>
      <c r="P473" s="112"/>
      <c r="Q473" s="152"/>
      <c r="R473" s="112"/>
    </row>
    <row r="474" spans="1:18" ht="14.25" customHeight="1" x14ac:dyDescent="0.2">
      <c r="A474" s="44"/>
      <c r="B474" s="43"/>
      <c r="C474" s="43"/>
      <c r="D474" s="44"/>
      <c r="E474" s="44"/>
      <c r="F474" s="112"/>
      <c r="G474" s="112"/>
      <c r="H474" s="112"/>
      <c r="I474" s="113"/>
      <c r="J474" s="113"/>
      <c r="K474" s="45"/>
      <c r="L474" s="44"/>
      <c r="M474" s="45"/>
      <c r="N474" s="112"/>
      <c r="O474" s="112"/>
      <c r="P474" s="112"/>
      <c r="Q474" s="152"/>
      <c r="R474" s="112"/>
    </row>
    <row r="475" spans="1:18" ht="14.25" customHeight="1" x14ac:dyDescent="0.2">
      <c r="A475" s="44"/>
      <c r="B475" s="43"/>
      <c r="C475" s="43"/>
      <c r="D475" s="44"/>
      <c r="E475" s="44"/>
      <c r="F475" s="112"/>
      <c r="G475" s="112"/>
      <c r="H475" s="112"/>
      <c r="I475" s="113"/>
      <c r="J475" s="113"/>
      <c r="K475" s="45"/>
      <c r="L475" s="44"/>
      <c r="M475" s="45"/>
      <c r="N475" s="112"/>
      <c r="O475" s="112"/>
      <c r="P475" s="112"/>
      <c r="Q475" s="152"/>
      <c r="R475" s="112"/>
    </row>
    <row r="476" spans="1:18" ht="14.25" customHeight="1" x14ac:dyDescent="0.2">
      <c r="A476" s="44"/>
      <c r="B476" s="43"/>
      <c r="C476" s="43"/>
      <c r="D476" s="44"/>
      <c r="E476" s="44"/>
      <c r="F476" s="112"/>
      <c r="G476" s="112"/>
      <c r="H476" s="112"/>
      <c r="I476" s="113"/>
      <c r="J476" s="113"/>
      <c r="K476" s="45"/>
      <c r="L476" s="44"/>
      <c r="M476" s="45"/>
      <c r="N476" s="112"/>
      <c r="O476" s="112"/>
      <c r="P476" s="112"/>
      <c r="Q476" s="152"/>
      <c r="R476" s="112"/>
    </row>
    <row r="477" spans="1:18" ht="14.25" customHeight="1" x14ac:dyDescent="0.2">
      <c r="A477" s="44"/>
      <c r="B477" s="43"/>
      <c r="C477" s="43"/>
      <c r="D477" s="44"/>
      <c r="E477" s="44"/>
      <c r="F477" s="112"/>
      <c r="G477" s="112"/>
      <c r="H477" s="112"/>
      <c r="I477" s="113"/>
      <c r="J477" s="113"/>
      <c r="K477" s="45"/>
      <c r="L477" s="44"/>
      <c r="M477" s="45"/>
      <c r="N477" s="112"/>
      <c r="O477" s="112"/>
      <c r="P477" s="112"/>
      <c r="Q477" s="152"/>
      <c r="R477" s="112"/>
    </row>
    <row r="478" spans="1:18" ht="14.25" customHeight="1" x14ac:dyDescent="0.2">
      <c r="A478" s="44"/>
      <c r="B478" s="43"/>
      <c r="C478" s="43"/>
      <c r="D478" s="44"/>
      <c r="E478" s="44"/>
      <c r="F478" s="112"/>
      <c r="G478" s="112"/>
      <c r="H478" s="112"/>
      <c r="I478" s="113"/>
      <c r="J478" s="113"/>
      <c r="K478" s="45"/>
      <c r="L478" s="44"/>
      <c r="M478" s="45"/>
      <c r="N478" s="112"/>
      <c r="O478" s="112"/>
      <c r="P478" s="112"/>
      <c r="Q478" s="152"/>
      <c r="R478" s="112"/>
    </row>
    <row r="479" spans="1:18" ht="14.25" customHeight="1" x14ac:dyDescent="0.2">
      <c r="A479" s="44"/>
      <c r="B479" s="43"/>
      <c r="C479" s="43"/>
      <c r="D479" s="44"/>
      <c r="E479" s="44"/>
      <c r="F479" s="112"/>
      <c r="G479" s="112"/>
      <c r="H479" s="112"/>
      <c r="I479" s="113"/>
      <c r="J479" s="113"/>
      <c r="K479" s="45"/>
      <c r="L479" s="44"/>
      <c r="M479" s="45"/>
      <c r="N479" s="112"/>
      <c r="O479" s="112"/>
      <c r="P479" s="112"/>
      <c r="Q479" s="152"/>
      <c r="R479" s="112"/>
    </row>
    <row r="480" spans="1:18" ht="14.25" customHeight="1" x14ac:dyDescent="0.2">
      <c r="A480" s="44"/>
      <c r="B480" s="43"/>
      <c r="C480" s="43"/>
      <c r="D480" s="44"/>
      <c r="E480" s="44"/>
      <c r="F480" s="112"/>
      <c r="G480" s="112"/>
      <c r="H480" s="112"/>
      <c r="I480" s="113"/>
      <c r="J480" s="113"/>
      <c r="K480" s="45"/>
      <c r="L480" s="44"/>
      <c r="M480" s="45"/>
      <c r="N480" s="112"/>
      <c r="O480" s="112"/>
      <c r="P480" s="112"/>
      <c r="Q480" s="152"/>
      <c r="R480" s="112"/>
    </row>
    <row r="481" spans="1:18" ht="14.25" customHeight="1" x14ac:dyDescent="0.2">
      <c r="A481" s="44"/>
      <c r="B481" s="43"/>
      <c r="C481" s="43"/>
      <c r="D481" s="44"/>
      <c r="E481" s="44"/>
      <c r="F481" s="112"/>
      <c r="G481" s="112"/>
      <c r="H481" s="112"/>
      <c r="I481" s="113"/>
      <c r="J481" s="113"/>
      <c r="K481" s="45"/>
      <c r="L481" s="44"/>
      <c r="M481" s="45"/>
      <c r="N481" s="112"/>
      <c r="O481" s="112"/>
      <c r="P481" s="112"/>
      <c r="Q481" s="152"/>
      <c r="R481" s="112"/>
    </row>
    <row r="482" spans="1:18" ht="14.25" customHeight="1" x14ac:dyDescent="0.2">
      <c r="A482" s="44"/>
      <c r="B482" s="43"/>
      <c r="C482" s="43"/>
      <c r="D482" s="44"/>
      <c r="E482" s="44"/>
      <c r="F482" s="112"/>
      <c r="G482" s="112"/>
      <c r="H482" s="112"/>
      <c r="I482" s="113"/>
      <c r="J482" s="113"/>
      <c r="K482" s="45"/>
      <c r="L482" s="44"/>
      <c r="M482" s="45"/>
      <c r="N482" s="112"/>
      <c r="O482" s="112"/>
      <c r="P482" s="112"/>
      <c r="Q482" s="152"/>
      <c r="R482" s="112"/>
    </row>
    <row r="483" spans="1:18" ht="14.25" customHeight="1" x14ac:dyDescent="0.2">
      <c r="A483" s="44"/>
      <c r="B483" s="43"/>
      <c r="C483" s="43"/>
      <c r="D483" s="44"/>
      <c r="E483" s="44"/>
      <c r="F483" s="112"/>
      <c r="G483" s="112"/>
      <c r="H483" s="112"/>
      <c r="I483" s="113"/>
      <c r="J483" s="113"/>
      <c r="K483" s="45"/>
      <c r="L483" s="44"/>
      <c r="M483" s="45"/>
      <c r="N483" s="112"/>
      <c r="O483" s="112"/>
      <c r="P483" s="112"/>
      <c r="Q483" s="152"/>
      <c r="R483" s="112"/>
    </row>
    <row r="484" spans="1:18" ht="14.25" customHeight="1" x14ac:dyDescent="0.2">
      <c r="A484" s="44"/>
      <c r="B484" s="43"/>
      <c r="C484" s="43"/>
      <c r="D484" s="44"/>
      <c r="E484" s="44"/>
      <c r="F484" s="112"/>
      <c r="G484" s="112"/>
      <c r="H484" s="112"/>
      <c r="I484" s="113"/>
      <c r="J484" s="113"/>
      <c r="K484" s="45"/>
      <c r="L484" s="44"/>
      <c r="M484" s="45"/>
      <c r="N484" s="112"/>
      <c r="O484" s="112"/>
      <c r="P484" s="112"/>
      <c r="Q484" s="152"/>
      <c r="R484" s="112"/>
    </row>
    <row r="485" spans="1:18" ht="14.25" customHeight="1" x14ac:dyDescent="0.2">
      <c r="A485" s="44"/>
      <c r="B485" s="43"/>
      <c r="C485" s="43"/>
      <c r="D485" s="44"/>
      <c r="E485" s="44"/>
      <c r="F485" s="112"/>
      <c r="G485" s="112"/>
      <c r="H485" s="112"/>
      <c r="I485" s="113"/>
      <c r="J485" s="113"/>
      <c r="K485" s="45"/>
      <c r="L485" s="44"/>
      <c r="M485" s="45"/>
      <c r="N485" s="112"/>
      <c r="O485" s="112"/>
      <c r="P485" s="112"/>
      <c r="Q485" s="152"/>
      <c r="R485" s="112"/>
    </row>
    <row r="486" spans="1:18" ht="14.25" customHeight="1" x14ac:dyDescent="0.2">
      <c r="A486" s="44"/>
      <c r="B486" s="43"/>
      <c r="C486" s="43"/>
      <c r="D486" s="44"/>
      <c r="E486" s="44"/>
      <c r="F486" s="112"/>
      <c r="G486" s="112"/>
      <c r="H486" s="112"/>
      <c r="I486" s="113"/>
      <c r="J486" s="113"/>
      <c r="K486" s="45"/>
      <c r="L486" s="44"/>
      <c r="M486" s="45"/>
      <c r="N486" s="112"/>
      <c r="O486" s="112"/>
      <c r="P486" s="112"/>
      <c r="Q486" s="152"/>
      <c r="R486" s="112"/>
    </row>
    <row r="487" spans="1:18" ht="14.25" customHeight="1" x14ac:dyDescent="0.2">
      <c r="A487" s="44"/>
      <c r="B487" s="43"/>
      <c r="C487" s="43"/>
      <c r="D487" s="44"/>
      <c r="E487" s="44"/>
      <c r="F487" s="112"/>
      <c r="G487" s="112"/>
      <c r="H487" s="112"/>
      <c r="I487" s="113"/>
      <c r="J487" s="113"/>
      <c r="K487" s="45"/>
      <c r="L487" s="44"/>
      <c r="M487" s="45"/>
      <c r="N487" s="112"/>
      <c r="O487" s="112"/>
      <c r="P487" s="112"/>
      <c r="Q487" s="152"/>
      <c r="R487" s="112"/>
    </row>
    <row r="488" spans="1:18" ht="14.25" customHeight="1" x14ac:dyDescent="0.2">
      <c r="A488" s="44"/>
      <c r="B488" s="43"/>
      <c r="C488" s="43"/>
      <c r="D488" s="44"/>
      <c r="E488" s="44"/>
      <c r="F488" s="112"/>
      <c r="G488" s="112"/>
      <c r="H488" s="112"/>
      <c r="I488" s="113"/>
      <c r="J488" s="113"/>
      <c r="K488" s="45"/>
      <c r="L488" s="44"/>
      <c r="M488" s="45"/>
      <c r="N488" s="112"/>
      <c r="O488" s="112"/>
      <c r="P488" s="112"/>
      <c r="Q488" s="152"/>
      <c r="R488" s="112"/>
    </row>
    <row r="489" spans="1:18" ht="14.25" customHeight="1" x14ac:dyDescent="0.2">
      <c r="A489" s="44"/>
      <c r="B489" s="43"/>
      <c r="C489" s="43"/>
      <c r="D489" s="44"/>
      <c r="E489" s="44"/>
      <c r="F489" s="112"/>
      <c r="G489" s="112"/>
      <c r="H489" s="112"/>
      <c r="I489" s="113"/>
      <c r="J489" s="113"/>
      <c r="K489" s="45"/>
      <c r="L489" s="44"/>
      <c r="M489" s="45"/>
      <c r="N489" s="112"/>
      <c r="O489" s="112"/>
      <c r="P489" s="112"/>
      <c r="Q489" s="152"/>
      <c r="R489" s="112"/>
    </row>
    <row r="490" spans="1:18" ht="14.25" customHeight="1" x14ac:dyDescent="0.2">
      <c r="A490" s="44"/>
      <c r="B490" s="43"/>
      <c r="C490" s="43"/>
      <c r="D490" s="44"/>
      <c r="E490" s="44"/>
      <c r="F490" s="112"/>
      <c r="G490" s="112"/>
      <c r="H490" s="112"/>
      <c r="I490" s="113"/>
      <c r="J490" s="113"/>
      <c r="K490" s="45"/>
      <c r="L490" s="44"/>
      <c r="M490" s="45"/>
      <c r="N490" s="112"/>
      <c r="O490" s="112"/>
      <c r="P490" s="112"/>
      <c r="Q490" s="152"/>
      <c r="R490" s="112"/>
    </row>
    <row r="491" spans="1:18" ht="14.25" customHeight="1" x14ac:dyDescent="0.2">
      <c r="A491" s="44"/>
      <c r="B491" s="43"/>
      <c r="C491" s="43"/>
      <c r="D491" s="44"/>
      <c r="E491" s="44"/>
      <c r="F491" s="112"/>
      <c r="G491" s="112"/>
      <c r="H491" s="112"/>
      <c r="I491" s="113"/>
      <c r="J491" s="113"/>
      <c r="K491" s="45"/>
      <c r="L491" s="44"/>
      <c r="M491" s="45"/>
      <c r="N491" s="112"/>
      <c r="O491" s="112"/>
      <c r="P491" s="112"/>
      <c r="Q491" s="152"/>
      <c r="R491" s="112"/>
    </row>
    <row r="492" spans="1:18" ht="14.25" customHeight="1" x14ac:dyDescent="0.2">
      <c r="A492" s="44"/>
      <c r="B492" s="43"/>
      <c r="C492" s="43"/>
      <c r="D492" s="44"/>
      <c r="E492" s="44"/>
      <c r="F492" s="112"/>
      <c r="G492" s="112"/>
      <c r="H492" s="112"/>
      <c r="I492" s="113"/>
      <c r="J492" s="113"/>
      <c r="K492" s="45"/>
      <c r="L492" s="44"/>
      <c r="M492" s="45"/>
      <c r="N492" s="112"/>
      <c r="O492" s="112"/>
      <c r="P492" s="112"/>
      <c r="Q492" s="152"/>
      <c r="R492" s="112"/>
    </row>
    <row r="493" spans="1:18" ht="14.25" customHeight="1" x14ac:dyDescent="0.2">
      <c r="A493" s="44"/>
      <c r="B493" s="43"/>
      <c r="C493" s="43"/>
      <c r="D493" s="44"/>
      <c r="E493" s="44"/>
      <c r="F493" s="112"/>
      <c r="G493" s="112"/>
      <c r="H493" s="112"/>
      <c r="I493" s="113"/>
      <c r="J493" s="113"/>
      <c r="K493" s="45"/>
      <c r="L493" s="44"/>
      <c r="M493" s="45"/>
      <c r="N493" s="112"/>
      <c r="O493" s="112"/>
      <c r="P493" s="112"/>
      <c r="Q493" s="152"/>
      <c r="R493" s="112"/>
    </row>
    <row r="494" spans="1:18" ht="14.25" customHeight="1" x14ac:dyDescent="0.2">
      <c r="A494" s="44"/>
      <c r="B494" s="43"/>
      <c r="C494" s="43"/>
      <c r="D494" s="44"/>
      <c r="E494" s="44"/>
      <c r="F494" s="112"/>
      <c r="G494" s="112"/>
      <c r="H494" s="112"/>
      <c r="I494" s="113"/>
      <c r="J494" s="113"/>
      <c r="K494" s="45"/>
      <c r="L494" s="44"/>
      <c r="M494" s="45"/>
      <c r="N494" s="112"/>
      <c r="O494" s="112"/>
      <c r="P494" s="112"/>
      <c r="Q494" s="152"/>
      <c r="R494" s="112"/>
    </row>
    <row r="495" spans="1:18" ht="14.25" customHeight="1" x14ac:dyDescent="0.2">
      <c r="A495" s="44"/>
      <c r="B495" s="43"/>
      <c r="C495" s="43"/>
      <c r="D495" s="44"/>
      <c r="E495" s="44"/>
      <c r="F495" s="112"/>
      <c r="G495" s="112"/>
      <c r="H495" s="112"/>
      <c r="I495" s="113"/>
      <c r="J495" s="113"/>
      <c r="K495" s="45"/>
      <c r="L495" s="44"/>
      <c r="M495" s="45"/>
      <c r="N495" s="112"/>
      <c r="O495" s="112"/>
      <c r="P495" s="112"/>
      <c r="Q495" s="152"/>
      <c r="R495" s="112"/>
    </row>
    <row r="496" spans="1:18" ht="14.25" customHeight="1" x14ac:dyDescent="0.2">
      <c r="A496" s="44"/>
      <c r="B496" s="43"/>
      <c r="C496" s="43"/>
      <c r="D496" s="44"/>
      <c r="E496" s="44"/>
      <c r="F496" s="112"/>
      <c r="G496" s="112"/>
      <c r="H496" s="112"/>
      <c r="I496" s="113"/>
      <c r="J496" s="113"/>
      <c r="K496" s="45"/>
      <c r="L496" s="44"/>
      <c r="M496" s="45"/>
      <c r="N496" s="112"/>
      <c r="O496" s="112"/>
      <c r="P496" s="112"/>
      <c r="Q496" s="152"/>
      <c r="R496" s="112"/>
    </row>
    <row r="497" spans="1:18" ht="14.25" customHeight="1" x14ac:dyDescent="0.2">
      <c r="A497" s="44"/>
      <c r="B497" s="43"/>
      <c r="C497" s="43"/>
      <c r="D497" s="44"/>
      <c r="E497" s="44"/>
      <c r="F497" s="112"/>
      <c r="G497" s="112"/>
      <c r="H497" s="112"/>
      <c r="I497" s="113"/>
      <c r="J497" s="113"/>
      <c r="K497" s="45"/>
      <c r="L497" s="44"/>
      <c r="M497" s="45"/>
      <c r="N497" s="112"/>
      <c r="O497" s="112"/>
      <c r="P497" s="112"/>
      <c r="Q497" s="152"/>
      <c r="R497" s="112"/>
    </row>
    <row r="498" spans="1:18" ht="14.25" customHeight="1" x14ac:dyDescent="0.2">
      <c r="A498" s="44"/>
      <c r="B498" s="43"/>
      <c r="C498" s="43"/>
      <c r="D498" s="44"/>
      <c r="E498" s="44"/>
      <c r="F498" s="112"/>
      <c r="G498" s="112"/>
      <c r="H498" s="112"/>
      <c r="I498" s="113"/>
      <c r="J498" s="113"/>
      <c r="K498" s="45"/>
      <c r="L498" s="44"/>
      <c r="M498" s="45"/>
      <c r="N498" s="112"/>
      <c r="O498" s="112"/>
      <c r="P498" s="112"/>
      <c r="Q498" s="152"/>
      <c r="R498" s="112"/>
    </row>
    <row r="499" spans="1:18" ht="14.25" customHeight="1" x14ac:dyDescent="0.2">
      <c r="A499" s="44"/>
      <c r="B499" s="43"/>
      <c r="C499" s="43"/>
      <c r="D499" s="44"/>
      <c r="E499" s="44"/>
      <c r="F499" s="112"/>
      <c r="G499" s="112"/>
      <c r="H499" s="112"/>
      <c r="I499" s="113"/>
      <c r="J499" s="113"/>
      <c r="K499" s="45"/>
      <c r="L499" s="44"/>
      <c r="M499" s="45"/>
      <c r="N499" s="112"/>
      <c r="O499" s="112"/>
      <c r="P499" s="112"/>
      <c r="Q499" s="152"/>
      <c r="R499" s="112"/>
    </row>
    <row r="500" spans="1:18" ht="14.25" customHeight="1" x14ac:dyDescent="0.2">
      <c r="A500" s="44"/>
      <c r="B500" s="43"/>
      <c r="C500" s="43"/>
      <c r="D500" s="44"/>
      <c r="E500" s="44"/>
      <c r="F500" s="112"/>
      <c r="G500" s="112"/>
      <c r="H500" s="112"/>
      <c r="I500" s="113"/>
      <c r="J500" s="113"/>
      <c r="K500" s="45"/>
      <c r="L500" s="44"/>
      <c r="M500" s="45"/>
      <c r="N500" s="112"/>
      <c r="O500" s="112"/>
      <c r="P500" s="112"/>
      <c r="Q500" s="152"/>
      <c r="R500" s="112"/>
    </row>
    <row r="501" spans="1:18" ht="14.25" customHeight="1" x14ac:dyDescent="0.2">
      <c r="A501" s="44"/>
      <c r="B501" s="43"/>
      <c r="C501" s="43"/>
      <c r="D501" s="44"/>
      <c r="E501" s="44"/>
      <c r="F501" s="112"/>
      <c r="G501" s="112"/>
      <c r="H501" s="112"/>
      <c r="I501" s="113"/>
      <c r="J501" s="113"/>
      <c r="K501" s="45"/>
      <c r="L501" s="44"/>
      <c r="M501" s="45"/>
      <c r="N501" s="112"/>
      <c r="O501" s="112"/>
      <c r="P501" s="112"/>
      <c r="Q501" s="152"/>
      <c r="R501" s="112"/>
    </row>
    <row r="502" spans="1:18" ht="14.25" customHeight="1" x14ac:dyDescent="0.2">
      <c r="A502" s="44"/>
      <c r="B502" s="43"/>
      <c r="C502" s="43"/>
      <c r="D502" s="44"/>
      <c r="E502" s="44"/>
      <c r="F502" s="112"/>
      <c r="G502" s="112"/>
      <c r="H502" s="112"/>
      <c r="I502" s="113"/>
      <c r="J502" s="113"/>
      <c r="K502" s="45"/>
      <c r="L502" s="44"/>
      <c r="M502" s="45"/>
      <c r="N502" s="112"/>
      <c r="O502" s="112"/>
      <c r="P502" s="112"/>
      <c r="Q502" s="152"/>
      <c r="R502" s="112"/>
    </row>
    <row r="503" spans="1:18" ht="14.25" customHeight="1" x14ac:dyDescent="0.2">
      <c r="A503" s="44"/>
      <c r="B503" s="43"/>
      <c r="C503" s="43"/>
      <c r="D503" s="44"/>
      <c r="E503" s="44"/>
      <c r="F503" s="112"/>
      <c r="G503" s="112"/>
      <c r="H503" s="112"/>
      <c r="I503" s="113"/>
      <c r="J503" s="113"/>
      <c r="K503" s="45"/>
      <c r="L503" s="44"/>
      <c r="M503" s="45"/>
      <c r="N503" s="112"/>
      <c r="O503" s="112"/>
      <c r="P503" s="112"/>
      <c r="Q503" s="152"/>
      <c r="R503" s="112"/>
    </row>
    <row r="504" spans="1:18" ht="14.25" customHeight="1" x14ac:dyDescent="0.2">
      <c r="A504" s="44"/>
      <c r="B504" s="43"/>
      <c r="C504" s="43"/>
      <c r="D504" s="44"/>
      <c r="E504" s="44"/>
      <c r="F504" s="112"/>
      <c r="G504" s="112"/>
      <c r="H504" s="112"/>
      <c r="I504" s="113"/>
      <c r="J504" s="113"/>
      <c r="K504" s="45"/>
      <c r="L504" s="44"/>
      <c r="M504" s="45"/>
      <c r="N504" s="112"/>
      <c r="O504" s="112"/>
      <c r="P504" s="112"/>
      <c r="Q504" s="152"/>
      <c r="R504" s="112"/>
    </row>
    <row r="505" spans="1:18" ht="14.25" customHeight="1" x14ac:dyDescent="0.2">
      <c r="A505" s="44"/>
      <c r="B505" s="43"/>
      <c r="C505" s="43"/>
      <c r="D505" s="44"/>
      <c r="E505" s="44"/>
      <c r="F505" s="112"/>
      <c r="G505" s="112"/>
      <c r="H505" s="112"/>
      <c r="I505" s="113"/>
      <c r="J505" s="113"/>
      <c r="K505" s="45"/>
      <c r="L505" s="44"/>
      <c r="M505" s="45"/>
      <c r="N505" s="112"/>
      <c r="O505" s="112"/>
      <c r="P505" s="112"/>
      <c r="Q505" s="152"/>
      <c r="R505" s="112"/>
    </row>
    <row r="506" spans="1:18" ht="14.25" customHeight="1" x14ac:dyDescent="0.2">
      <c r="A506" s="44"/>
      <c r="B506" s="43"/>
      <c r="C506" s="43"/>
      <c r="D506" s="44"/>
      <c r="E506" s="44"/>
      <c r="F506" s="112"/>
      <c r="G506" s="112"/>
      <c r="H506" s="112"/>
      <c r="I506" s="113"/>
      <c r="J506" s="113"/>
      <c r="K506" s="45"/>
      <c r="L506" s="44"/>
      <c r="M506" s="45"/>
      <c r="N506" s="112"/>
      <c r="O506" s="112"/>
      <c r="P506" s="112"/>
      <c r="Q506" s="152"/>
      <c r="R506" s="112"/>
    </row>
    <row r="507" spans="1:18" ht="14.25" customHeight="1" x14ac:dyDescent="0.2">
      <c r="A507" s="44"/>
      <c r="B507" s="43"/>
      <c r="C507" s="43"/>
      <c r="D507" s="44"/>
      <c r="E507" s="44"/>
      <c r="F507" s="112"/>
      <c r="G507" s="112"/>
      <c r="H507" s="112"/>
      <c r="I507" s="113"/>
      <c r="J507" s="113"/>
      <c r="K507" s="45"/>
      <c r="L507" s="44"/>
      <c r="M507" s="45"/>
      <c r="N507" s="112"/>
      <c r="O507" s="112"/>
      <c r="P507" s="112"/>
      <c r="Q507" s="152"/>
      <c r="R507" s="112"/>
    </row>
    <row r="508" spans="1:18" ht="14.25" customHeight="1" x14ac:dyDescent="0.2">
      <c r="A508" s="44"/>
      <c r="B508" s="43"/>
      <c r="C508" s="43"/>
      <c r="D508" s="44"/>
      <c r="E508" s="44"/>
      <c r="F508" s="112"/>
      <c r="G508" s="112"/>
      <c r="H508" s="112"/>
      <c r="I508" s="113"/>
      <c r="J508" s="113"/>
      <c r="K508" s="45"/>
      <c r="L508" s="44"/>
      <c r="M508" s="45"/>
      <c r="N508" s="112"/>
      <c r="O508" s="112"/>
      <c r="P508" s="112"/>
      <c r="Q508" s="152"/>
      <c r="R508" s="112"/>
    </row>
    <row r="509" spans="1:18" ht="14.25" customHeight="1" x14ac:dyDescent="0.2">
      <c r="A509" s="44"/>
      <c r="B509" s="43"/>
      <c r="C509" s="43"/>
      <c r="D509" s="44"/>
      <c r="E509" s="44"/>
      <c r="F509" s="112"/>
      <c r="G509" s="112"/>
      <c r="H509" s="112"/>
      <c r="I509" s="113"/>
      <c r="J509" s="113"/>
      <c r="K509" s="45"/>
      <c r="L509" s="44"/>
      <c r="M509" s="45"/>
      <c r="N509" s="112"/>
      <c r="O509" s="112"/>
      <c r="P509" s="112"/>
      <c r="Q509" s="152"/>
      <c r="R509" s="112"/>
    </row>
    <row r="510" spans="1:18" ht="14.25" customHeight="1" x14ac:dyDescent="0.2">
      <c r="A510" s="44"/>
      <c r="B510" s="43"/>
      <c r="C510" s="43"/>
      <c r="D510" s="44"/>
      <c r="E510" s="44"/>
      <c r="F510" s="112"/>
      <c r="G510" s="112"/>
      <c r="H510" s="112"/>
      <c r="I510" s="113"/>
      <c r="J510" s="113"/>
      <c r="K510" s="45"/>
      <c r="L510" s="44"/>
      <c r="M510" s="45"/>
      <c r="N510" s="112"/>
      <c r="O510" s="112"/>
      <c r="P510" s="112"/>
      <c r="Q510" s="152"/>
      <c r="R510" s="112"/>
    </row>
    <row r="511" spans="1:18" ht="14.25" customHeight="1" x14ac:dyDescent="0.2">
      <c r="A511" s="44"/>
      <c r="B511" s="43"/>
      <c r="C511" s="43"/>
      <c r="D511" s="44"/>
      <c r="E511" s="44"/>
      <c r="F511" s="112"/>
      <c r="G511" s="112"/>
      <c r="H511" s="112"/>
      <c r="I511" s="113"/>
      <c r="J511" s="113"/>
      <c r="K511" s="45"/>
      <c r="L511" s="44"/>
      <c r="M511" s="45"/>
      <c r="N511" s="112"/>
      <c r="O511" s="112"/>
      <c r="P511" s="112"/>
      <c r="Q511" s="152"/>
      <c r="R511" s="112"/>
    </row>
    <row r="512" spans="1:18" ht="14.25" customHeight="1" x14ac:dyDescent="0.2">
      <c r="A512" s="44"/>
      <c r="B512" s="43"/>
      <c r="C512" s="43"/>
      <c r="D512" s="44"/>
      <c r="E512" s="44"/>
      <c r="F512" s="112"/>
      <c r="G512" s="112"/>
      <c r="H512" s="112"/>
      <c r="I512" s="113"/>
      <c r="J512" s="113"/>
      <c r="K512" s="45"/>
      <c r="L512" s="44"/>
      <c r="M512" s="45"/>
      <c r="N512" s="112"/>
      <c r="O512" s="112"/>
      <c r="P512" s="112"/>
      <c r="Q512" s="152"/>
      <c r="R512" s="112"/>
    </row>
    <row r="513" spans="1:18" ht="14.25" customHeight="1" x14ac:dyDescent="0.2">
      <c r="A513" s="44"/>
      <c r="B513" s="43"/>
      <c r="C513" s="43"/>
      <c r="D513" s="44"/>
      <c r="E513" s="44"/>
      <c r="F513" s="112"/>
      <c r="G513" s="112"/>
      <c r="H513" s="112"/>
      <c r="I513" s="113"/>
      <c r="J513" s="113"/>
      <c r="K513" s="45"/>
      <c r="L513" s="44"/>
      <c r="M513" s="45"/>
      <c r="N513" s="112"/>
      <c r="O513" s="112"/>
      <c r="P513" s="112"/>
      <c r="Q513" s="152"/>
      <c r="R513" s="112"/>
    </row>
    <row r="514" spans="1:18" ht="14.25" customHeight="1" x14ac:dyDescent="0.2">
      <c r="A514" s="44"/>
      <c r="B514" s="43"/>
      <c r="C514" s="43"/>
      <c r="D514" s="44"/>
      <c r="E514" s="44"/>
      <c r="F514" s="112"/>
      <c r="G514" s="112"/>
      <c r="H514" s="112"/>
      <c r="I514" s="113"/>
      <c r="J514" s="113"/>
      <c r="K514" s="45"/>
      <c r="L514" s="44"/>
      <c r="M514" s="45"/>
      <c r="N514" s="112"/>
      <c r="O514" s="112"/>
      <c r="P514" s="112"/>
      <c r="Q514" s="152"/>
      <c r="R514" s="112"/>
    </row>
    <row r="515" spans="1:18" ht="14.25" customHeight="1" x14ac:dyDescent="0.2">
      <c r="A515" s="44"/>
      <c r="B515" s="43"/>
      <c r="C515" s="43"/>
      <c r="D515" s="44"/>
      <c r="E515" s="44"/>
      <c r="F515" s="112"/>
      <c r="G515" s="112"/>
      <c r="H515" s="112"/>
      <c r="I515" s="113"/>
      <c r="J515" s="113"/>
      <c r="K515" s="45"/>
      <c r="L515" s="44"/>
      <c r="M515" s="45"/>
      <c r="N515" s="112"/>
      <c r="O515" s="112"/>
      <c r="P515" s="112"/>
      <c r="Q515" s="152"/>
      <c r="R515" s="112"/>
    </row>
    <row r="516" spans="1:18" ht="14.25" customHeight="1" x14ac:dyDescent="0.2">
      <c r="A516" s="44"/>
      <c r="B516" s="43"/>
      <c r="C516" s="43"/>
      <c r="D516" s="44"/>
      <c r="E516" s="44"/>
      <c r="F516" s="112"/>
      <c r="G516" s="112"/>
      <c r="H516" s="112"/>
      <c r="I516" s="113"/>
      <c r="J516" s="113"/>
      <c r="K516" s="45"/>
      <c r="L516" s="44"/>
      <c r="M516" s="45"/>
      <c r="N516" s="112"/>
      <c r="O516" s="112"/>
      <c r="P516" s="112"/>
      <c r="Q516" s="152"/>
      <c r="R516" s="112"/>
    </row>
    <row r="517" spans="1:18" ht="14.25" customHeight="1" x14ac:dyDescent="0.2">
      <c r="A517" s="44"/>
      <c r="B517" s="43"/>
      <c r="C517" s="43"/>
      <c r="D517" s="44"/>
      <c r="E517" s="44"/>
      <c r="F517" s="112"/>
      <c r="G517" s="112"/>
      <c r="H517" s="112"/>
      <c r="I517" s="113"/>
      <c r="J517" s="113"/>
      <c r="K517" s="45"/>
      <c r="L517" s="44"/>
      <c r="M517" s="45"/>
      <c r="N517" s="112"/>
      <c r="O517" s="112"/>
      <c r="P517" s="112"/>
      <c r="Q517" s="152"/>
      <c r="R517" s="112"/>
    </row>
    <row r="518" spans="1:18" ht="14.25" customHeight="1" x14ac:dyDescent="0.2">
      <c r="A518" s="44"/>
      <c r="B518" s="43"/>
      <c r="C518" s="43"/>
      <c r="D518" s="44"/>
      <c r="E518" s="44"/>
      <c r="F518" s="112"/>
      <c r="G518" s="112"/>
      <c r="H518" s="112"/>
      <c r="I518" s="113"/>
      <c r="J518" s="113"/>
      <c r="K518" s="45"/>
      <c r="L518" s="44"/>
      <c r="M518" s="45"/>
      <c r="N518" s="112"/>
      <c r="O518" s="112"/>
      <c r="P518" s="112"/>
      <c r="Q518" s="152"/>
      <c r="R518" s="112"/>
    </row>
    <row r="519" spans="1:18" ht="14.25" customHeight="1" x14ac:dyDescent="0.2">
      <c r="A519" s="44"/>
      <c r="B519" s="43"/>
      <c r="C519" s="43"/>
      <c r="D519" s="44"/>
      <c r="E519" s="44"/>
      <c r="F519" s="112"/>
      <c r="G519" s="112"/>
      <c r="H519" s="112"/>
      <c r="I519" s="113"/>
      <c r="J519" s="113"/>
      <c r="K519" s="45"/>
      <c r="L519" s="44"/>
      <c r="M519" s="45"/>
      <c r="N519" s="112"/>
      <c r="O519" s="112"/>
      <c r="P519" s="112"/>
      <c r="Q519" s="152"/>
      <c r="R519" s="112"/>
    </row>
    <row r="520" spans="1:18" ht="14.25" customHeight="1" x14ac:dyDescent="0.2">
      <c r="A520" s="44"/>
      <c r="B520" s="43"/>
      <c r="C520" s="43"/>
      <c r="D520" s="44"/>
      <c r="E520" s="44"/>
      <c r="F520" s="112"/>
      <c r="G520" s="112"/>
      <c r="H520" s="112"/>
      <c r="I520" s="113"/>
      <c r="J520" s="113"/>
      <c r="K520" s="45"/>
      <c r="L520" s="44"/>
      <c r="M520" s="45"/>
      <c r="N520" s="112"/>
      <c r="O520" s="112"/>
      <c r="P520" s="112"/>
      <c r="Q520" s="152"/>
      <c r="R520" s="112"/>
    </row>
    <row r="521" spans="1:18" ht="14.25" customHeight="1" x14ac:dyDescent="0.2">
      <c r="A521" s="44"/>
      <c r="B521" s="43"/>
      <c r="C521" s="43"/>
      <c r="D521" s="44"/>
      <c r="E521" s="44"/>
      <c r="F521" s="112"/>
      <c r="G521" s="112"/>
      <c r="H521" s="112"/>
      <c r="I521" s="113"/>
      <c r="J521" s="113"/>
      <c r="K521" s="45"/>
      <c r="L521" s="44"/>
      <c r="M521" s="45"/>
      <c r="N521" s="112"/>
      <c r="O521" s="112"/>
      <c r="P521" s="112"/>
      <c r="Q521" s="152"/>
      <c r="R521" s="112"/>
    </row>
    <row r="522" spans="1:18" ht="14.25" customHeight="1" x14ac:dyDescent="0.2">
      <c r="A522" s="44"/>
      <c r="B522" s="43"/>
      <c r="C522" s="43"/>
      <c r="D522" s="44"/>
      <c r="E522" s="44"/>
      <c r="F522" s="112"/>
      <c r="G522" s="112"/>
      <c r="H522" s="112"/>
      <c r="I522" s="113"/>
      <c r="J522" s="113"/>
      <c r="K522" s="45"/>
      <c r="L522" s="44"/>
      <c r="M522" s="45"/>
      <c r="N522" s="112"/>
      <c r="O522" s="112"/>
      <c r="P522" s="112"/>
      <c r="Q522" s="152"/>
      <c r="R522" s="112"/>
    </row>
    <row r="523" spans="1:18" ht="14.25" customHeight="1" x14ac:dyDescent="0.2">
      <c r="A523" s="44"/>
      <c r="B523" s="43"/>
      <c r="C523" s="43"/>
      <c r="D523" s="44"/>
      <c r="E523" s="44"/>
      <c r="F523" s="112"/>
      <c r="G523" s="112"/>
      <c r="H523" s="112"/>
      <c r="I523" s="113"/>
      <c r="J523" s="113"/>
      <c r="K523" s="45"/>
      <c r="L523" s="44"/>
      <c r="M523" s="45"/>
      <c r="N523" s="112"/>
      <c r="O523" s="112"/>
      <c r="P523" s="112"/>
      <c r="Q523" s="152"/>
      <c r="R523" s="112"/>
    </row>
    <row r="524" spans="1:18" ht="14.25" customHeight="1" x14ac:dyDescent="0.2">
      <c r="A524" s="44"/>
      <c r="B524" s="43"/>
      <c r="C524" s="43"/>
      <c r="D524" s="44"/>
      <c r="E524" s="44"/>
      <c r="F524" s="112"/>
      <c r="G524" s="112"/>
      <c r="H524" s="112"/>
      <c r="I524" s="113"/>
      <c r="J524" s="113"/>
      <c r="K524" s="45"/>
      <c r="L524" s="44"/>
      <c r="M524" s="45"/>
      <c r="N524" s="112"/>
      <c r="O524" s="112"/>
      <c r="P524" s="112"/>
      <c r="Q524" s="152"/>
      <c r="R524" s="112"/>
    </row>
    <row r="525" spans="1:18" ht="14.25" customHeight="1" x14ac:dyDescent="0.2">
      <c r="A525" s="44"/>
      <c r="B525" s="43"/>
      <c r="C525" s="43"/>
      <c r="D525" s="44"/>
      <c r="E525" s="44"/>
      <c r="F525" s="112"/>
      <c r="G525" s="112"/>
      <c r="H525" s="112"/>
      <c r="I525" s="113"/>
      <c r="J525" s="113"/>
      <c r="K525" s="45"/>
      <c r="L525" s="44"/>
      <c r="M525" s="45"/>
      <c r="N525" s="112"/>
      <c r="O525" s="112"/>
      <c r="P525" s="112"/>
      <c r="Q525" s="152"/>
      <c r="R525" s="112"/>
    </row>
    <row r="526" spans="1:18" ht="14.25" customHeight="1" x14ac:dyDescent="0.2">
      <c r="A526" s="44"/>
      <c r="B526" s="43"/>
      <c r="C526" s="43"/>
      <c r="D526" s="44"/>
      <c r="E526" s="44"/>
      <c r="F526" s="112"/>
      <c r="G526" s="112"/>
      <c r="H526" s="112"/>
      <c r="I526" s="113"/>
      <c r="J526" s="113"/>
      <c r="K526" s="45"/>
      <c r="L526" s="44"/>
      <c r="M526" s="45"/>
      <c r="N526" s="112"/>
      <c r="O526" s="112"/>
      <c r="P526" s="112"/>
      <c r="Q526" s="152"/>
      <c r="R526" s="112"/>
    </row>
    <row r="527" spans="1:18" ht="14.25" customHeight="1" x14ac:dyDescent="0.2">
      <c r="A527" s="44"/>
      <c r="B527" s="43"/>
      <c r="C527" s="43"/>
      <c r="D527" s="44"/>
      <c r="E527" s="44"/>
      <c r="F527" s="112"/>
      <c r="G527" s="112"/>
      <c r="H527" s="112"/>
      <c r="I527" s="113"/>
      <c r="J527" s="113"/>
      <c r="K527" s="45"/>
      <c r="L527" s="44"/>
      <c r="M527" s="45"/>
      <c r="N527" s="112"/>
      <c r="O527" s="112"/>
      <c r="P527" s="112"/>
      <c r="Q527" s="152"/>
      <c r="R527" s="112"/>
    </row>
    <row r="528" spans="1:18" ht="14.25" customHeight="1" x14ac:dyDescent="0.2">
      <c r="A528" s="44"/>
      <c r="B528" s="43"/>
      <c r="C528" s="43"/>
      <c r="D528" s="44"/>
      <c r="E528" s="44"/>
      <c r="F528" s="112"/>
      <c r="G528" s="112"/>
      <c r="H528" s="112"/>
      <c r="I528" s="113"/>
      <c r="J528" s="113"/>
      <c r="K528" s="45"/>
      <c r="L528" s="44"/>
      <c r="M528" s="45"/>
      <c r="N528" s="112"/>
      <c r="O528" s="112"/>
      <c r="P528" s="112"/>
      <c r="Q528" s="152"/>
      <c r="R528" s="112"/>
    </row>
    <row r="529" spans="1:18" ht="14.25" customHeight="1" x14ac:dyDescent="0.2">
      <c r="A529" s="44"/>
      <c r="B529" s="43"/>
      <c r="C529" s="43"/>
      <c r="D529" s="44"/>
      <c r="E529" s="44"/>
      <c r="F529" s="112"/>
      <c r="G529" s="112"/>
      <c r="H529" s="112"/>
      <c r="I529" s="113"/>
      <c r="J529" s="113"/>
      <c r="K529" s="45"/>
      <c r="L529" s="44"/>
      <c r="M529" s="45"/>
      <c r="N529" s="112"/>
      <c r="O529" s="112"/>
      <c r="P529" s="112"/>
      <c r="Q529" s="152"/>
      <c r="R529" s="112"/>
    </row>
    <row r="530" spans="1:18" ht="14.25" customHeight="1" x14ac:dyDescent="0.2">
      <c r="A530" s="44"/>
      <c r="B530" s="43"/>
      <c r="C530" s="43"/>
      <c r="D530" s="44"/>
      <c r="E530" s="44"/>
      <c r="F530" s="112"/>
      <c r="G530" s="112"/>
      <c r="H530" s="112"/>
      <c r="I530" s="113"/>
      <c r="J530" s="113"/>
      <c r="K530" s="45"/>
      <c r="L530" s="44"/>
      <c r="M530" s="45"/>
      <c r="N530" s="112"/>
      <c r="O530" s="112"/>
      <c r="P530" s="112"/>
      <c r="Q530" s="152"/>
      <c r="R530" s="112"/>
    </row>
    <row r="531" spans="1:18" ht="14.25" customHeight="1" x14ac:dyDescent="0.2">
      <c r="A531" s="44"/>
      <c r="B531" s="43"/>
      <c r="C531" s="43"/>
      <c r="D531" s="44"/>
      <c r="E531" s="44"/>
      <c r="F531" s="112"/>
      <c r="G531" s="112"/>
      <c r="H531" s="112"/>
      <c r="I531" s="113"/>
      <c r="J531" s="113"/>
      <c r="K531" s="45"/>
      <c r="L531" s="44"/>
      <c r="M531" s="45"/>
      <c r="N531" s="112"/>
      <c r="O531" s="112"/>
      <c r="P531" s="112"/>
      <c r="Q531" s="152"/>
      <c r="R531" s="112"/>
    </row>
    <row r="532" spans="1:18" ht="14.25" customHeight="1" x14ac:dyDescent="0.2">
      <c r="A532" s="44"/>
      <c r="B532" s="43"/>
      <c r="C532" s="43"/>
      <c r="D532" s="44"/>
      <c r="E532" s="44"/>
      <c r="F532" s="112"/>
      <c r="G532" s="112"/>
      <c r="H532" s="112"/>
      <c r="I532" s="113"/>
      <c r="J532" s="113"/>
      <c r="K532" s="45"/>
      <c r="L532" s="44"/>
      <c r="M532" s="45"/>
      <c r="N532" s="112"/>
      <c r="O532" s="112"/>
      <c r="P532" s="112"/>
      <c r="Q532" s="152"/>
      <c r="R532" s="112"/>
    </row>
    <row r="533" spans="1:18" ht="14.25" customHeight="1" x14ac:dyDescent="0.2">
      <c r="A533" s="44"/>
      <c r="B533" s="43"/>
      <c r="C533" s="43"/>
      <c r="D533" s="44"/>
      <c r="E533" s="44"/>
      <c r="F533" s="112"/>
      <c r="G533" s="112"/>
      <c r="H533" s="112"/>
      <c r="I533" s="113"/>
      <c r="J533" s="113"/>
      <c r="K533" s="45"/>
      <c r="L533" s="44"/>
      <c r="M533" s="45"/>
      <c r="N533" s="112"/>
      <c r="O533" s="112"/>
      <c r="P533" s="112"/>
      <c r="Q533" s="152"/>
      <c r="R533" s="112"/>
    </row>
    <row r="534" spans="1:18" ht="14.25" customHeight="1" x14ac:dyDescent="0.2">
      <c r="A534" s="44"/>
      <c r="B534" s="43"/>
      <c r="C534" s="43"/>
      <c r="D534" s="44"/>
      <c r="E534" s="44"/>
      <c r="F534" s="112"/>
      <c r="G534" s="112"/>
      <c r="H534" s="112"/>
      <c r="I534" s="113"/>
      <c r="J534" s="113"/>
      <c r="K534" s="45"/>
      <c r="L534" s="44"/>
      <c r="M534" s="45"/>
      <c r="N534" s="112"/>
      <c r="O534" s="112"/>
      <c r="P534" s="112"/>
      <c r="Q534" s="152"/>
      <c r="R534" s="112"/>
    </row>
    <row r="535" spans="1:18" ht="14.25" customHeight="1" x14ac:dyDescent="0.2">
      <c r="A535" s="44"/>
      <c r="B535" s="43"/>
      <c r="C535" s="43"/>
      <c r="D535" s="44"/>
      <c r="E535" s="44"/>
      <c r="F535" s="112"/>
      <c r="G535" s="112"/>
      <c r="H535" s="112"/>
      <c r="I535" s="113"/>
      <c r="J535" s="113"/>
      <c r="K535" s="45"/>
      <c r="L535" s="44"/>
      <c r="M535" s="45"/>
      <c r="N535" s="112"/>
      <c r="O535" s="112"/>
      <c r="P535" s="112"/>
      <c r="Q535" s="152"/>
      <c r="R535" s="112"/>
    </row>
    <row r="536" spans="1:18" ht="14.25" customHeight="1" x14ac:dyDescent="0.2">
      <c r="A536" s="44"/>
      <c r="B536" s="43"/>
      <c r="C536" s="43"/>
      <c r="D536" s="44"/>
      <c r="E536" s="44"/>
      <c r="F536" s="112"/>
      <c r="G536" s="112"/>
      <c r="H536" s="112"/>
      <c r="I536" s="113"/>
      <c r="J536" s="113"/>
      <c r="K536" s="45"/>
      <c r="L536" s="44"/>
      <c r="M536" s="45"/>
      <c r="N536" s="112"/>
      <c r="O536" s="112"/>
      <c r="P536" s="112"/>
      <c r="Q536" s="152"/>
      <c r="R536" s="112"/>
    </row>
    <row r="537" spans="1:18" ht="14.25" customHeight="1" x14ac:dyDescent="0.2">
      <c r="A537" s="44"/>
      <c r="B537" s="43"/>
      <c r="C537" s="43"/>
      <c r="D537" s="44"/>
      <c r="E537" s="44"/>
      <c r="F537" s="112"/>
      <c r="G537" s="112"/>
      <c r="H537" s="112"/>
      <c r="I537" s="113"/>
      <c r="J537" s="113"/>
      <c r="K537" s="45"/>
      <c r="L537" s="44"/>
      <c r="M537" s="45"/>
      <c r="N537" s="112"/>
      <c r="O537" s="112"/>
      <c r="P537" s="112"/>
      <c r="Q537" s="152"/>
      <c r="R537" s="112"/>
    </row>
    <row r="538" spans="1:18" ht="14.25" customHeight="1" x14ac:dyDescent="0.2">
      <c r="A538" s="44"/>
      <c r="B538" s="43"/>
      <c r="C538" s="43"/>
      <c r="D538" s="44"/>
      <c r="E538" s="44"/>
      <c r="F538" s="112"/>
      <c r="G538" s="112"/>
      <c r="H538" s="112"/>
      <c r="I538" s="113"/>
      <c r="J538" s="113"/>
      <c r="K538" s="45"/>
      <c r="L538" s="44"/>
      <c r="M538" s="45"/>
      <c r="N538" s="112"/>
      <c r="O538" s="112"/>
      <c r="P538" s="112"/>
      <c r="Q538" s="152"/>
      <c r="R538" s="112"/>
    </row>
    <row r="539" spans="1:18" ht="14.25" customHeight="1" x14ac:dyDescent="0.2">
      <c r="A539" s="44"/>
      <c r="B539" s="43"/>
      <c r="C539" s="43"/>
      <c r="D539" s="44"/>
      <c r="E539" s="44"/>
      <c r="F539" s="112"/>
      <c r="G539" s="112"/>
      <c r="H539" s="112"/>
      <c r="I539" s="113"/>
      <c r="J539" s="113"/>
      <c r="K539" s="45"/>
      <c r="L539" s="44"/>
      <c r="M539" s="45"/>
      <c r="N539" s="112"/>
      <c r="O539" s="112"/>
      <c r="P539" s="112"/>
      <c r="Q539" s="152"/>
      <c r="R539" s="112"/>
    </row>
    <row r="540" spans="1:18" ht="14.25" customHeight="1" x14ac:dyDescent="0.2">
      <c r="A540" s="44"/>
      <c r="B540" s="43"/>
      <c r="C540" s="43"/>
      <c r="D540" s="44"/>
      <c r="E540" s="44"/>
      <c r="F540" s="112"/>
      <c r="G540" s="112"/>
      <c r="H540" s="112"/>
      <c r="I540" s="113"/>
      <c r="J540" s="113"/>
      <c r="K540" s="45"/>
      <c r="L540" s="44"/>
      <c r="M540" s="45"/>
      <c r="N540" s="112"/>
      <c r="O540" s="112"/>
      <c r="P540" s="112"/>
      <c r="Q540" s="152"/>
      <c r="R540" s="112"/>
    </row>
    <row r="541" spans="1:18" ht="14.25" customHeight="1" x14ac:dyDescent="0.2">
      <c r="A541" s="44"/>
      <c r="B541" s="43"/>
      <c r="C541" s="43"/>
      <c r="D541" s="44"/>
      <c r="E541" s="44"/>
      <c r="F541" s="112"/>
      <c r="G541" s="112"/>
      <c r="H541" s="112"/>
      <c r="I541" s="113"/>
      <c r="J541" s="113"/>
      <c r="K541" s="45"/>
      <c r="L541" s="44"/>
      <c r="M541" s="45"/>
      <c r="N541" s="112"/>
      <c r="O541" s="112"/>
      <c r="P541" s="112"/>
      <c r="Q541" s="152"/>
      <c r="R541" s="112"/>
    </row>
    <row r="542" spans="1:18" ht="14.25" customHeight="1" x14ac:dyDescent="0.2">
      <c r="A542" s="44"/>
      <c r="B542" s="43"/>
      <c r="C542" s="43"/>
      <c r="D542" s="44"/>
      <c r="E542" s="44"/>
      <c r="F542" s="112"/>
      <c r="G542" s="112"/>
      <c r="H542" s="112"/>
      <c r="I542" s="113"/>
      <c r="J542" s="113"/>
      <c r="K542" s="45"/>
      <c r="L542" s="44"/>
      <c r="M542" s="45"/>
      <c r="N542" s="112"/>
      <c r="O542" s="112"/>
      <c r="P542" s="112"/>
      <c r="Q542" s="152"/>
      <c r="R542" s="112"/>
    </row>
    <row r="543" spans="1:18" ht="14.25" customHeight="1" x14ac:dyDescent="0.2">
      <c r="A543" s="44"/>
      <c r="B543" s="43"/>
      <c r="C543" s="43"/>
      <c r="D543" s="44"/>
      <c r="E543" s="44"/>
      <c r="F543" s="112"/>
      <c r="G543" s="112"/>
      <c r="H543" s="112"/>
      <c r="I543" s="113"/>
      <c r="J543" s="113"/>
      <c r="K543" s="45"/>
      <c r="L543" s="44"/>
      <c r="M543" s="45"/>
      <c r="N543" s="112"/>
      <c r="O543" s="112"/>
      <c r="P543" s="112"/>
      <c r="Q543" s="152"/>
      <c r="R543" s="112"/>
    </row>
    <row r="544" spans="1:18" ht="14.25" customHeight="1" x14ac:dyDescent="0.2">
      <c r="A544" s="44"/>
      <c r="B544" s="43"/>
      <c r="C544" s="43"/>
      <c r="D544" s="44"/>
      <c r="E544" s="44"/>
      <c r="F544" s="112"/>
      <c r="G544" s="112"/>
      <c r="H544" s="112"/>
      <c r="I544" s="113"/>
      <c r="J544" s="113"/>
      <c r="K544" s="45"/>
      <c r="L544" s="44"/>
      <c r="M544" s="45"/>
      <c r="N544" s="112"/>
      <c r="O544" s="112"/>
      <c r="P544" s="112"/>
      <c r="Q544" s="152"/>
      <c r="R544" s="112"/>
    </row>
    <row r="545" spans="1:18" ht="14.25" customHeight="1" x14ac:dyDescent="0.2">
      <c r="A545" s="44"/>
      <c r="B545" s="43"/>
      <c r="C545" s="43"/>
      <c r="D545" s="44"/>
      <c r="E545" s="44"/>
      <c r="F545" s="112"/>
      <c r="G545" s="112"/>
      <c r="H545" s="112"/>
      <c r="I545" s="113"/>
      <c r="J545" s="113"/>
      <c r="K545" s="45"/>
      <c r="L545" s="44"/>
      <c r="M545" s="45"/>
      <c r="N545" s="112"/>
      <c r="O545" s="112"/>
      <c r="P545" s="112"/>
      <c r="Q545" s="152"/>
      <c r="R545" s="112"/>
    </row>
    <row r="546" spans="1:18" ht="14.25" customHeight="1" x14ac:dyDescent="0.2">
      <c r="A546" s="44"/>
      <c r="B546" s="43"/>
      <c r="C546" s="43"/>
      <c r="D546" s="44"/>
      <c r="E546" s="44"/>
      <c r="F546" s="112"/>
      <c r="G546" s="112"/>
      <c r="H546" s="112"/>
      <c r="I546" s="113"/>
      <c r="J546" s="113"/>
      <c r="K546" s="45"/>
      <c r="L546" s="44"/>
      <c r="M546" s="45"/>
      <c r="N546" s="112"/>
      <c r="O546" s="112"/>
      <c r="P546" s="112"/>
      <c r="Q546" s="152"/>
      <c r="R546" s="112"/>
    </row>
    <row r="547" spans="1:18" ht="14.25" customHeight="1" x14ac:dyDescent="0.2">
      <c r="A547" s="44"/>
      <c r="B547" s="43"/>
      <c r="C547" s="43"/>
      <c r="D547" s="44"/>
      <c r="E547" s="44"/>
      <c r="F547" s="112"/>
      <c r="G547" s="112"/>
      <c r="H547" s="112"/>
      <c r="I547" s="113"/>
      <c r="J547" s="113"/>
      <c r="K547" s="45"/>
      <c r="L547" s="44"/>
      <c r="M547" s="45"/>
      <c r="N547" s="112"/>
      <c r="O547" s="112"/>
      <c r="P547" s="112"/>
      <c r="Q547" s="152"/>
      <c r="R547" s="112"/>
    </row>
    <row r="548" spans="1:18" ht="14.25" customHeight="1" x14ac:dyDescent="0.2">
      <c r="A548" s="44"/>
      <c r="B548" s="43"/>
      <c r="C548" s="43"/>
      <c r="D548" s="44"/>
      <c r="E548" s="44"/>
      <c r="F548" s="112"/>
      <c r="G548" s="112"/>
      <c r="H548" s="112"/>
      <c r="I548" s="113"/>
      <c r="J548" s="113"/>
      <c r="K548" s="45"/>
      <c r="L548" s="44"/>
      <c r="M548" s="45"/>
      <c r="N548" s="112"/>
      <c r="O548" s="112"/>
      <c r="P548" s="112"/>
      <c r="Q548" s="152"/>
      <c r="R548" s="112"/>
    </row>
    <row r="549" spans="1:18" ht="14.25" customHeight="1" x14ac:dyDescent="0.2">
      <c r="A549" s="44"/>
      <c r="B549" s="43"/>
      <c r="C549" s="43"/>
      <c r="D549" s="44"/>
      <c r="E549" s="44"/>
      <c r="F549" s="112"/>
      <c r="G549" s="112"/>
      <c r="H549" s="112"/>
      <c r="I549" s="113"/>
      <c r="J549" s="113"/>
      <c r="K549" s="45"/>
      <c r="L549" s="44"/>
      <c r="M549" s="45"/>
      <c r="N549" s="112"/>
      <c r="O549" s="112"/>
      <c r="P549" s="112"/>
      <c r="Q549" s="152"/>
      <c r="R549" s="112"/>
    </row>
    <row r="550" spans="1:18" ht="14.25" customHeight="1" x14ac:dyDescent="0.2">
      <c r="A550" s="44"/>
      <c r="B550" s="43"/>
      <c r="C550" s="43"/>
      <c r="D550" s="44"/>
      <c r="E550" s="44"/>
      <c r="F550" s="112"/>
      <c r="G550" s="112"/>
      <c r="H550" s="112"/>
      <c r="I550" s="113"/>
      <c r="J550" s="113"/>
      <c r="K550" s="45"/>
      <c r="L550" s="44"/>
      <c r="M550" s="45"/>
      <c r="N550" s="112"/>
      <c r="O550" s="112"/>
      <c r="P550" s="112"/>
      <c r="Q550" s="152"/>
      <c r="R550" s="112"/>
    </row>
    <row r="551" spans="1:18" ht="14.25" customHeight="1" x14ac:dyDescent="0.2">
      <c r="A551" s="44"/>
      <c r="B551" s="43"/>
      <c r="C551" s="43"/>
      <c r="D551" s="44"/>
      <c r="E551" s="44"/>
      <c r="F551" s="112"/>
      <c r="G551" s="112"/>
      <c r="H551" s="112"/>
      <c r="I551" s="113"/>
      <c r="J551" s="113"/>
      <c r="K551" s="45"/>
      <c r="L551" s="44"/>
      <c r="M551" s="45"/>
      <c r="N551" s="112"/>
      <c r="O551" s="112"/>
      <c r="P551" s="112"/>
      <c r="Q551" s="152"/>
      <c r="R551" s="112"/>
    </row>
    <row r="552" spans="1:18" ht="14.25" customHeight="1" x14ac:dyDescent="0.2">
      <c r="A552" s="44"/>
      <c r="B552" s="43"/>
      <c r="C552" s="43"/>
      <c r="D552" s="44"/>
      <c r="E552" s="44"/>
      <c r="F552" s="112"/>
      <c r="G552" s="112"/>
      <c r="H552" s="112"/>
      <c r="I552" s="113"/>
      <c r="J552" s="113"/>
      <c r="K552" s="45"/>
      <c r="L552" s="44"/>
      <c r="M552" s="45"/>
      <c r="N552" s="112"/>
      <c r="O552" s="112"/>
      <c r="P552" s="112"/>
      <c r="Q552" s="152"/>
      <c r="R552" s="112"/>
    </row>
    <row r="553" spans="1:18" ht="14.25" customHeight="1" x14ac:dyDescent="0.2">
      <c r="A553" s="44"/>
      <c r="B553" s="43"/>
      <c r="C553" s="43"/>
      <c r="D553" s="44"/>
      <c r="E553" s="44"/>
      <c r="F553" s="112"/>
      <c r="G553" s="112"/>
      <c r="H553" s="112"/>
      <c r="I553" s="113"/>
      <c r="J553" s="113"/>
      <c r="K553" s="45"/>
      <c r="L553" s="44"/>
      <c r="M553" s="45"/>
      <c r="N553" s="112"/>
      <c r="O553" s="112"/>
      <c r="P553" s="112"/>
      <c r="Q553" s="152"/>
      <c r="R553" s="112"/>
    </row>
    <row r="554" spans="1:18" ht="14.25" customHeight="1" x14ac:dyDescent="0.2">
      <c r="A554" s="44"/>
      <c r="B554" s="43"/>
      <c r="C554" s="43"/>
      <c r="D554" s="44"/>
      <c r="E554" s="44"/>
      <c r="F554" s="112"/>
      <c r="G554" s="112"/>
      <c r="H554" s="112"/>
      <c r="I554" s="113"/>
      <c r="J554" s="113"/>
      <c r="K554" s="45"/>
      <c r="L554" s="44"/>
      <c r="M554" s="45"/>
      <c r="N554" s="112"/>
      <c r="O554" s="112"/>
      <c r="P554" s="112"/>
      <c r="Q554" s="152"/>
      <c r="R554" s="112"/>
    </row>
    <row r="555" spans="1:18" ht="14.25" customHeight="1" x14ac:dyDescent="0.2">
      <c r="A555" s="44"/>
      <c r="B555" s="43"/>
      <c r="C555" s="43"/>
      <c r="D555" s="44"/>
      <c r="E555" s="44"/>
      <c r="F555" s="112"/>
      <c r="G555" s="112"/>
      <c r="H555" s="112"/>
      <c r="I555" s="113"/>
      <c r="J555" s="113"/>
      <c r="K555" s="45"/>
      <c r="L555" s="44"/>
      <c r="M555" s="45"/>
      <c r="N555" s="112"/>
      <c r="O555" s="112"/>
      <c r="P555" s="112"/>
      <c r="Q555" s="152"/>
      <c r="R555" s="112"/>
    </row>
    <row r="556" spans="1:18" ht="14.25" customHeight="1" x14ac:dyDescent="0.2">
      <c r="A556" s="44"/>
      <c r="B556" s="43"/>
      <c r="C556" s="43"/>
      <c r="D556" s="44"/>
      <c r="E556" s="44"/>
      <c r="F556" s="112"/>
      <c r="G556" s="112"/>
      <c r="H556" s="112"/>
      <c r="I556" s="113"/>
      <c r="J556" s="113"/>
      <c r="K556" s="45"/>
      <c r="L556" s="44"/>
      <c r="M556" s="45"/>
      <c r="N556" s="112"/>
      <c r="O556" s="112"/>
      <c r="P556" s="112"/>
      <c r="Q556" s="152"/>
      <c r="R556" s="112"/>
    </row>
    <row r="557" spans="1:18" ht="14.25" customHeight="1" x14ac:dyDescent="0.2">
      <c r="A557" s="44"/>
      <c r="B557" s="43"/>
      <c r="C557" s="43"/>
      <c r="D557" s="44"/>
      <c r="E557" s="44"/>
      <c r="F557" s="112"/>
      <c r="G557" s="112"/>
      <c r="H557" s="112"/>
      <c r="I557" s="113"/>
      <c r="J557" s="113"/>
      <c r="K557" s="45"/>
      <c r="L557" s="44"/>
      <c r="M557" s="45"/>
      <c r="N557" s="112"/>
      <c r="O557" s="112"/>
      <c r="P557" s="112"/>
      <c r="Q557" s="152"/>
      <c r="R557" s="112"/>
    </row>
    <row r="558" spans="1:18" ht="14.25" customHeight="1" x14ac:dyDescent="0.2">
      <c r="A558" s="44"/>
      <c r="B558" s="43"/>
      <c r="C558" s="43"/>
      <c r="D558" s="44"/>
      <c r="E558" s="44"/>
      <c r="F558" s="112"/>
      <c r="G558" s="112"/>
      <c r="H558" s="112"/>
      <c r="I558" s="113"/>
      <c r="J558" s="113"/>
      <c r="K558" s="45"/>
      <c r="L558" s="44"/>
      <c r="M558" s="45"/>
      <c r="N558" s="112"/>
      <c r="O558" s="112"/>
      <c r="P558" s="112"/>
      <c r="Q558" s="152"/>
      <c r="R558" s="112"/>
    </row>
    <row r="559" spans="1:18" ht="14.25" customHeight="1" x14ac:dyDescent="0.2">
      <c r="A559" s="44"/>
      <c r="B559" s="43"/>
      <c r="C559" s="43"/>
      <c r="D559" s="44"/>
      <c r="E559" s="44"/>
      <c r="F559" s="112"/>
      <c r="G559" s="112"/>
      <c r="H559" s="112"/>
      <c r="I559" s="113"/>
      <c r="J559" s="113"/>
      <c r="K559" s="45"/>
      <c r="L559" s="44"/>
      <c r="M559" s="45"/>
      <c r="N559" s="112"/>
      <c r="O559" s="112"/>
      <c r="P559" s="112"/>
      <c r="Q559" s="152"/>
      <c r="R559" s="112"/>
    </row>
    <row r="560" spans="1:18" ht="14.25" customHeight="1" x14ac:dyDescent="0.2">
      <c r="A560" s="44"/>
      <c r="B560" s="43"/>
      <c r="C560" s="43"/>
      <c r="D560" s="44"/>
      <c r="E560" s="44"/>
      <c r="F560" s="112"/>
      <c r="G560" s="112"/>
      <c r="H560" s="112"/>
      <c r="I560" s="113"/>
      <c r="J560" s="113"/>
      <c r="K560" s="45"/>
      <c r="L560" s="44"/>
      <c r="M560" s="45"/>
      <c r="N560" s="112"/>
      <c r="O560" s="112"/>
      <c r="P560" s="112"/>
      <c r="Q560" s="152"/>
      <c r="R560" s="112"/>
    </row>
    <row r="561" spans="1:18" ht="14.25" customHeight="1" x14ac:dyDescent="0.2">
      <c r="A561" s="44"/>
      <c r="B561" s="43"/>
      <c r="C561" s="43"/>
      <c r="D561" s="44"/>
      <c r="E561" s="44"/>
      <c r="F561" s="112"/>
      <c r="G561" s="112"/>
      <c r="H561" s="112"/>
      <c r="I561" s="113"/>
      <c r="J561" s="113"/>
      <c r="K561" s="45"/>
      <c r="L561" s="44"/>
      <c r="M561" s="45"/>
      <c r="N561" s="112"/>
      <c r="O561" s="112"/>
      <c r="P561" s="112"/>
      <c r="Q561" s="152"/>
      <c r="R561" s="112"/>
    </row>
    <row r="562" spans="1:18" ht="14.25" customHeight="1" x14ac:dyDescent="0.2">
      <c r="A562" s="44"/>
      <c r="B562" s="43"/>
      <c r="C562" s="43"/>
      <c r="D562" s="44"/>
      <c r="E562" s="44"/>
      <c r="F562" s="112"/>
      <c r="G562" s="112"/>
      <c r="H562" s="112"/>
      <c r="I562" s="113"/>
      <c r="J562" s="113"/>
      <c r="K562" s="45"/>
      <c r="L562" s="44"/>
      <c r="M562" s="45"/>
      <c r="N562" s="112"/>
      <c r="O562" s="112"/>
      <c r="P562" s="112"/>
      <c r="Q562" s="152"/>
      <c r="R562" s="112"/>
    </row>
    <row r="563" spans="1:18" ht="14.25" customHeight="1" x14ac:dyDescent="0.2">
      <c r="A563" s="44"/>
      <c r="B563" s="43"/>
      <c r="C563" s="43"/>
      <c r="D563" s="44"/>
      <c r="E563" s="44"/>
      <c r="F563" s="112"/>
      <c r="G563" s="112"/>
      <c r="H563" s="112"/>
      <c r="I563" s="113"/>
      <c r="J563" s="113"/>
      <c r="K563" s="45"/>
      <c r="L563" s="44"/>
      <c r="M563" s="45"/>
      <c r="N563" s="112"/>
      <c r="O563" s="112"/>
      <c r="P563" s="112"/>
      <c r="Q563" s="152"/>
      <c r="R563" s="112"/>
    </row>
    <row r="564" spans="1:18" ht="14.25" customHeight="1" x14ac:dyDescent="0.2">
      <c r="A564" s="44"/>
      <c r="B564" s="43"/>
      <c r="C564" s="43"/>
      <c r="D564" s="44"/>
      <c r="E564" s="44"/>
      <c r="F564" s="112"/>
      <c r="G564" s="112"/>
      <c r="H564" s="112"/>
      <c r="I564" s="113"/>
      <c r="J564" s="113"/>
      <c r="K564" s="45"/>
      <c r="L564" s="44"/>
      <c r="M564" s="45"/>
      <c r="N564" s="112"/>
      <c r="O564" s="112"/>
      <c r="P564" s="112"/>
      <c r="Q564" s="152"/>
      <c r="R564" s="112"/>
    </row>
    <row r="565" spans="1:18" ht="14.25" customHeight="1" x14ac:dyDescent="0.2">
      <c r="A565" s="44"/>
      <c r="B565" s="43"/>
      <c r="C565" s="43"/>
      <c r="D565" s="44"/>
      <c r="E565" s="44"/>
      <c r="F565" s="112"/>
      <c r="G565" s="112"/>
      <c r="H565" s="112"/>
      <c r="I565" s="113"/>
      <c r="J565" s="113"/>
      <c r="K565" s="45"/>
      <c r="L565" s="44"/>
      <c r="M565" s="45"/>
      <c r="N565" s="112"/>
      <c r="O565" s="112"/>
      <c r="P565" s="112"/>
      <c r="Q565" s="152"/>
      <c r="R565" s="112"/>
    </row>
    <row r="566" spans="1:18" ht="14.25" customHeight="1" x14ac:dyDescent="0.2">
      <c r="A566" s="44"/>
      <c r="B566" s="43"/>
      <c r="C566" s="43"/>
      <c r="D566" s="44"/>
      <c r="E566" s="44"/>
      <c r="F566" s="112"/>
      <c r="G566" s="112"/>
      <c r="H566" s="112"/>
      <c r="I566" s="113"/>
      <c r="J566" s="113"/>
      <c r="K566" s="45"/>
      <c r="L566" s="44"/>
      <c r="M566" s="45"/>
      <c r="N566" s="112"/>
      <c r="O566" s="112"/>
      <c r="P566" s="112"/>
      <c r="Q566" s="152"/>
      <c r="R566" s="112"/>
    </row>
    <row r="567" spans="1:18" ht="14.25" customHeight="1" x14ac:dyDescent="0.2">
      <c r="A567" s="44"/>
      <c r="B567" s="43"/>
      <c r="C567" s="43"/>
      <c r="D567" s="44"/>
      <c r="E567" s="44"/>
      <c r="F567" s="112"/>
      <c r="G567" s="112"/>
      <c r="H567" s="112"/>
      <c r="I567" s="113"/>
      <c r="J567" s="113"/>
      <c r="K567" s="45"/>
      <c r="L567" s="44"/>
      <c r="M567" s="45"/>
      <c r="N567" s="112"/>
      <c r="O567" s="112"/>
      <c r="P567" s="112"/>
      <c r="Q567" s="152"/>
      <c r="R567" s="112"/>
    </row>
    <row r="568" spans="1:18" ht="14.25" customHeight="1" x14ac:dyDescent="0.2">
      <c r="A568" s="44"/>
      <c r="B568" s="43"/>
      <c r="C568" s="43"/>
      <c r="D568" s="44"/>
      <c r="E568" s="44"/>
      <c r="F568" s="112"/>
      <c r="G568" s="112"/>
      <c r="H568" s="112"/>
      <c r="I568" s="113"/>
      <c r="J568" s="113"/>
      <c r="K568" s="45"/>
      <c r="L568" s="44"/>
      <c r="M568" s="45"/>
      <c r="N568" s="112"/>
      <c r="O568" s="112"/>
      <c r="P568" s="112"/>
      <c r="Q568" s="152"/>
      <c r="R568" s="112"/>
    </row>
    <row r="569" spans="1:18" ht="14.25" customHeight="1" x14ac:dyDescent="0.2">
      <c r="A569" s="44"/>
      <c r="B569" s="43"/>
      <c r="C569" s="43"/>
      <c r="D569" s="44"/>
      <c r="E569" s="44"/>
      <c r="F569" s="112"/>
      <c r="G569" s="112"/>
      <c r="H569" s="112"/>
      <c r="I569" s="113"/>
      <c r="J569" s="113"/>
      <c r="K569" s="45"/>
      <c r="L569" s="44"/>
      <c r="M569" s="45"/>
      <c r="N569" s="112"/>
      <c r="O569" s="112"/>
      <c r="P569" s="112"/>
      <c r="Q569" s="152"/>
      <c r="R569" s="112"/>
    </row>
    <row r="570" spans="1:18" ht="14.25" customHeight="1" x14ac:dyDescent="0.2">
      <c r="A570" s="44"/>
      <c r="B570" s="43"/>
      <c r="C570" s="43"/>
      <c r="D570" s="44"/>
      <c r="E570" s="44"/>
      <c r="F570" s="112"/>
      <c r="G570" s="112"/>
      <c r="H570" s="112"/>
      <c r="I570" s="113"/>
      <c r="J570" s="113"/>
      <c r="K570" s="45"/>
      <c r="L570" s="44"/>
      <c r="M570" s="45"/>
      <c r="N570" s="112"/>
      <c r="O570" s="112"/>
      <c r="P570" s="112"/>
      <c r="Q570" s="152"/>
      <c r="R570" s="112"/>
    </row>
    <row r="571" spans="1:18" ht="14.25" customHeight="1" x14ac:dyDescent="0.2">
      <c r="A571" s="44"/>
      <c r="B571" s="43"/>
      <c r="C571" s="43"/>
      <c r="D571" s="44"/>
      <c r="E571" s="44"/>
      <c r="F571" s="112"/>
      <c r="G571" s="112"/>
      <c r="H571" s="112"/>
      <c r="I571" s="113"/>
      <c r="J571" s="113"/>
      <c r="K571" s="45"/>
      <c r="L571" s="44"/>
      <c r="M571" s="45"/>
      <c r="N571" s="112"/>
      <c r="O571" s="112"/>
      <c r="P571" s="112"/>
      <c r="Q571" s="152"/>
      <c r="R571" s="112"/>
    </row>
    <row r="572" spans="1:18" ht="14.25" customHeight="1" x14ac:dyDescent="0.2">
      <c r="A572" s="44"/>
      <c r="B572" s="43"/>
      <c r="C572" s="43"/>
      <c r="D572" s="44"/>
      <c r="E572" s="44"/>
      <c r="F572" s="112"/>
      <c r="G572" s="112"/>
      <c r="H572" s="112"/>
      <c r="I572" s="113"/>
      <c r="J572" s="113"/>
      <c r="K572" s="45"/>
      <c r="L572" s="44"/>
      <c r="M572" s="45"/>
      <c r="N572" s="112"/>
      <c r="O572" s="112"/>
      <c r="P572" s="112"/>
      <c r="Q572" s="152"/>
      <c r="R572" s="112"/>
    </row>
    <row r="573" spans="1:18" ht="14.25" customHeight="1" x14ac:dyDescent="0.2">
      <c r="A573" s="44"/>
      <c r="B573" s="43"/>
      <c r="C573" s="43"/>
      <c r="D573" s="44"/>
      <c r="E573" s="44"/>
      <c r="F573" s="112"/>
      <c r="G573" s="112"/>
      <c r="H573" s="112"/>
      <c r="I573" s="113"/>
      <c r="J573" s="113"/>
      <c r="K573" s="45"/>
      <c r="L573" s="44"/>
      <c r="M573" s="45"/>
      <c r="N573" s="112"/>
      <c r="O573" s="112"/>
      <c r="P573" s="112"/>
      <c r="Q573" s="152"/>
      <c r="R573" s="112"/>
    </row>
    <row r="574" spans="1:18" ht="14.25" customHeight="1" x14ac:dyDescent="0.2">
      <c r="A574" s="44"/>
      <c r="B574" s="43"/>
      <c r="C574" s="43"/>
      <c r="D574" s="44"/>
      <c r="E574" s="44"/>
      <c r="F574" s="112"/>
      <c r="G574" s="112"/>
      <c r="H574" s="112"/>
      <c r="I574" s="113"/>
      <c r="J574" s="113"/>
      <c r="K574" s="45"/>
      <c r="L574" s="44"/>
      <c r="M574" s="45"/>
      <c r="N574" s="112"/>
      <c r="O574" s="112"/>
      <c r="P574" s="112"/>
      <c r="Q574" s="152"/>
      <c r="R574" s="112"/>
    </row>
    <row r="575" spans="1:18" ht="14.25" customHeight="1" x14ac:dyDescent="0.2">
      <c r="A575" s="44"/>
      <c r="B575" s="43"/>
      <c r="C575" s="43"/>
      <c r="D575" s="44"/>
      <c r="E575" s="44"/>
      <c r="F575" s="112"/>
      <c r="G575" s="112"/>
      <c r="H575" s="112"/>
      <c r="I575" s="113"/>
      <c r="J575" s="113"/>
      <c r="K575" s="45"/>
      <c r="L575" s="44"/>
      <c r="M575" s="45"/>
      <c r="N575" s="112"/>
      <c r="O575" s="112"/>
      <c r="P575" s="112"/>
      <c r="Q575" s="152"/>
      <c r="R575" s="112"/>
    </row>
    <row r="576" spans="1:18" ht="14.25" customHeight="1" x14ac:dyDescent="0.2">
      <c r="A576" s="44"/>
      <c r="B576" s="43"/>
      <c r="C576" s="43"/>
      <c r="D576" s="44"/>
      <c r="E576" s="44"/>
      <c r="F576" s="112"/>
      <c r="G576" s="112"/>
      <c r="H576" s="112"/>
      <c r="I576" s="113"/>
      <c r="J576" s="113"/>
      <c r="K576" s="45"/>
      <c r="L576" s="44"/>
      <c r="M576" s="45"/>
      <c r="N576" s="112"/>
      <c r="O576" s="112"/>
      <c r="P576" s="112"/>
      <c r="Q576" s="152"/>
      <c r="R576" s="112"/>
    </row>
    <row r="577" spans="1:18" ht="14.25" customHeight="1" x14ac:dyDescent="0.2">
      <c r="A577" s="44"/>
      <c r="B577" s="43"/>
      <c r="C577" s="43"/>
      <c r="D577" s="44"/>
      <c r="E577" s="44"/>
      <c r="F577" s="112"/>
      <c r="G577" s="112"/>
      <c r="H577" s="112"/>
      <c r="I577" s="113"/>
      <c r="J577" s="113"/>
      <c r="K577" s="45"/>
      <c r="L577" s="44"/>
      <c r="M577" s="45"/>
      <c r="N577" s="112"/>
      <c r="O577" s="112"/>
      <c r="P577" s="112"/>
      <c r="Q577" s="152"/>
      <c r="R577" s="112"/>
    </row>
    <row r="578" spans="1:18" ht="14.25" customHeight="1" x14ac:dyDescent="0.2">
      <c r="A578" s="44"/>
      <c r="B578" s="43"/>
      <c r="C578" s="43"/>
      <c r="D578" s="44"/>
      <c r="E578" s="44"/>
      <c r="F578" s="112"/>
      <c r="G578" s="112"/>
      <c r="H578" s="112"/>
      <c r="I578" s="113"/>
      <c r="J578" s="113"/>
      <c r="K578" s="45"/>
      <c r="L578" s="44"/>
      <c r="M578" s="45"/>
      <c r="N578" s="112"/>
      <c r="O578" s="112"/>
      <c r="P578" s="112"/>
      <c r="Q578" s="152"/>
      <c r="R578" s="112"/>
    </row>
    <row r="579" spans="1:18" ht="14.25" customHeight="1" x14ac:dyDescent="0.2">
      <c r="A579" s="44"/>
      <c r="B579" s="43"/>
      <c r="C579" s="43"/>
      <c r="D579" s="44"/>
      <c r="E579" s="44"/>
      <c r="F579" s="112"/>
      <c r="G579" s="112"/>
      <c r="H579" s="112"/>
      <c r="I579" s="113"/>
      <c r="J579" s="113"/>
      <c r="K579" s="45"/>
      <c r="L579" s="44"/>
      <c r="M579" s="45"/>
      <c r="N579" s="112"/>
      <c r="O579" s="112"/>
      <c r="P579" s="112"/>
      <c r="Q579" s="152"/>
      <c r="R579" s="112"/>
    </row>
    <row r="580" spans="1:18" ht="14.25" customHeight="1" x14ac:dyDescent="0.2">
      <c r="A580" s="44"/>
      <c r="B580" s="43"/>
      <c r="C580" s="43"/>
      <c r="D580" s="44"/>
      <c r="E580" s="44"/>
      <c r="F580" s="112"/>
      <c r="G580" s="112"/>
      <c r="H580" s="112"/>
      <c r="I580" s="113"/>
      <c r="J580" s="113"/>
      <c r="K580" s="45"/>
      <c r="L580" s="44"/>
      <c r="M580" s="45"/>
      <c r="N580" s="112"/>
      <c r="O580" s="112"/>
      <c r="P580" s="112"/>
      <c r="Q580" s="152"/>
      <c r="R580" s="112"/>
    </row>
    <row r="581" spans="1:18" ht="14.25" customHeight="1" x14ac:dyDescent="0.2">
      <c r="A581" s="44"/>
      <c r="B581" s="43"/>
      <c r="C581" s="43"/>
      <c r="D581" s="44"/>
      <c r="E581" s="44"/>
      <c r="F581" s="112"/>
      <c r="G581" s="112"/>
      <c r="H581" s="112"/>
      <c r="I581" s="113"/>
      <c r="J581" s="113"/>
      <c r="K581" s="45"/>
      <c r="L581" s="44"/>
      <c r="M581" s="45"/>
      <c r="N581" s="112"/>
      <c r="O581" s="112"/>
      <c r="P581" s="112"/>
      <c r="Q581" s="152"/>
      <c r="R581" s="112"/>
    </row>
    <row r="582" spans="1:18" ht="14.25" customHeight="1" x14ac:dyDescent="0.2">
      <c r="A582" s="44"/>
      <c r="B582" s="43"/>
      <c r="C582" s="43"/>
      <c r="D582" s="44"/>
      <c r="E582" s="44"/>
      <c r="F582" s="112"/>
      <c r="G582" s="112"/>
      <c r="H582" s="112"/>
      <c r="I582" s="113"/>
      <c r="J582" s="113"/>
      <c r="K582" s="45"/>
      <c r="L582" s="44"/>
      <c r="M582" s="45"/>
      <c r="N582" s="112"/>
      <c r="O582" s="112"/>
      <c r="P582" s="112"/>
      <c r="Q582" s="152"/>
      <c r="R582" s="112"/>
    </row>
    <row r="583" spans="1:18" ht="14.25" customHeight="1" x14ac:dyDescent="0.2">
      <c r="A583" s="44"/>
      <c r="B583" s="43"/>
      <c r="C583" s="43"/>
      <c r="D583" s="44"/>
      <c r="E583" s="44"/>
      <c r="F583" s="112"/>
      <c r="G583" s="112"/>
      <c r="H583" s="112"/>
      <c r="I583" s="113"/>
      <c r="J583" s="113"/>
      <c r="K583" s="45"/>
      <c r="L583" s="44"/>
      <c r="M583" s="45"/>
      <c r="N583" s="112"/>
      <c r="O583" s="112"/>
      <c r="P583" s="112"/>
      <c r="Q583" s="152"/>
      <c r="R583" s="112"/>
    </row>
    <row r="584" spans="1:18" ht="14.25" customHeight="1" x14ac:dyDescent="0.2">
      <c r="A584" s="44"/>
      <c r="B584" s="43"/>
      <c r="C584" s="43"/>
      <c r="D584" s="44"/>
      <c r="E584" s="44"/>
      <c r="F584" s="112"/>
      <c r="G584" s="112"/>
      <c r="H584" s="112"/>
      <c r="I584" s="113"/>
      <c r="J584" s="113"/>
      <c r="K584" s="45"/>
      <c r="L584" s="44"/>
      <c r="M584" s="45"/>
      <c r="N584" s="112"/>
      <c r="O584" s="112"/>
      <c r="P584" s="112"/>
      <c r="Q584" s="152"/>
      <c r="R584" s="112"/>
    </row>
    <row r="585" spans="1:18" ht="14.25" customHeight="1" x14ac:dyDescent="0.2">
      <c r="A585" s="44"/>
      <c r="B585" s="43"/>
      <c r="C585" s="43"/>
      <c r="D585" s="44"/>
      <c r="E585" s="44"/>
      <c r="F585" s="112"/>
      <c r="G585" s="112"/>
      <c r="H585" s="112"/>
      <c r="I585" s="113"/>
      <c r="J585" s="113"/>
      <c r="K585" s="45"/>
      <c r="L585" s="44"/>
      <c r="M585" s="45"/>
      <c r="N585" s="112"/>
      <c r="O585" s="112"/>
      <c r="P585" s="112"/>
      <c r="Q585" s="152"/>
      <c r="R585" s="112"/>
    </row>
    <row r="586" spans="1:18" ht="14.25" customHeight="1" x14ac:dyDescent="0.2">
      <c r="A586" s="44"/>
      <c r="B586" s="43"/>
      <c r="C586" s="43"/>
      <c r="D586" s="44"/>
      <c r="E586" s="44"/>
      <c r="F586" s="112"/>
      <c r="G586" s="112"/>
      <c r="H586" s="112"/>
      <c r="I586" s="113"/>
      <c r="J586" s="113"/>
      <c r="K586" s="45"/>
      <c r="L586" s="44"/>
      <c r="M586" s="45"/>
      <c r="N586" s="112"/>
      <c r="O586" s="112"/>
      <c r="P586" s="112"/>
      <c r="Q586" s="152"/>
      <c r="R586" s="112"/>
    </row>
    <row r="587" spans="1:18" ht="14.25" customHeight="1" x14ac:dyDescent="0.2">
      <c r="A587" s="44"/>
      <c r="B587" s="43"/>
      <c r="C587" s="43"/>
      <c r="D587" s="44"/>
      <c r="E587" s="44"/>
      <c r="F587" s="112"/>
      <c r="G587" s="112"/>
      <c r="H587" s="112"/>
      <c r="I587" s="113"/>
      <c r="J587" s="113"/>
      <c r="K587" s="45"/>
      <c r="L587" s="44"/>
      <c r="M587" s="45"/>
      <c r="N587" s="112"/>
      <c r="O587" s="112"/>
      <c r="P587" s="112"/>
      <c r="Q587" s="152"/>
      <c r="R587" s="112"/>
    </row>
    <row r="588" spans="1:18" ht="14.25" customHeight="1" x14ac:dyDescent="0.2">
      <c r="A588" s="44"/>
      <c r="B588" s="43"/>
      <c r="C588" s="43"/>
      <c r="D588" s="44"/>
      <c r="E588" s="44"/>
      <c r="F588" s="112"/>
      <c r="G588" s="112"/>
      <c r="H588" s="112"/>
      <c r="I588" s="113"/>
      <c r="J588" s="113"/>
      <c r="K588" s="45"/>
      <c r="L588" s="44"/>
      <c r="M588" s="45"/>
      <c r="N588" s="112"/>
      <c r="O588" s="112"/>
      <c r="P588" s="112"/>
      <c r="Q588" s="152"/>
      <c r="R588" s="112"/>
    </row>
    <row r="589" spans="1:18" ht="14.25" customHeight="1" x14ac:dyDescent="0.2">
      <c r="A589" s="44"/>
      <c r="B589" s="43"/>
      <c r="C589" s="43"/>
      <c r="D589" s="44"/>
      <c r="E589" s="44"/>
      <c r="F589" s="112"/>
      <c r="G589" s="112"/>
      <c r="H589" s="112"/>
      <c r="I589" s="113"/>
      <c r="J589" s="113"/>
      <c r="K589" s="45"/>
      <c r="L589" s="44"/>
      <c r="M589" s="45"/>
      <c r="N589" s="112"/>
      <c r="O589" s="112"/>
      <c r="P589" s="112"/>
      <c r="Q589" s="152"/>
      <c r="R589" s="112"/>
    </row>
    <row r="590" spans="1:18" ht="14.25" customHeight="1" x14ac:dyDescent="0.2">
      <c r="A590" s="44"/>
      <c r="B590" s="43"/>
      <c r="C590" s="43"/>
      <c r="D590" s="44"/>
      <c r="E590" s="44"/>
      <c r="F590" s="112"/>
      <c r="G590" s="112"/>
      <c r="H590" s="112"/>
      <c r="I590" s="113"/>
      <c r="J590" s="113"/>
      <c r="K590" s="45"/>
      <c r="L590" s="44"/>
      <c r="M590" s="45"/>
      <c r="N590" s="112"/>
      <c r="O590" s="112"/>
      <c r="P590" s="112"/>
      <c r="Q590" s="152"/>
      <c r="R590" s="112"/>
    </row>
    <row r="591" spans="1:18" ht="14.25" customHeight="1" x14ac:dyDescent="0.2">
      <c r="A591" s="44"/>
      <c r="B591" s="43"/>
      <c r="C591" s="43"/>
      <c r="D591" s="44"/>
      <c r="E591" s="44"/>
      <c r="F591" s="112"/>
      <c r="G591" s="112"/>
      <c r="H591" s="112"/>
      <c r="I591" s="113"/>
      <c r="J591" s="113"/>
      <c r="K591" s="45"/>
      <c r="L591" s="44"/>
      <c r="M591" s="45"/>
      <c r="N591" s="112"/>
      <c r="O591" s="112"/>
      <c r="P591" s="112"/>
      <c r="Q591" s="152"/>
      <c r="R591" s="112"/>
    </row>
    <row r="592" spans="1:18" ht="14.25" customHeight="1" x14ac:dyDescent="0.2">
      <c r="A592" s="44"/>
      <c r="B592" s="43"/>
      <c r="C592" s="43"/>
      <c r="D592" s="44"/>
      <c r="E592" s="44"/>
      <c r="F592" s="112"/>
      <c r="G592" s="112"/>
      <c r="H592" s="112"/>
      <c r="I592" s="113"/>
      <c r="J592" s="113"/>
      <c r="K592" s="45"/>
      <c r="L592" s="44"/>
      <c r="M592" s="45"/>
      <c r="N592" s="112"/>
      <c r="O592" s="112"/>
      <c r="P592" s="112"/>
      <c r="Q592" s="152"/>
      <c r="R592" s="112"/>
    </row>
    <row r="593" spans="1:18" ht="14.25" customHeight="1" x14ac:dyDescent="0.2">
      <c r="A593" s="44"/>
      <c r="B593" s="43"/>
      <c r="C593" s="43"/>
      <c r="D593" s="44"/>
      <c r="E593" s="44"/>
      <c r="F593" s="112"/>
      <c r="G593" s="112"/>
      <c r="H593" s="112"/>
      <c r="I593" s="113"/>
      <c r="J593" s="113"/>
      <c r="K593" s="45"/>
      <c r="L593" s="44"/>
      <c r="M593" s="45"/>
      <c r="N593" s="112"/>
      <c r="O593" s="112"/>
      <c r="P593" s="112"/>
      <c r="Q593" s="152"/>
      <c r="R593" s="112"/>
    </row>
    <row r="594" spans="1:18" ht="14.25" customHeight="1" x14ac:dyDescent="0.2">
      <c r="A594" s="44"/>
      <c r="B594" s="43"/>
      <c r="C594" s="43"/>
      <c r="D594" s="44"/>
      <c r="E594" s="44"/>
      <c r="F594" s="112"/>
      <c r="G594" s="112"/>
      <c r="H594" s="112"/>
      <c r="I594" s="113"/>
      <c r="J594" s="113"/>
      <c r="K594" s="45"/>
      <c r="L594" s="44"/>
      <c r="M594" s="45"/>
      <c r="N594" s="112"/>
      <c r="O594" s="112"/>
      <c r="P594" s="112"/>
      <c r="Q594" s="152"/>
      <c r="R594" s="112"/>
    </row>
    <row r="595" spans="1:18" ht="14.25" customHeight="1" x14ac:dyDescent="0.2">
      <c r="A595" s="44"/>
      <c r="B595" s="43"/>
      <c r="C595" s="43"/>
      <c r="D595" s="44"/>
      <c r="E595" s="44"/>
      <c r="F595" s="112"/>
      <c r="G595" s="112"/>
      <c r="H595" s="112"/>
      <c r="I595" s="113"/>
      <c r="J595" s="113"/>
      <c r="K595" s="45"/>
      <c r="L595" s="44"/>
      <c r="M595" s="45"/>
      <c r="N595" s="112"/>
      <c r="O595" s="112"/>
      <c r="P595" s="112"/>
      <c r="Q595" s="152"/>
      <c r="R595" s="112"/>
    </row>
    <row r="596" spans="1:18" ht="14.25" customHeight="1" x14ac:dyDescent="0.2">
      <c r="A596" s="44"/>
      <c r="B596" s="43"/>
      <c r="C596" s="43"/>
      <c r="D596" s="44"/>
      <c r="E596" s="44"/>
      <c r="F596" s="112"/>
      <c r="G596" s="112"/>
      <c r="H596" s="112"/>
      <c r="I596" s="113"/>
      <c r="J596" s="113"/>
      <c r="K596" s="45"/>
      <c r="L596" s="44"/>
      <c r="M596" s="45"/>
      <c r="N596" s="112"/>
      <c r="O596" s="112"/>
      <c r="P596" s="112"/>
      <c r="Q596" s="152"/>
      <c r="R596" s="112"/>
    </row>
    <row r="597" spans="1:18" ht="14.25" customHeight="1" x14ac:dyDescent="0.2">
      <c r="A597" s="44"/>
      <c r="B597" s="43"/>
      <c r="C597" s="43"/>
      <c r="D597" s="44"/>
      <c r="E597" s="44"/>
      <c r="F597" s="112"/>
      <c r="G597" s="112"/>
      <c r="H597" s="112"/>
      <c r="I597" s="113"/>
      <c r="J597" s="113"/>
      <c r="K597" s="45"/>
      <c r="L597" s="44"/>
      <c r="M597" s="45"/>
      <c r="N597" s="112"/>
      <c r="O597" s="112"/>
      <c r="P597" s="112"/>
      <c r="Q597" s="152"/>
      <c r="R597" s="112"/>
    </row>
    <row r="598" spans="1:18" ht="14.25" customHeight="1" x14ac:dyDescent="0.2">
      <c r="A598" s="44"/>
      <c r="B598" s="43"/>
      <c r="C598" s="43"/>
      <c r="D598" s="44"/>
      <c r="E598" s="44"/>
      <c r="F598" s="112"/>
      <c r="G598" s="112"/>
      <c r="H598" s="112"/>
      <c r="I598" s="113"/>
      <c r="J598" s="113"/>
      <c r="K598" s="45"/>
      <c r="L598" s="44"/>
      <c r="M598" s="45"/>
      <c r="N598" s="112"/>
      <c r="O598" s="112"/>
      <c r="P598" s="112"/>
      <c r="Q598" s="152"/>
      <c r="R598" s="112"/>
    </row>
    <row r="599" spans="1:18" ht="14.25" customHeight="1" x14ac:dyDescent="0.2">
      <c r="A599" s="44"/>
      <c r="B599" s="43"/>
      <c r="C599" s="43"/>
      <c r="D599" s="44"/>
      <c r="E599" s="44"/>
      <c r="F599" s="112"/>
      <c r="G599" s="112"/>
      <c r="H599" s="112"/>
      <c r="I599" s="113"/>
      <c r="J599" s="113"/>
      <c r="K599" s="45"/>
      <c r="L599" s="44"/>
      <c r="M599" s="45"/>
      <c r="N599" s="112"/>
      <c r="O599" s="112"/>
      <c r="P599" s="112"/>
      <c r="Q599" s="152"/>
      <c r="R599" s="112"/>
    </row>
    <row r="600" spans="1:18" ht="14.25" customHeight="1" x14ac:dyDescent="0.2">
      <c r="A600" s="44"/>
      <c r="B600" s="43"/>
      <c r="C600" s="43"/>
      <c r="D600" s="44"/>
      <c r="E600" s="44"/>
      <c r="F600" s="112"/>
      <c r="G600" s="112"/>
      <c r="H600" s="112"/>
      <c r="I600" s="113"/>
      <c r="J600" s="113"/>
      <c r="K600" s="45"/>
      <c r="L600" s="44"/>
      <c r="M600" s="45"/>
      <c r="N600" s="112"/>
      <c r="O600" s="112"/>
      <c r="P600" s="112"/>
      <c r="Q600" s="152"/>
      <c r="R600" s="112"/>
    </row>
    <row r="601" spans="1:18" ht="14.25" customHeight="1" x14ac:dyDescent="0.2">
      <c r="A601" s="44"/>
      <c r="B601" s="43"/>
      <c r="C601" s="43"/>
      <c r="D601" s="44"/>
      <c r="E601" s="44"/>
      <c r="F601" s="112"/>
      <c r="G601" s="112"/>
      <c r="H601" s="112"/>
      <c r="I601" s="113"/>
      <c r="J601" s="113"/>
      <c r="K601" s="45"/>
      <c r="L601" s="44"/>
      <c r="M601" s="45"/>
      <c r="N601" s="112"/>
      <c r="O601" s="112"/>
      <c r="P601" s="112"/>
      <c r="Q601" s="152"/>
      <c r="R601" s="112"/>
    </row>
    <row r="602" spans="1:18" ht="14.25" customHeight="1" x14ac:dyDescent="0.2">
      <c r="A602" s="44"/>
      <c r="B602" s="43"/>
      <c r="C602" s="43"/>
      <c r="D602" s="44"/>
      <c r="E602" s="44"/>
      <c r="F602" s="112"/>
      <c r="G602" s="112"/>
      <c r="H602" s="112"/>
      <c r="I602" s="113"/>
      <c r="J602" s="113"/>
      <c r="K602" s="45"/>
      <c r="L602" s="44"/>
      <c r="M602" s="45"/>
      <c r="N602" s="112"/>
      <c r="O602" s="112"/>
      <c r="P602" s="112"/>
      <c r="Q602" s="152"/>
      <c r="R602" s="112"/>
    </row>
    <row r="603" spans="1:18" ht="14.25" customHeight="1" x14ac:dyDescent="0.2">
      <c r="A603" s="44"/>
      <c r="B603" s="43"/>
      <c r="C603" s="43"/>
      <c r="D603" s="44"/>
      <c r="E603" s="44"/>
      <c r="F603" s="112"/>
      <c r="G603" s="112"/>
      <c r="H603" s="112"/>
      <c r="I603" s="113"/>
      <c r="J603" s="113"/>
      <c r="K603" s="45"/>
      <c r="L603" s="44"/>
      <c r="M603" s="45"/>
      <c r="N603" s="112"/>
      <c r="O603" s="112"/>
      <c r="P603" s="112"/>
      <c r="Q603" s="152"/>
      <c r="R603" s="112"/>
    </row>
    <row r="604" spans="1:18" ht="14.25" customHeight="1" x14ac:dyDescent="0.2">
      <c r="A604" s="44"/>
      <c r="B604" s="43"/>
      <c r="C604" s="43"/>
      <c r="D604" s="44"/>
      <c r="E604" s="44"/>
      <c r="F604" s="112"/>
      <c r="G604" s="112"/>
      <c r="H604" s="112"/>
      <c r="I604" s="113"/>
      <c r="J604" s="113"/>
      <c r="K604" s="45"/>
      <c r="L604" s="44"/>
      <c r="M604" s="45"/>
      <c r="N604" s="112"/>
      <c r="O604" s="112"/>
      <c r="P604" s="112"/>
      <c r="Q604" s="152"/>
      <c r="R604" s="112"/>
    </row>
    <row r="605" spans="1:18" ht="14.25" customHeight="1" x14ac:dyDescent="0.2">
      <c r="A605" s="44"/>
      <c r="B605" s="43"/>
      <c r="C605" s="43"/>
      <c r="D605" s="44"/>
      <c r="E605" s="44"/>
      <c r="F605" s="112"/>
      <c r="G605" s="112"/>
      <c r="H605" s="112"/>
      <c r="I605" s="113"/>
      <c r="J605" s="113"/>
      <c r="K605" s="45"/>
      <c r="L605" s="44"/>
      <c r="M605" s="45"/>
      <c r="N605" s="112"/>
      <c r="O605" s="112"/>
      <c r="P605" s="112"/>
      <c r="Q605" s="152"/>
      <c r="R605" s="112"/>
    </row>
    <row r="606" spans="1:18" ht="14.25" customHeight="1" x14ac:dyDescent="0.2">
      <c r="A606" s="44"/>
      <c r="B606" s="43"/>
      <c r="C606" s="43"/>
      <c r="D606" s="44"/>
      <c r="E606" s="44"/>
      <c r="F606" s="112"/>
      <c r="G606" s="112"/>
      <c r="H606" s="112"/>
      <c r="I606" s="113"/>
      <c r="J606" s="113"/>
      <c r="K606" s="45"/>
      <c r="L606" s="44"/>
      <c r="M606" s="45"/>
      <c r="N606" s="112"/>
      <c r="O606" s="112"/>
      <c r="P606" s="112"/>
      <c r="Q606" s="152"/>
      <c r="R606" s="112"/>
    </row>
    <row r="607" spans="1:18" ht="14.25" customHeight="1" x14ac:dyDescent="0.2">
      <c r="A607" s="44"/>
      <c r="B607" s="43"/>
      <c r="C607" s="43"/>
      <c r="D607" s="44"/>
      <c r="E607" s="44"/>
      <c r="F607" s="112"/>
      <c r="G607" s="112"/>
      <c r="H607" s="112"/>
      <c r="I607" s="113"/>
      <c r="J607" s="113"/>
      <c r="K607" s="45"/>
      <c r="L607" s="44"/>
      <c r="M607" s="45"/>
      <c r="N607" s="112"/>
      <c r="O607" s="112"/>
      <c r="P607" s="112"/>
      <c r="Q607" s="152"/>
      <c r="R607" s="112"/>
    </row>
    <row r="608" spans="1:18" ht="14.25" customHeight="1" x14ac:dyDescent="0.2">
      <c r="A608" s="44"/>
      <c r="B608" s="43"/>
      <c r="C608" s="43"/>
      <c r="D608" s="44"/>
      <c r="E608" s="44"/>
      <c r="F608" s="112"/>
      <c r="G608" s="112"/>
      <c r="H608" s="112"/>
      <c r="I608" s="113"/>
      <c r="J608" s="113"/>
      <c r="K608" s="45"/>
      <c r="L608" s="44"/>
      <c r="M608" s="45"/>
      <c r="N608" s="112"/>
      <c r="O608" s="112"/>
      <c r="P608" s="112"/>
      <c r="Q608" s="152"/>
      <c r="R608" s="112"/>
    </row>
    <row r="609" spans="1:18" ht="14.25" customHeight="1" x14ac:dyDescent="0.2">
      <c r="A609" s="44"/>
      <c r="B609" s="43"/>
      <c r="C609" s="43"/>
      <c r="D609" s="44"/>
      <c r="E609" s="44"/>
      <c r="F609" s="112"/>
      <c r="G609" s="112"/>
      <c r="H609" s="112"/>
      <c r="I609" s="113"/>
      <c r="J609" s="113"/>
      <c r="K609" s="45"/>
      <c r="L609" s="44"/>
      <c r="M609" s="45"/>
      <c r="N609" s="112"/>
      <c r="O609" s="112"/>
      <c r="P609" s="112"/>
      <c r="Q609" s="152"/>
      <c r="R609" s="112"/>
    </row>
    <row r="610" spans="1:18" ht="14.25" customHeight="1" x14ac:dyDescent="0.2">
      <c r="A610" s="44"/>
      <c r="B610" s="43"/>
      <c r="C610" s="43"/>
      <c r="D610" s="44"/>
      <c r="E610" s="44"/>
      <c r="F610" s="112"/>
      <c r="G610" s="112"/>
      <c r="H610" s="112"/>
      <c r="I610" s="113"/>
      <c r="J610" s="113"/>
      <c r="K610" s="45"/>
      <c r="L610" s="44"/>
      <c r="M610" s="45"/>
      <c r="N610" s="112"/>
      <c r="O610" s="112"/>
      <c r="P610" s="112"/>
      <c r="Q610" s="152"/>
      <c r="R610" s="112"/>
    </row>
    <row r="611" spans="1:18" ht="14.25" customHeight="1" x14ac:dyDescent="0.2">
      <c r="A611" s="44"/>
      <c r="B611" s="43"/>
      <c r="C611" s="43"/>
      <c r="D611" s="44"/>
      <c r="E611" s="44"/>
      <c r="F611" s="112"/>
      <c r="G611" s="112"/>
      <c r="H611" s="112"/>
      <c r="I611" s="113"/>
      <c r="J611" s="113"/>
      <c r="K611" s="45"/>
      <c r="L611" s="44"/>
      <c r="M611" s="45"/>
      <c r="N611" s="112"/>
      <c r="O611" s="112"/>
      <c r="P611" s="112"/>
      <c r="Q611" s="152"/>
      <c r="R611" s="112"/>
    </row>
    <row r="612" spans="1:18" ht="14.25" customHeight="1" x14ac:dyDescent="0.2">
      <c r="A612" s="44"/>
      <c r="B612" s="43"/>
      <c r="C612" s="43"/>
      <c r="D612" s="44"/>
      <c r="E612" s="44"/>
      <c r="F612" s="112"/>
      <c r="G612" s="112"/>
      <c r="H612" s="112"/>
      <c r="I612" s="113"/>
      <c r="J612" s="113"/>
      <c r="K612" s="45"/>
      <c r="L612" s="44"/>
      <c r="M612" s="45"/>
      <c r="N612" s="112"/>
      <c r="O612" s="112"/>
      <c r="P612" s="112"/>
      <c r="Q612" s="152"/>
      <c r="R612" s="112"/>
    </row>
    <row r="613" spans="1:18" ht="14.25" customHeight="1" x14ac:dyDescent="0.2">
      <c r="A613" s="44"/>
      <c r="B613" s="43"/>
      <c r="C613" s="43"/>
      <c r="D613" s="44"/>
      <c r="E613" s="44"/>
      <c r="F613" s="112"/>
      <c r="G613" s="112"/>
      <c r="H613" s="112"/>
      <c r="I613" s="113"/>
      <c r="J613" s="113"/>
      <c r="K613" s="45"/>
      <c r="L613" s="44"/>
      <c r="M613" s="45"/>
      <c r="N613" s="112"/>
      <c r="O613" s="112"/>
      <c r="P613" s="112"/>
      <c r="Q613" s="152"/>
      <c r="R613" s="112"/>
    </row>
    <row r="614" spans="1:18" ht="14.25" customHeight="1" x14ac:dyDescent="0.2">
      <c r="A614" s="44"/>
      <c r="B614" s="43"/>
      <c r="C614" s="43"/>
      <c r="D614" s="44"/>
      <c r="E614" s="44"/>
      <c r="F614" s="112"/>
      <c r="G614" s="112"/>
      <c r="H614" s="112"/>
      <c r="I614" s="113"/>
      <c r="J614" s="113"/>
      <c r="K614" s="45"/>
      <c r="L614" s="44"/>
      <c r="M614" s="45"/>
      <c r="N614" s="112"/>
      <c r="O614" s="112"/>
      <c r="P614" s="112"/>
      <c r="Q614" s="152"/>
      <c r="R614" s="112"/>
    </row>
    <row r="615" spans="1:18" ht="14.25" customHeight="1" x14ac:dyDescent="0.2">
      <c r="A615" s="44"/>
      <c r="B615" s="43"/>
      <c r="C615" s="43"/>
      <c r="D615" s="44"/>
      <c r="E615" s="44"/>
      <c r="F615" s="112"/>
      <c r="G615" s="112"/>
      <c r="H615" s="112"/>
      <c r="I615" s="113"/>
      <c r="J615" s="113"/>
      <c r="K615" s="45"/>
      <c r="L615" s="44"/>
      <c r="M615" s="45"/>
      <c r="N615" s="112"/>
      <c r="O615" s="112"/>
      <c r="P615" s="112"/>
      <c r="Q615" s="152"/>
      <c r="R615" s="112"/>
    </row>
    <row r="616" spans="1:18" ht="14.25" customHeight="1" x14ac:dyDescent="0.2">
      <c r="A616" s="44"/>
      <c r="B616" s="43"/>
      <c r="C616" s="43"/>
      <c r="D616" s="44"/>
      <c r="E616" s="44"/>
      <c r="F616" s="112"/>
      <c r="G616" s="112"/>
      <c r="H616" s="112"/>
      <c r="I616" s="113"/>
      <c r="J616" s="113"/>
      <c r="K616" s="45"/>
      <c r="L616" s="44"/>
      <c r="M616" s="45"/>
      <c r="N616" s="112"/>
      <c r="O616" s="112"/>
      <c r="P616" s="112"/>
      <c r="Q616" s="152"/>
      <c r="R616" s="112"/>
    </row>
    <row r="617" spans="1:18" ht="14.25" customHeight="1" x14ac:dyDescent="0.2">
      <c r="A617" s="44"/>
      <c r="B617" s="43"/>
      <c r="C617" s="43"/>
      <c r="D617" s="44"/>
      <c r="E617" s="44"/>
      <c r="F617" s="112"/>
      <c r="G617" s="112"/>
      <c r="H617" s="112"/>
      <c r="I617" s="113"/>
      <c r="J617" s="113"/>
      <c r="K617" s="45"/>
      <c r="L617" s="44"/>
      <c r="M617" s="45"/>
      <c r="N617" s="112"/>
      <c r="O617" s="112"/>
      <c r="P617" s="112"/>
      <c r="Q617" s="152"/>
      <c r="R617" s="112"/>
    </row>
    <row r="618" spans="1:18" ht="14.25" customHeight="1" x14ac:dyDescent="0.2">
      <c r="A618" s="44"/>
      <c r="B618" s="43"/>
      <c r="C618" s="43"/>
      <c r="D618" s="44"/>
      <c r="E618" s="44"/>
      <c r="F618" s="112"/>
      <c r="G618" s="112"/>
      <c r="H618" s="112"/>
      <c r="I618" s="113"/>
      <c r="J618" s="113"/>
      <c r="K618" s="45"/>
      <c r="L618" s="44"/>
      <c r="M618" s="45"/>
      <c r="N618" s="112"/>
      <c r="O618" s="112"/>
      <c r="P618" s="112"/>
      <c r="Q618" s="152"/>
      <c r="R618" s="112"/>
    </row>
    <row r="619" spans="1:18" ht="14.25" customHeight="1" x14ac:dyDescent="0.2">
      <c r="A619" s="44"/>
      <c r="B619" s="43"/>
      <c r="C619" s="43"/>
      <c r="D619" s="44"/>
      <c r="E619" s="44"/>
      <c r="F619" s="112"/>
      <c r="G619" s="112"/>
      <c r="H619" s="112"/>
      <c r="I619" s="113"/>
      <c r="J619" s="113"/>
      <c r="K619" s="45"/>
      <c r="L619" s="44"/>
      <c r="M619" s="45"/>
      <c r="N619" s="112"/>
      <c r="O619" s="112"/>
      <c r="P619" s="112"/>
      <c r="Q619" s="152"/>
      <c r="R619" s="112"/>
    </row>
    <row r="620" spans="1:18" ht="14.25" customHeight="1" x14ac:dyDescent="0.2">
      <c r="A620" s="44"/>
      <c r="B620" s="43"/>
      <c r="C620" s="43"/>
      <c r="D620" s="44"/>
      <c r="E620" s="44"/>
      <c r="F620" s="112"/>
      <c r="G620" s="112"/>
      <c r="H620" s="112"/>
      <c r="I620" s="113"/>
      <c r="J620" s="113"/>
      <c r="K620" s="45"/>
      <c r="L620" s="44"/>
      <c r="M620" s="45"/>
      <c r="N620" s="112"/>
      <c r="O620" s="112"/>
      <c r="P620" s="112"/>
      <c r="Q620" s="152"/>
      <c r="R620" s="112"/>
    </row>
    <row r="621" spans="1:18" ht="14.25" customHeight="1" x14ac:dyDescent="0.2">
      <c r="A621" s="44"/>
      <c r="B621" s="43"/>
      <c r="C621" s="43"/>
      <c r="D621" s="44"/>
      <c r="E621" s="44"/>
      <c r="F621" s="112"/>
      <c r="G621" s="112"/>
      <c r="H621" s="112"/>
      <c r="I621" s="113"/>
      <c r="J621" s="113"/>
      <c r="K621" s="45"/>
      <c r="L621" s="44"/>
      <c r="M621" s="45"/>
      <c r="N621" s="112"/>
      <c r="O621" s="112"/>
      <c r="P621" s="112"/>
      <c r="Q621" s="152"/>
      <c r="R621" s="112"/>
    </row>
    <row r="622" spans="1:18" ht="14.25" customHeight="1" x14ac:dyDescent="0.2">
      <c r="A622" s="44"/>
      <c r="B622" s="43"/>
      <c r="C622" s="43"/>
      <c r="D622" s="44"/>
      <c r="E622" s="44"/>
      <c r="F622" s="112"/>
      <c r="G622" s="112"/>
      <c r="H622" s="112"/>
      <c r="I622" s="113"/>
      <c r="J622" s="113"/>
      <c r="K622" s="45"/>
      <c r="L622" s="44"/>
      <c r="M622" s="45"/>
      <c r="N622" s="112"/>
      <c r="O622" s="112"/>
      <c r="P622" s="112"/>
      <c r="Q622" s="152"/>
      <c r="R622" s="112"/>
    </row>
    <row r="623" spans="1:18" ht="14.25" customHeight="1" x14ac:dyDescent="0.2">
      <c r="A623" s="44"/>
      <c r="B623" s="43"/>
      <c r="C623" s="43"/>
      <c r="D623" s="44"/>
      <c r="E623" s="44"/>
      <c r="F623" s="112"/>
      <c r="G623" s="112"/>
      <c r="H623" s="112"/>
      <c r="I623" s="113"/>
      <c r="J623" s="113"/>
      <c r="K623" s="45"/>
      <c r="L623" s="44"/>
      <c r="M623" s="45"/>
      <c r="N623" s="112"/>
      <c r="O623" s="112"/>
      <c r="P623" s="112"/>
      <c r="Q623" s="152"/>
      <c r="R623" s="112"/>
    </row>
    <row r="624" spans="1:18" ht="14.25" customHeight="1" x14ac:dyDescent="0.2">
      <c r="A624" s="44"/>
      <c r="B624" s="43"/>
      <c r="C624" s="43"/>
      <c r="D624" s="44"/>
      <c r="E624" s="44"/>
      <c r="F624" s="112"/>
      <c r="G624" s="112"/>
      <c r="H624" s="112"/>
      <c r="I624" s="113"/>
      <c r="J624" s="113"/>
      <c r="K624" s="45"/>
      <c r="L624" s="44"/>
      <c r="M624" s="45"/>
      <c r="N624" s="112"/>
      <c r="O624" s="112"/>
      <c r="P624" s="112"/>
      <c r="Q624" s="152"/>
      <c r="R624" s="112"/>
    </row>
    <row r="625" spans="1:18" ht="14.25" customHeight="1" x14ac:dyDescent="0.2">
      <c r="A625" s="44"/>
      <c r="B625" s="43"/>
      <c r="C625" s="43"/>
      <c r="D625" s="44"/>
      <c r="E625" s="44"/>
      <c r="F625" s="112"/>
      <c r="G625" s="112"/>
      <c r="H625" s="112"/>
      <c r="I625" s="113"/>
      <c r="J625" s="113"/>
      <c r="K625" s="45"/>
      <c r="L625" s="44"/>
      <c r="M625" s="45"/>
      <c r="N625" s="112"/>
      <c r="O625" s="112"/>
      <c r="P625" s="112"/>
      <c r="Q625" s="152"/>
      <c r="R625" s="112"/>
    </row>
    <row r="626" spans="1:18" ht="14.25" customHeight="1" x14ac:dyDescent="0.2">
      <c r="A626" s="44"/>
      <c r="B626" s="43"/>
      <c r="C626" s="43"/>
      <c r="D626" s="44"/>
      <c r="E626" s="44"/>
      <c r="F626" s="112"/>
      <c r="G626" s="112"/>
      <c r="H626" s="112"/>
      <c r="I626" s="113"/>
      <c r="J626" s="113"/>
      <c r="K626" s="45"/>
      <c r="L626" s="44"/>
      <c r="M626" s="45"/>
      <c r="N626" s="112"/>
      <c r="O626" s="112"/>
      <c r="P626" s="112"/>
      <c r="Q626" s="152"/>
      <c r="R626" s="112"/>
    </row>
    <row r="627" spans="1:18" ht="14.25" customHeight="1" x14ac:dyDescent="0.2">
      <c r="A627" s="44"/>
      <c r="B627" s="43"/>
      <c r="C627" s="43"/>
      <c r="D627" s="44"/>
      <c r="E627" s="44"/>
      <c r="F627" s="112"/>
      <c r="G627" s="112"/>
      <c r="H627" s="112"/>
      <c r="I627" s="113"/>
      <c r="J627" s="113"/>
      <c r="K627" s="45"/>
      <c r="L627" s="44"/>
      <c r="M627" s="45"/>
      <c r="N627" s="112"/>
      <c r="O627" s="112"/>
      <c r="P627" s="112"/>
      <c r="Q627" s="152"/>
      <c r="R627" s="112"/>
    </row>
    <row r="628" spans="1:18" ht="14.25" customHeight="1" x14ac:dyDescent="0.2">
      <c r="A628" s="44"/>
      <c r="B628" s="43"/>
      <c r="C628" s="43"/>
      <c r="D628" s="44"/>
      <c r="E628" s="44"/>
      <c r="F628" s="112"/>
      <c r="G628" s="112"/>
      <c r="H628" s="112"/>
      <c r="I628" s="113"/>
      <c r="J628" s="113"/>
      <c r="K628" s="45"/>
      <c r="L628" s="44"/>
      <c r="M628" s="45"/>
      <c r="N628" s="112"/>
      <c r="O628" s="112"/>
      <c r="P628" s="112"/>
      <c r="Q628" s="152"/>
      <c r="R628" s="112"/>
    </row>
    <row r="629" spans="1:18" ht="14.25" customHeight="1" x14ac:dyDescent="0.2">
      <c r="A629" s="44"/>
      <c r="B629" s="43"/>
      <c r="C629" s="43"/>
      <c r="D629" s="44"/>
      <c r="E629" s="44"/>
      <c r="F629" s="112"/>
      <c r="G629" s="112"/>
      <c r="H629" s="112"/>
      <c r="I629" s="113"/>
      <c r="J629" s="113"/>
      <c r="K629" s="45"/>
      <c r="L629" s="44"/>
      <c r="M629" s="45"/>
      <c r="N629" s="112"/>
      <c r="O629" s="112"/>
      <c r="P629" s="112"/>
      <c r="Q629" s="152"/>
      <c r="R629" s="112"/>
    </row>
    <row r="630" spans="1:18" ht="14.25" customHeight="1" x14ac:dyDescent="0.2">
      <c r="A630" s="44"/>
      <c r="B630" s="43"/>
      <c r="C630" s="43"/>
      <c r="D630" s="44"/>
      <c r="E630" s="44"/>
      <c r="F630" s="112"/>
      <c r="G630" s="112"/>
      <c r="H630" s="112"/>
      <c r="I630" s="113"/>
      <c r="J630" s="113"/>
      <c r="K630" s="45"/>
      <c r="L630" s="44"/>
      <c r="M630" s="45"/>
      <c r="N630" s="112"/>
      <c r="O630" s="112"/>
      <c r="P630" s="112"/>
      <c r="Q630" s="152"/>
      <c r="R630" s="112"/>
    </row>
    <row r="631" spans="1:18" ht="14.25" customHeight="1" x14ac:dyDescent="0.2">
      <c r="A631" s="44"/>
      <c r="B631" s="43"/>
      <c r="C631" s="43"/>
      <c r="D631" s="44"/>
      <c r="E631" s="44"/>
      <c r="F631" s="112"/>
      <c r="G631" s="112"/>
      <c r="H631" s="112"/>
      <c r="I631" s="113"/>
      <c r="J631" s="113"/>
      <c r="K631" s="45"/>
      <c r="L631" s="44"/>
      <c r="M631" s="45"/>
      <c r="N631" s="112"/>
      <c r="O631" s="112"/>
      <c r="P631" s="112"/>
      <c r="Q631" s="152"/>
      <c r="R631" s="112"/>
    </row>
    <row r="632" spans="1:18" ht="14.25" customHeight="1" x14ac:dyDescent="0.2">
      <c r="A632" s="44"/>
      <c r="B632" s="43"/>
      <c r="C632" s="43"/>
      <c r="D632" s="44"/>
      <c r="E632" s="44"/>
      <c r="F632" s="112"/>
      <c r="G632" s="112"/>
      <c r="H632" s="112"/>
      <c r="I632" s="113"/>
      <c r="J632" s="113"/>
      <c r="K632" s="45"/>
      <c r="L632" s="44"/>
      <c r="M632" s="45"/>
      <c r="N632" s="112"/>
      <c r="O632" s="112"/>
      <c r="P632" s="112"/>
      <c r="Q632" s="152"/>
      <c r="R632" s="112"/>
    </row>
    <row r="633" spans="1:18" ht="14.25" customHeight="1" x14ac:dyDescent="0.2">
      <c r="A633" s="44"/>
      <c r="B633" s="43"/>
      <c r="C633" s="43"/>
      <c r="D633" s="44"/>
      <c r="E633" s="44"/>
      <c r="F633" s="112"/>
      <c r="G633" s="112"/>
      <c r="H633" s="112"/>
      <c r="I633" s="113"/>
      <c r="J633" s="113"/>
      <c r="K633" s="45"/>
      <c r="L633" s="44"/>
      <c r="M633" s="45"/>
      <c r="N633" s="112"/>
      <c r="O633" s="112"/>
      <c r="P633" s="112"/>
      <c r="Q633" s="152"/>
      <c r="R633" s="112"/>
    </row>
    <row r="634" spans="1:18" ht="14.25" customHeight="1" x14ac:dyDescent="0.2">
      <c r="A634" s="44"/>
      <c r="B634" s="43"/>
      <c r="C634" s="43"/>
      <c r="D634" s="44"/>
      <c r="E634" s="44"/>
      <c r="F634" s="112"/>
      <c r="G634" s="112"/>
      <c r="H634" s="112"/>
      <c r="I634" s="113"/>
      <c r="J634" s="113"/>
      <c r="K634" s="45"/>
      <c r="L634" s="44"/>
      <c r="M634" s="45"/>
      <c r="N634" s="112"/>
      <c r="O634" s="112"/>
      <c r="P634" s="112"/>
      <c r="Q634" s="152"/>
      <c r="R634" s="112"/>
    </row>
    <row r="635" spans="1:18" ht="14.25" customHeight="1" x14ac:dyDescent="0.2">
      <c r="A635" s="44"/>
      <c r="B635" s="43"/>
      <c r="C635" s="43"/>
      <c r="D635" s="44"/>
      <c r="E635" s="44"/>
      <c r="F635" s="112"/>
      <c r="G635" s="112"/>
      <c r="H635" s="112"/>
      <c r="I635" s="113"/>
      <c r="J635" s="113"/>
      <c r="K635" s="45"/>
      <c r="L635" s="44"/>
      <c r="M635" s="45"/>
      <c r="N635" s="112"/>
      <c r="O635" s="112"/>
      <c r="P635" s="112"/>
      <c r="Q635" s="152"/>
      <c r="R635" s="112"/>
    </row>
    <row r="636" spans="1:18" ht="14.25" customHeight="1" x14ac:dyDescent="0.2">
      <c r="A636" s="44"/>
      <c r="B636" s="43"/>
      <c r="C636" s="43"/>
      <c r="D636" s="44"/>
      <c r="E636" s="44"/>
      <c r="F636" s="112"/>
      <c r="G636" s="112"/>
      <c r="H636" s="112"/>
      <c r="I636" s="113"/>
      <c r="J636" s="113"/>
      <c r="K636" s="45"/>
      <c r="L636" s="44"/>
      <c r="M636" s="45"/>
      <c r="N636" s="112"/>
      <c r="O636" s="112"/>
      <c r="P636" s="112"/>
      <c r="Q636" s="152"/>
      <c r="R636" s="112"/>
    </row>
    <row r="637" spans="1:18" ht="14.25" customHeight="1" x14ac:dyDescent="0.2">
      <c r="A637" s="44"/>
      <c r="B637" s="43"/>
      <c r="C637" s="43"/>
      <c r="D637" s="44"/>
      <c r="E637" s="44"/>
      <c r="F637" s="112"/>
      <c r="G637" s="112"/>
      <c r="H637" s="112"/>
      <c r="I637" s="113"/>
      <c r="J637" s="113"/>
      <c r="K637" s="45"/>
      <c r="L637" s="44"/>
      <c r="M637" s="45"/>
      <c r="N637" s="112"/>
      <c r="O637" s="112"/>
      <c r="P637" s="112"/>
      <c r="Q637" s="152"/>
      <c r="R637" s="112"/>
    </row>
    <row r="638" spans="1:18" ht="14.25" customHeight="1" x14ac:dyDescent="0.2">
      <c r="A638" s="44"/>
      <c r="B638" s="43"/>
      <c r="C638" s="43"/>
      <c r="D638" s="44"/>
      <c r="E638" s="44"/>
      <c r="F638" s="112"/>
      <c r="G638" s="112"/>
      <c r="H638" s="112"/>
      <c r="I638" s="113"/>
      <c r="J638" s="113"/>
      <c r="K638" s="45"/>
      <c r="L638" s="44"/>
      <c r="M638" s="45"/>
      <c r="N638" s="112"/>
      <c r="O638" s="112"/>
      <c r="P638" s="112"/>
      <c r="Q638" s="152"/>
      <c r="R638" s="112"/>
    </row>
    <row r="639" spans="1:18" ht="14.25" customHeight="1" x14ac:dyDescent="0.2">
      <c r="A639" s="44"/>
      <c r="B639" s="43"/>
      <c r="C639" s="43"/>
      <c r="D639" s="44"/>
      <c r="E639" s="44"/>
      <c r="F639" s="112"/>
      <c r="G639" s="112"/>
      <c r="H639" s="112"/>
      <c r="I639" s="113"/>
      <c r="J639" s="113"/>
      <c r="K639" s="45"/>
      <c r="L639" s="44"/>
      <c r="M639" s="45"/>
      <c r="N639" s="112"/>
      <c r="O639" s="112"/>
      <c r="P639" s="112"/>
      <c r="Q639" s="152"/>
      <c r="R639" s="112"/>
    </row>
    <row r="640" spans="1:18" ht="14.25" customHeight="1" x14ac:dyDescent="0.2">
      <c r="A640" s="44"/>
      <c r="B640" s="43"/>
      <c r="C640" s="43"/>
      <c r="D640" s="44"/>
      <c r="E640" s="44"/>
      <c r="F640" s="112"/>
      <c r="G640" s="112"/>
      <c r="H640" s="112"/>
      <c r="I640" s="113"/>
      <c r="J640" s="113"/>
      <c r="K640" s="45"/>
      <c r="L640" s="44"/>
      <c r="M640" s="45"/>
      <c r="N640" s="112"/>
      <c r="O640" s="112"/>
      <c r="P640" s="112"/>
      <c r="Q640" s="152"/>
      <c r="R640" s="112"/>
    </row>
    <row r="641" spans="1:18" ht="14.25" customHeight="1" x14ac:dyDescent="0.2">
      <c r="A641" s="44"/>
      <c r="B641" s="43"/>
      <c r="C641" s="43"/>
      <c r="D641" s="44"/>
      <c r="E641" s="44"/>
      <c r="F641" s="112"/>
      <c r="G641" s="112"/>
      <c r="H641" s="112"/>
      <c r="I641" s="113"/>
      <c r="J641" s="113"/>
      <c r="K641" s="45"/>
      <c r="L641" s="44"/>
      <c r="M641" s="45"/>
      <c r="N641" s="112"/>
      <c r="O641" s="112"/>
      <c r="P641" s="112"/>
      <c r="Q641" s="152"/>
      <c r="R641" s="112"/>
    </row>
    <row r="642" spans="1:18" ht="14.25" customHeight="1" x14ac:dyDescent="0.2">
      <c r="A642" s="44"/>
      <c r="B642" s="43"/>
      <c r="C642" s="43"/>
      <c r="D642" s="44"/>
      <c r="E642" s="44"/>
      <c r="F642" s="112"/>
      <c r="G642" s="112"/>
      <c r="H642" s="112"/>
      <c r="I642" s="113"/>
      <c r="J642" s="113"/>
      <c r="K642" s="45"/>
      <c r="L642" s="44"/>
      <c r="M642" s="45"/>
      <c r="N642" s="112"/>
      <c r="O642" s="112"/>
      <c r="P642" s="112"/>
      <c r="Q642" s="152"/>
      <c r="R642" s="112"/>
    </row>
    <row r="643" spans="1:18" ht="14.25" customHeight="1" x14ac:dyDescent="0.2">
      <c r="A643" s="44"/>
      <c r="B643" s="43"/>
      <c r="C643" s="43"/>
      <c r="D643" s="44"/>
      <c r="E643" s="44"/>
      <c r="F643" s="112"/>
      <c r="G643" s="112"/>
      <c r="H643" s="112"/>
      <c r="I643" s="113"/>
      <c r="J643" s="113"/>
      <c r="K643" s="45"/>
      <c r="L643" s="44"/>
      <c r="M643" s="45"/>
      <c r="N643" s="112"/>
      <c r="O643" s="112"/>
      <c r="P643" s="112"/>
      <c r="Q643" s="152"/>
      <c r="R643" s="112"/>
    </row>
    <row r="644" spans="1:18" ht="14.25" customHeight="1" x14ac:dyDescent="0.2">
      <c r="A644" s="44"/>
      <c r="B644" s="43"/>
      <c r="C644" s="43"/>
      <c r="D644" s="44"/>
      <c r="E644" s="44"/>
      <c r="F644" s="112"/>
      <c r="G644" s="112"/>
      <c r="H644" s="112"/>
      <c r="I644" s="113"/>
      <c r="J644" s="113"/>
      <c r="K644" s="45"/>
      <c r="L644" s="44"/>
      <c r="M644" s="45"/>
      <c r="N644" s="112"/>
      <c r="O644" s="112"/>
      <c r="P644" s="112"/>
      <c r="Q644" s="152"/>
      <c r="R644" s="112"/>
    </row>
    <row r="645" spans="1:18" ht="14.25" customHeight="1" x14ac:dyDescent="0.2">
      <c r="A645" s="44"/>
      <c r="B645" s="43"/>
      <c r="C645" s="43"/>
      <c r="D645" s="44"/>
      <c r="E645" s="44"/>
      <c r="F645" s="112"/>
      <c r="G645" s="112"/>
      <c r="H645" s="112"/>
      <c r="I645" s="113"/>
      <c r="J645" s="113"/>
      <c r="K645" s="45"/>
      <c r="L645" s="44"/>
      <c r="M645" s="45"/>
      <c r="N645" s="112"/>
      <c r="O645" s="112"/>
      <c r="P645" s="112"/>
      <c r="Q645" s="152"/>
      <c r="R645" s="112"/>
    </row>
    <row r="646" spans="1:18" ht="14.25" customHeight="1" x14ac:dyDescent="0.2">
      <c r="A646" s="44"/>
      <c r="B646" s="43"/>
      <c r="C646" s="43"/>
      <c r="D646" s="44"/>
      <c r="E646" s="44"/>
      <c r="F646" s="112"/>
      <c r="G646" s="112"/>
      <c r="H646" s="112"/>
      <c r="I646" s="113"/>
      <c r="J646" s="113"/>
      <c r="K646" s="45"/>
      <c r="L646" s="44"/>
      <c r="M646" s="45"/>
      <c r="N646" s="112"/>
      <c r="O646" s="112"/>
      <c r="P646" s="112"/>
      <c r="Q646" s="152"/>
      <c r="R646" s="112"/>
    </row>
    <row r="647" spans="1:18" ht="14.25" customHeight="1" x14ac:dyDescent="0.2">
      <c r="A647" s="44"/>
      <c r="B647" s="43"/>
      <c r="C647" s="43"/>
      <c r="D647" s="44"/>
      <c r="E647" s="44"/>
      <c r="F647" s="112"/>
      <c r="G647" s="112"/>
      <c r="H647" s="112"/>
      <c r="I647" s="113"/>
      <c r="J647" s="113"/>
      <c r="K647" s="45"/>
      <c r="L647" s="44"/>
      <c r="M647" s="45"/>
      <c r="N647" s="112"/>
      <c r="O647" s="112"/>
      <c r="P647" s="112"/>
      <c r="Q647" s="152"/>
      <c r="R647" s="112"/>
    </row>
    <row r="648" spans="1:18" ht="14.25" customHeight="1" x14ac:dyDescent="0.2">
      <c r="A648" s="44"/>
      <c r="B648" s="43"/>
      <c r="C648" s="43"/>
      <c r="D648" s="44"/>
      <c r="E648" s="44"/>
      <c r="F648" s="112"/>
      <c r="G648" s="112"/>
      <c r="H648" s="112"/>
      <c r="I648" s="113"/>
      <c r="J648" s="113"/>
      <c r="K648" s="45"/>
      <c r="L648" s="44"/>
      <c r="M648" s="45"/>
      <c r="N648" s="112"/>
      <c r="O648" s="112"/>
      <c r="P648" s="112"/>
      <c r="Q648" s="152"/>
      <c r="R648" s="112"/>
    </row>
    <row r="649" spans="1:18" ht="14.25" customHeight="1" x14ac:dyDescent="0.2">
      <c r="A649" s="44"/>
      <c r="B649" s="43"/>
      <c r="C649" s="43"/>
      <c r="D649" s="44"/>
      <c r="E649" s="44"/>
      <c r="F649" s="112"/>
      <c r="G649" s="112"/>
      <c r="H649" s="112"/>
      <c r="I649" s="113"/>
      <c r="J649" s="113"/>
      <c r="K649" s="45"/>
      <c r="L649" s="44"/>
      <c r="M649" s="45"/>
      <c r="N649" s="112"/>
      <c r="O649" s="112"/>
      <c r="P649" s="112"/>
      <c r="Q649" s="152"/>
      <c r="R649" s="112"/>
    </row>
    <row r="650" spans="1:18" ht="14.25" customHeight="1" x14ac:dyDescent="0.2">
      <c r="A650" s="44"/>
      <c r="B650" s="43"/>
      <c r="C650" s="43"/>
      <c r="D650" s="44"/>
      <c r="E650" s="44"/>
      <c r="F650" s="112"/>
      <c r="G650" s="112"/>
      <c r="H650" s="112"/>
      <c r="I650" s="113"/>
      <c r="J650" s="113"/>
      <c r="K650" s="45"/>
      <c r="L650" s="44"/>
      <c r="M650" s="45"/>
      <c r="N650" s="112"/>
      <c r="O650" s="112"/>
      <c r="P650" s="112"/>
      <c r="Q650" s="152"/>
      <c r="R650" s="112"/>
    </row>
    <row r="651" spans="1:18" ht="14.25" customHeight="1" x14ac:dyDescent="0.2">
      <c r="A651" s="44"/>
      <c r="B651" s="43"/>
      <c r="C651" s="43"/>
      <c r="D651" s="44"/>
      <c r="E651" s="44"/>
      <c r="F651" s="112"/>
      <c r="G651" s="112"/>
      <c r="H651" s="112"/>
      <c r="I651" s="113"/>
      <c r="J651" s="113"/>
      <c r="K651" s="45"/>
      <c r="L651" s="44"/>
      <c r="M651" s="45"/>
      <c r="N651" s="112"/>
      <c r="O651" s="112"/>
      <c r="P651" s="112"/>
      <c r="Q651" s="152"/>
      <c r="R651" s="112"/>
    </row>
    <row r="652" spans="1:18" ht="14.25" customHeight="1" x14ac:dyDescent="0.2">
      <c r="A652" s="44"/>
      <c r="B652" s="43"/>
      <c r="C652" s="43"/>
      <c r="D652" s="44"/>
      <c r="E652" s="44"/>
      <c r="F652" s="112"/>
      <c r="G652" s="112"/>
      <c r="H652" s="112"/>
      <c r="I652" s="113"/>
      <c r="J652" s="113"/>
      <c r="K652" s="45"/>
      <c r="L652" s="44"/>
      <c r="M652" s="45"/>
      <c r="N652" s="112"/>
      <c r="O652" s="112"/>
      <c r="P652" s="112"/>
      <c r="Q652" s="152"/>
      <c r="R652" s="112"/>
    </row>
    <row r="653" spans="1:18" ht="14.25" customHeight="1" x14ac:dyDescent="0.2">
      <c r="A653" s="44"/>
      <c r="B653" s="43"/>
      <c r="C653" s="43"/>
      <c r="D653" s="44"/>
      <c r="E653" s="44"/>
      <c r="F653" s="112"/>
      <c r="G653" s="112"/>
      <c r="H653" s="112"/>
      <c r="I653" s="113"/>
      <c r="J653" s="113"/>
      <c r="K653" s="45"/>
      <c r="L653" s="44"/>
      <c r="M653" s="45"/>
      <c r="N653" s="112"/>
      <c r="O653" s="112"/>
      <c r="P653" s="112"/>
      <c r="Q653" s="152"/>
      <c r="R653" s="112"/>
    </row>
    <row r="654" spans="1:18" ht="14.25" customHeight="1" x14ac:dyDescent="0.2">
      <c r="A654" s="44"/>
      <c r="B654" s="43"/>
      <c r="C654" s="43"/>
      <c r="D654" s="44"/>
      <c r="E654" s="44"/>
      <c r="F654" s="112"/>
      <c r="G654" s="112"/>
      <c r="H654" s="112"/>
      <c r="I654" s="113"/>
      <c r="J654" s="113"/>
      <c r="K654" s="45"/>
      <c r="L654" s="44"/>
      <c r="M654" s="45"/>
      <c r="N654" s="112"/>
      <c r="O654" s="112"/>
      <c r="P654" s="112"/>
      <c r="Q654" s="152"/>
      <c r="R654" s="112"/>
    </row>
    <row r="655" spans="1:18" ht="14.25" customHeight="1" x14ac:dyDescent="0.2">
      <c r="A655" s="44"/>
      <c r="B655" s="43"/>
      <c r="C655" s="43"/>
      <c r="D655" s="44"/>
      <c r="E655" s="44"/>
      <c r="F655" s="112"/>
      <c r="G655" s="112"/>
      <c r="H655" s="112"/>
      <c r="I655" s="113"/>
      <c r="J655" s="113"/>
      <c r="K655" s="45"/>
      <c r="L655" s="44"/>
      <c r="M655" s="45"/>
      <c r="N655" s="112"/>
      <c r="O655" s="112"/>
      <c r="P655" s="112"/>
      <c r="Q655" s="152"/>
      <c r="R655" s="112"/>
    </row>
    <row r="656" spans="1:18" ht="14.25" customHeight="1" x14ac:dyDescent="0.2">
      <c r="A656" s="44"/>
      <c r="B656" s="43"/>
      <c r="C656" s="43"/>
      <c r="D656" s="44"/>
      <c r="E656" s="44"/>
      <c r="F656" s="112"/>
      <c r="G656" s="112"/>
      <c r="H656" s="112"/>
      <c r="I656" s="113"/>
      <c r="J656" s="113"/>
      <c r="K656" s="45"/>
      <c r="L656" s="44"/>
      <c r="M656" s="45"/>
      <c r="N656" s="112"/>
      <c r="O656" s="112"/>
      <c r="P656" s="112"/>
      <c r="Q656" s="152"/>
      <c r="R656" s="112"/>
    </row>
    <row r="657" spans="1:18" ht="14.25" customHeight="1" x14ac:dyDescent="0.2">
      <c r="A657" s="44"/>
      <c r="B657" s="43"/>
      <c r="C657" s="43"/>
      <c r="D657" s="44"/>
      <c r="E657" s="44"/>
      <c r="F657" s="112"/>
      <c r="G657" s="112"/>
      <c r="H657" s="112"/>
      <c r="I657" s="113"/>
      <c r="J657" s="113"/>
      <c r="K657" s="45"/>
      <c r="L657" s="44"/>
      <c r="M657" s="45"/>
      <c r="N657" s="112"/>
      <c r="O657" s="112"/>
      <c r="P657" s="112"/>
      <c r="Q657" s="152"/>
      <c r="R657" s="112"/>
    </row>
    <row r="658" spans="1:18" ht="14.25" customHeight="1" x14ac:dyDescent="0.2">
      <c r="A658" s="44"/>
      <c r="B658" s="43"/>
      <c r="C658" s="43"/>
      <c r="D658" s="44"/>
      <c r="E658" s="44"/>
      <c r="F658" s="112"/>
      <c r="G658" s="112"/>
      <c r="H658" s="112"/>
      <c r="I658" s="113"/>
      <c r="J658" s="113"/>
      <c r="K658" s="45"/>
      <c r="L658" s="44"/>
      <c r="M658" s="45"/>
      <c r="N658" s="112"/>
      <c r="O658" s="112"/>
      <c r="P658" s="112"/>
      <c r="Q658" s="152"/>
      <c r="R658" s="112"/>
    </row>
    <row r="659" spans="1:18" ht="14.25" customHeight="1" x14ac:dyDescent="0.2">
      <c r="A659" s="44"/>
      <c r="B659" s="43"/>
      <c r="C659" s="43"/>
      <c r="D659" s="44"/>
      <c r="E659" s="44"/>
      <c r="F659" s="112"/>
      <c r="G659" s="112"/>
      <c r="H659" s="112"/>
      <c r="I659" s="113"/>
      <c r="J659" s="113"/>
      <c r="K659" s="45"/>
      <c r="L659" s="44"/>
      <c r="M659" s="45"/>
      <c r="N659" s="112"/>
      <c r="O659" s="112"/>
      <c r="P659" s="112"/>
      <c r="Q659" s="152"/>
      <c r="R659" s="112"/>
    </row>
    <row r="660" spans="1:18" ht="14.25" customHeight="1" x14ac:dyDescent="0.2">
      <c r="A660" s="44"/>
      <c r="B660" s="43"/>
      <c r="C660" s="43"/>
      <c r="D660" s="44"/>
      <c r="E660" s="44"/>
      <c r="F660" s="112"/>
      <c r="G660" s="112"/>
      <c r="H660" s="112"/>
      <c r="I660" s="113"/>
      <c r="J660" s="113"/>
      <c r="K660" s="45"/>
      <c r="L660" s="44"/>
      <c r="M660" s="45"/>
      <c r="N660" s="112"/>
      <c r="O660" s="112"/>
      <c r="P660" s="112"/>
      <c r="Q660" s="152"/>
      <c r="R660" s="112"/>
    </row>
    <row r="661" spans="1:18" ht="14.25" customHeight="1" x14ac:dyDescent="0.2">
      <c r="A661" s="44"/>
      <c r="B661" s="43"/>
      <c r="C661" s="43"/>
      <c r="D661" s="44"/>
      <c r="E661" s="44"/>
      <c r="F661" s="112"/>
      <c r="G661" s="112"/>
      <c r="H661" s="112"/>
      <c r="I661" s="113"/>
      <c r="J661" s="113"/>
      <c r="K661" s="45"/>
      <c r="L661" s="44"/>
      <c r="M661" s="45"/>
      <c r="N661" s="112"/>
      <c r="O661" s="112"/>
      <c r="P661" s="112"/>
      <c r="Q661" s="152"/>
      <c r="R661" s="112"/>
    </row>
    <row r="662" spans="1:18" ht="14.25" customHeight="1" x14ac:dyDescent="0.2">
      <c r="A662" s="44"/>
      <c r="B662" s="43"/>
      <c r="C662" s="43"/>
      <c r="D662" s="44"/>
      <c r="E662" s="44"/>
      <c r="F662" s="112"/>
      <c r="G662" s="112"/>
      <c r="H662" s="112"/>
      <c r="I662" s="113"/>
      <c r="J662" s="113"/>
      <c r="K662" s="45"/>
      <c r="L662" s="44"/>
      <c r="M662" s="45"/>
      <c r="N662" s="112"/>
      <c r="O662" s="112"/>
      <c r="P662" s="112"/>
      <c r="Q662" s="152"/>
      <c r="R662" s="112"/>
    </row>
    <row r="663" spans="1:18" ht="14.25" customHeight="1" x14ac:dyDescent="0.2">
      <c r="A663" s="44"/>
      <c r="B663" s="43"/>
      <c r="C663" s="43"/>
      <c r="D663" s="44"/>
      <c r="E663" s="44"/>
      <c r="F663" s="112"/>
      <c r="G663" s="112"/>
      <c r="H663" s="112"/>
      <c r="I663" s="113"/>
      <c r="J663" s="113"/>
      <c r="K663" s="45"/>
      <c r="L663" s="44"/>
      <c r="M663" s="45"/>
      <c r="N663" s="112"/>
      <c r="O663" s="112"/>
      <c r="P663" s="112"/>
      <c r="Q663" s="152"/>
      <c r="R663" s="112"/>
    </row>
    <row r="664" spans="1:18" ht="14.25" customHeight="1" x14ac:dyDescent="0.2">
      <c r="A664" s="44"/>
      <c r="B664" s="43"/>
      <c r="C664" s="43"/>
      <c r="D664" s="44"/>
      <c r="E664" s="44"/>
      <c r="F664" s="112"/>
      <c r="G664" s="112"/>
      <c r="H664" s="112"/>
      <c r="I664" s="113"/>
      <c r="J664" s="113"/>
      <c r="K664" s="45"/>
      <c r="L664" s="44"/>
      <c r="M664" s="45"/>
      <c r="N664" s="112"/>
      <c r="O664" s="112"/>
      <c r="P664" s="112"/>
      <c r="Q664" s="152"/>
      <c r="R664" s="112"/>
    </row>
    <row r="665" spans="1:18" ht="14.25" customHeight="1" x14ac:dyDescent="0.2">
      <c r="A665" s="44"/>
      <c r="B665" s="43"/>
      <c r="C665" s="43"/>
      <c r="D665" s="44"/>
      <c r="E665" s="44"/>
      <c r="F665" s="112"/>
      <c r="G665" s="112"/>
      <c r="H665" s="112"/>
      <c r="I665" s="113"/>
      <c r="J665" s="113"/>
      <c r="K665" s="45"/>
      <c r="L665" s="44"/>
      <c r="M665" s="45"/>
      <c r="N665" s="112"/>
      <c r="O665" s="112"/>
      <c r="P665" s="112"/>
      <c r="Q665" s="152"/>
      <c r="R665" s="112"/>
    </row>
    <row r="666" spans="1:18" ht="14.25" customHeight="1" x14ac:dyDescent="0.2">
      <c r="A666" s="44"/>
      <c r="B666" s="43"/>
      <c r="C666" s="43"/>
      <c r="D666" s="44"/>
      <c r="E666" s="44"/>
      <c r="F666" s="112"/>
      <c r="G666" s="112"/>
      <c r="H666" s="112"/>
      <c r="I666" s="113"/>
      <c r="J666" s="113"/>
      <c r="K666" s="45"/>
      <c r="L666" s="44"/>
      <c r="M666" s="45"/>
      <c r="N666" s="112"/>
      <c r="O666" s="112"/>
      <c r="P666" s="112"/>
      <c r="Q666" s="152"/>
      <c r="R666" s="112"/>
    </row>
    <row r="667" spans="1:18" ht="14.25" customHeight="1" x14ac:dyDescent="0.2">
      <c r="A667" s="44"/>
      <c r="B667" s="43"/>
      <c r="C667" s="43"/>
      <c r="D667" s="44"/>
      <c r="E667" s="44"/>
      <c r="F667" s="112"/>
      <c r="G667" s="112"/>
      <c r="H667" s="112"/>
      <c r="I667" s="113"/>
      <c r="J667" s="113"/>
      <c r="K667" s="45"/>
      <c r="L667" s="44"/>
      <c r="M667" s="45"/>
      <c r="N667" s="112"/>
      <c r="O667" s="112"/>
      <c r="P667" s="112"/>
      <c r="Q667" s="152"/>
      <c r="R667" s="112"/>
    </row>
    <row r="668" spans="1:18" ht="14.25" customHeight="1" x14ac:dyDescent="0.2">
      <c r="A668" s="44"/>
      <c r="B668" s="43"/>
      <c r="C668" s="43"/>
      <c r="D668" s="44"/>
      <c r="E668" s="44"/>
      <c r="F668" s="112"/>
      <c r="G668" s="112"/>
      <c r="H668" s="112"/>
      <c r="I668" s="113"/>
      <c r="J668" s="113"/>
      <c r="K668" s="45"/>
      <c r="L668" s="44"/>
      <c r="M668" s="45"/>
      <c r="N668" s="112"/>
      <c r="O668" s="112"/>
      <c r="P668" s="112"/>
      <c r="Q668" s="152"/>
      <c r="R668" s="112"/>
    </row>
    <row r="669" spans="1:18" ht="14.25" customHeight="1" x14ac:dyDescent="0.2">
      <c r="A669" s="44"/>
      <c r="B669" s="43"/>
      <c r="C669" s="43"/>
      <c r="D669" s="44"/>
      <c r="E669" s="44"/>
      <c r="F669" s="112"/>
      <c r="G669" s="112"/>
      <c r="H669" s="112"/>
      <c r="I669" s="113"/>
      <c r="J669" s="113"/>
      <c r="K669" s="45"/>
      <c r="L669" s="44"/>
      <c r="M669" s="45"/>
      <c r="N669" s="112"/>
      <c r="O669" s="112"/>
      <c r="P669" s="112"/>
      <c r="Q669" s="152"/>
      <c r="R669" s="112"/>
    </row>
    <row r="670" spans="1:18" ht="14.25" customHeight="1" x14ac:dyDescent="0.2">
      <c r="A670" s="44"/>
      <c r="B670" s="43"/>
      <c r="C670" s="43"/>
      <c r="D670" s="44"/>
      <c r="E670" s="44"/>
      <c r="F670" s="112"/>
      <c r="G670" s="112"/>
      <c r="H670" s="112"/>
      <c r="I670" s="113"/>
      <c r="J670" s="113"/>
      <c r="K670" s="45"/>
      <c r="L670" s="44"/>
      <c r="M670" s="45"/>
      <c r="N670" s="112"/>
      <c r="O670" s="112"/>
      <c r="P670" s="112"/>
      <c r="Q670" s="152"/>
      <c r="R670" s="112"/>
    </row>
    <row r="671" spans="1:18" ht="14.25" customHeight="1" x14ac:dyDescent="0.2">
      <c r="A671" s="44"/>
      <c r="B671" s="43"/>
      <c r="C671" s="43"/>
      <c r="D671" s="44"/>
      <c r="E671" s="44"/>
      <c r="F671" s="112"/>
      <c r="G671" s="112"/>
      <c r="H671" s="112"/>
      <c r="I671" s="113"/>
      <c r="J671" s="113"/>
      <c r="K671" s="45"/>
      <c r="L671" s="44"/>
      <c r="M671" s="45"/>
      <c r="N671" s="112"/>
      <c r="O671" s="112"/>
      <c r="P671" s="112"/>
      <c r="Q671" s="152"/>
      <c r="R671" s="112"/>
    </row>
    <row r="672" spans="1:18" ht="14.25" customHeight="1" x14ac:dyDescent="0.2">
      <c r="A672" s="44"/>
      <c r="B672" s="43"/>
      <c r="C672" s="43"/>
      <c r="D672" s="44"/>
      <c r="E672" s="44"/>
      <c r="F672" s="112"/>
      <c r="G672" s="112"/>
      <c r="H672" s="112"/>
      <c r="I672" s="113"/>
      <c r="J672" s="113"/>
      <c r="K672" s="45"/>
      <c r="L672" s="44"/>
      <c r="M672" s="45"/>
      <c r="N672" s="112"/>
      <c r="O672" s="112"/>
      <c r="P672" s="112"/>
      <c r="Q672" s="152"/>
      <c r="R672" s="112"/>
    </row>
    <row r="673" spans="1:18" ht="14.25" customHeight="1" x14ac:dyDescent="0.2">
      <c r="A673" s="44"/>
      <c r="B673" s="43"/>
      <c r="C673" s="43"/>
      <c r="D673" s="44"/>
      <c r="E673" s="44"/>
      <c r="F673" s="112"/>
      <c r="G673" s="112"/>
      <c r="H673" s="112"/>
      <c r="I673" s="113"/>
      <c r="J673" s="113"/>
      <c r="K673" s="45"/>
      <c r="L673" s="44"/>
      <c r="M673" s="45"/>
      <c r="N673" s="112"/>
      <c r="O673" s="112"/>
      <c r="P673" s="112"/>
      <c r="Q673" s="152"/>
      <c r="R673" s="112"/>
    </row>
    <row r="674" spans="1:18" ht="14.25" customHeight="1" x14ac:dyDescent="0.2">
      <c r="A674" s="44"/>
      <c r="B674" s="43"/>
      <c r="C674" s="43"/>
      <c r="D674" s="44"/>
      <c r="E674" s="44"/>
      <c r="F674" s="112"/>
      <c r="G674" s="112"/>
      <c r="H674" s="112"/>
      <c r="I674" s="113"/>
      <c r="J674" s="113"/>
      <c r="K674" s="45"/>
      <c r="L674" s="44"/>
      <c r="M674" s="45"/>
      <c r="N674" s="112"/>
      <c r="O674" s="112"/>
      <c r="P674" s="112"/>
      <c r="Q674" s="152"/>
      <c r="R674" s="112"/>
    </row>
    <row r="675" spans="1:18" ht="14.25" customHeight="1" x14ac:dyDescent="0.2">
      <c r="A675" s="44"/>
      <c r="B675" s="43"/>
      <c r="C675" s="43"/>
      <c r="D675" s="44"/>
      <c r="E675" s="44"/>
      <c r="F675" s="112"/>
      <c r="G675" s="112"/>
      <c r="H675" s="112"/>
      <c r="I675" s="113"/>
      <c r="J675" s="113"/>
      <c r="K675" s="45"/>
      <c r="L675" s="44"/>
      <c r="M675" s="45"/>
      <c r="N675" s="112"/>
      <c r="O675" s="112"/>
      <c r="P675" s="112"/>
      <c r="Q675" s="152"/>
      <c r="R675" s="112"/>
    </row>
    <row r="676" spans="1:18" ht="14.25" customHeight="1" x14ac:dyDescent="0.2">
      <c r="A676" s="44"/>
      <c r="B676" s="43"/>
      <c r="C676" s="43"/>
      <c r="D676" s="44"/>
      <c r="E676" s="44"/>
      <c r="F676" s="112"/>
      <c r="G676" s="112"/>
      <c r="H676" s="112"/>
      <c r="I676" s="113"/>
      <c r="J676" s="113"/>
      <c r="K676" s="45"/>
      <c r="L676" s="44"/>
      <c r="M676" s="45"/>
      <c r="N676" s="112"/>
      <c r="O676" s="112"/>
      <c r="P676" s="112"/>
      <c r="Q676" s="152"/>
      <c r="R676" s="112"/>
    </row>
    <row r="677" spans="1:18" ht="14.25" customHeight="1" x14ac:dyDescent="0.2">
      <c r="A677" s="44"/>
      <c r="B677" s="43"/>
      <c r="C677" s="43"/>
      <c r="D677" s="44"/>
      <c r="E677" s="44"/>
      <c r="F677" s="112"/>
      <c r="G677" s="112"/>
      <c r="H677" s="112"/>
      <c r="I677" s="113"/>
      <c r="J677" s="113"/>
      <c r="K677" s="45"/>
      <c r="L677" s="44"/>
      <c r="M677" s="45"/>
      <c r="N677" s="112"/>
      <c r="O677" s="112"/>
      <c r="P677" s="112"/>
      <c r="Q677" s="152"/>
      <c r="R677" s="112"/>
    </row>
    <row r="678" spans="1:18" ht="14.25" customHeight="1" x14ac:dyDescent="0.2">
      <c r="A678" s="44"/>
      <c r="B678" s="43"/>
      <c r="C678" s="43"/>
      <c r="D678" s="44"/>
      <c r="E678" s="44"/>
      <c r="F678" s="112"/>
      <c r="G678" s="112"/>
      <c r="H678" s="112"/>
      <c r="I678" s="113"/>
      <c r="J678" s="113"/>
      <c r="K678" s="45"/>
      <c r="L678" s="44"/>
      <c r="M678" s="45"/>
      <c r="N678" s="112"/>
      <c r="O678" s="112"/>
      <c r="P678" s="112"/>
      <c r="Q678" s="152"/>
      <c r="R678" s="112"/>
    </row>
    <row r="679" spans="1:18" ht="14.25" customHeight="1" x14ac:dyDescent="0.2">
      <c r="A679" s="44"/>
      <c r="B679" s="43"/>
      <c r="C679" s="43"/>
      <c r="D679" s="44"/>
      <c r="E679" s="44"/>
      <c r="F679" s="112"/>
      <c r="G679" s="112"/>
      <c r="H679" s="112"/>
      <c r="I679" s="113"/>
      <c r="J679" s="113"/>
      <c r="K679" s="45"/>
      <c r="L679" s="44"/>
      <c r="M679" s="45"/>
      <c r="N679" s="112"/>
      <c r="O679" s="112"/>
      <c r="P679" s="112"/>
      <c r="Q679" s="152"/>
      <c r="R679" s="112"/>
    </row>
    <row r="680" spans="1:18" ht="14.25" customHeight="1" x14ac:dyDescent="0.2">
      <c r="A680" s="44"/>
      <c r="B680" s="43"/>
      <c r="C680" s="43"/>
      <c r="D680" s="44"/>
      <c r="E680" s="44"/>
      <c r="F680" s="112"/>
      <c r="G680" s="112"/>
      <c r="H680" s="112"/>
      <c r="I680" s="113"/>
      <c r="J680" s="113"/>
      <c r="K680" s="45"/>
      <c r="L680" s="44"/>
      <c r="M680" s="45"/>
      <c r="N680" s="112"/>
      <c r="O680" s="112"/>
      <c r="P680" s="112"/>
      <c r="Q680" s="152"/>
      <c r="R680" s="112"/>
    </row>
    <row r="681" spans="1:18" ht="14.25" customHeight="1" x14ac:dyDescent="0.2">
      <c r="A681" s="44"/>
      <c r="B681" s="43"/>
      <c r="C681" s="43"/>
      <c r="D681" s="44"/>
      <c r="E681" s="44"/>
      <c r="F681" s="112"/>
      <c r="G681" s="112"/>
      <c r="H681" s="112"/>
      <c r="I681" s="113"/>
      <c r="J681" s="113"/>
      <c r="K681" s="45"/>
      <c r="L681" s="44"/>
      <c r="M681" s="45"/>
      <c r="N681" s="112"/>
      <c r="O681" s="112"/>
      <c r="P681" s="112"/>
      <c r="Q681" s="152"/>
      <c r="R681" s="112"/>
    </row>
    <row r="682" spans="1:18" ht="14.25" customHeight="1" x14ac:dyDescent="0.2">
      <c r="A682" s="44"/>
      <c r="B682" s="43"/>
      <c r="C682" s="43"/>
      <c r="D682" s="44"/>
      <c r="E682" s="44"/>
      <c r="F682" s="112"/>
      <c r="G682" s="112"/>
      <c r="H682" s="112"/>
      <c r="I682" s="113"/>
      <c r="J682" s="113"/>
      <c r="K682" s="45"/>
      <c r="L682" s="44"/>
      <c r="M682" s="45"/>
      <c r="N682" s="112"/>
      <c r="O682" s="112"/>
      <c r="P682" s="112"/>
      <c r="Q682" s="152"/>
      <c r="R682" s="112"/>
    </row>
    <row r="683" spans="1:18" ht="14.25" customHeight="1" x14ac:dyDescent="0.2">
      <c r="A683" s="44"/>
      <c r="B683" s="43"/>
      <c r="C683" s="43"/>
      <c r="D683" s="44"/>
      <c r="E683" s="44"/>
      <c r="F683" s="112"/>
      <c r="G683" s="112"/>
      <c r="H683" s="112"/>
      <c r="I683" s="113"/>
      <c r="J683" s="113"/>
      <c r="K683" s="45"/>
      <c r="L683" s="44"/>
      <c r="M683" s="45"/>
      <c r="N683" s="112"/>
      <c r="O683" s="112"/>
      <c r="P683" s="112"/>
      <c r="Q683" s="152"/>
      <c r="R683" s="112"/>
    </row>
    <row r="684" spans="1:18" ht="14.25" customHeight="1" x14ac:dyDescent="0.2">
      <c r="A684" s="44"/>
      <c r="B684" s="43"/>
      <c r="C684" s="43"/>
      <c r="D684" s="44"/>
      <c r="E684" s="44"/>
      <c r="F684" s="112"/>
      <c r="G684" s="112"/>
      <c r="H684" s="112"/>
      <c r="I684" s="113"/>
      <c r="J684" s="113"/>
      <c r="K684" s="45"/>
      <c r="L684" s="44"/>
      <c r="M684" s="45"/>
      <c r="N684" s="112"/>
      <c r="O684" s="112"/>
      <c r="P684" s="112"/>
      <c r="Q684" s="152"/>
      <c r="R684" s="112"/>
    </row>
    <row r="685" spans="1:18" ht="14.25" customHeight="1" x14ac:dyDescent="0.2">
      <c r="A685" s="44"/>
      <c r="B685" s="43"/>
      <c r="C685" s="43"/>
      <c r="D685" s="44"/>
      <c r="E685" s="44"/>
      <c r="F685" s="112"/>
      <c r="G685" s="112"/>
      <c r="H685" s="112"/>
      <c r="I685" s="113"/>
      <c r="J685" s="113"/>
      <c r="K685" s="45"/>
      <c r="L685" s="44"/>
      <c r="M685" s="45"/>
      <c r="N685" s="112"/>
      <c r="O685" s="112"/>
      <c r="P685" s="112"/>
      <c r="Q685" s="152"/>
      <c r="R685" s="112"/>
    </row>
    <row r="686" spans="1:18" ht="14.25" customHeight="1" x14ac:dyDescent="0.2">
      <c r="A686" s="44"/>
      <c r="B686" s="43"/>
      <c r="C686" s="43"/>
      <c r="D686" s="44"/>
      <c r="E686" s="44"/>
      <c r="F686" s="112"/>
      <c r="G686" s="112"/>
      <c r="H686" s="112"/>
      <c r="I686" s="113"/>
      <c r="J686" s="113"/>
      <c r="K686" s="45"/>
      <c r="L686" s="44"/>
      <c r="M686" s="45"/>
      <c r="N686" s="112"/>
      <c r="O686" s="112"/>
      <c r="P686" s="112"/>
      <c r="Q686" s="152"/>
      <c r="R686" s="112"/>
    </row>
    <row r="687" spans="1:18" ht="14.25" customHeight="1" x14ac:dyDescent="0.2">
      <c r="A687" s="44"/>
      <c r="B687" s="43"/>
      <c r="C687" s="43"/>
      <c r="D687" s="44"/>
      <c r="E687" s="44"/>
      <c r="F687" s="112"/>
      <c r="G687" s="112"/>
      <c r="H687" s="112"/>
      <c r="I687" s="113"/>
      <c r="J687" s="113"/>
      <c r="K687" s="45"/>
      <c r="L687" s="44"/>
      <c r="M687" s="45"/>
      <c r="N687" s="112"/>
      <c r="O687" s="112"/>
      <c r="P687" s="112"/>
      <c r="Q687" s="152"/>
      <c r="R687" s="112"/>
    </row>
    <row r="688" spans="1:18" ht="14.25" customHeight="1" x14ac:dyDescent="0.2">
      <c r="A688" s="44"/>
      <c r="B688" s="43"/>
      <c r="C688" s="43"/>
      <c r="D688" s="44"/>
      <c r="E688" s="44"/>
      <c r="F688" s="112"/>
      <c r="G688" s="112"/>
      <c r="H688" s="112"/>
      <c r="I688" s="113"/>
      <c r="J688" s="113"/>
      <c r="K688" s="45"/>
      <c r="L688" s="44"/>
      <c r="M688" s="45"/>
      <c r="N688" s="112"/>
      <c r="O688" s="112"/>
      <c r="P688" s="112"/>
      <c r="Q688" s="152"/>
      <c r="R688" s="112"/>
    </row>
    <row r="689" spans="1:18" ht="14.25" customHeight="1" x14ac:dyDescent="0.2">
      <c r="A689" s="44"/>
      <c r="B689" s="43"/>
      <c r="C689" s="43"/>
      <c r="D689" s="44"/>
      <c r="E689" s="44"/>
      <c r="F689" s="112"/>
      <c r="G689" s="112"/>
      <c r="H689" s="112"/>
      <c r="I689" s="113"/>
      <c r="J689" s="113"/>
      <c r="K689" s="45"/>
      <c r="L689" s="44"/>
      <c r="M689" s="45"/>
      <c r="N689" s="112"/>
      <c r="O689" s="112"/>
      <c r="P689" s="112"/>
      <c r="Q689" s="152"/>
      <c r="R689" s="112"/>
    </row>
    <row r="690" spans="1:18" ht="14.25" customHeight="1" x14ac:dyDescent="0.2">
      <c r="A690" s="44"/>
      <c r="B690" s="43"/>
      <c r="C690" s="43"/>
      <c r="D690" s="44"/>
      <c r="E690" s="44"/>
      <c r="F690" s="112"/>
      <c r="G690" s="112"/>
      <c r="H690" s="112"/>
      <c r="I690" s="113"/>
      <c r="J690" s="113"/>
      <c r="K690" s="45"/>
      <c r="L690" s="44"/>
      <c r="M690" s="45"/>
      <c r="N690" s="112"/>
      <c r="O690" s="112"/>
      <c r="P690" s="112"/>
      <c r="Q690" s="152"/>
      <c r="R690" s="112"/>
    </row>
    <row r="691" spans="1:18" ht="14.25" customHeight="1" x14ac:dyDescent="0.2">
      <c r="A691" s="44"/>
      <c r="B691" s="43"/>
      <c r="C691" s="43"/>
      <c r="D691" s="44"/>
      <c r="E691" s="44"/>
      <c r="F691" s="112"/>
      <c r="G691" s="112"/>
      <c r="H691" s="112"/>
      <c r="I691" s="113"/>
      <c r="J691" s="113"/>
      <c r="K691" s="45"/>
      <c r="L691" s="44"/>
      <c r="M691" s="45"/>
      <c r="N691" s="112"/>
      <c r="O691" s="112"/>
      <c r="P691" s="112"/>
      <c r="Q691" s="152"/>
      <c r="R691" s="112"/>
    </row>
    <row r="692" spans="1:18" ht="14.25" customHeight="1" x14ac:dyDescent="0.2">
      <c r="A692" s="44"/>
      <c r="B692" s="43"/>
      <c r="C692" s="43"/>
      <c r="D692" s="44"/>
      <c r="E692" s="44"/>
      <c r="F692" s="112"/>
      <c r="G692" s="112"/>
      <c r="H692" s="112"/>
      <c r="I692" s="113"/>
      <c r="J692" s="113"/>
      <c r="K692" s="45"/>
      <c r="L692" s="44"/>
      <c r="M692" s="45"/>
      <c r="N692" s="112"/>
      <c r="O692" s="112"/>
      <c r="P692" s="112"/>
      <c r="Q692" s="152"/>
      <c r="R692" s="112"/>
    </row>
    <row r="693" spans="1:18" ht="14.25" customHeight="1" x14ac:dyDescent="0.2">
      <c r="A693" s="44"/>
      <c r="B693" s="43"/>
      <c r="C693" s="43"/>
      <c r="D693" s="44"/>
      <c r="E693" s="44"/>
      <c r="F693" s="112"/>
      <c r="G693" s="112"/>
      <c r="H693" s="112"/>
      <c r="I693" s="113"/>
      <c r="J693" s="113"/>
      <c r="K693" s="45"/>
      <c r="L693" s="44"/>
      <c r="M693" s="45"/>
      <c r="N693" s="112"/>
      <c r="O693" s="112"/>
      <c r="P693" s="112"/>
      <c r="Q693" s="152"/>
      <c r="R693" s="112"/>
    </row>
    <row r="694" spans="1:18" ht="14.25" customHeight="1" x14ac:dyDescent="0.2">
      <c r="A694" s="44"/>
      <c r="B694" s="43"/>
      <c r="C694" s="43"/>
      <c r="D694" s="44"/>
      <c r="E694" s="44"/>
      <c r="F694" s="112"/>
      <c r="G694" s="112"/>
      <c r="H694" s="112"/>
      <c r="I694" s="113"/>
      <c r="J694" s="113"/>
      <c r="K694" s="45"/>
      <c r="L694" s="44"/>
      <c r="M694" s="45"/>
      <c r="N694" s="112"/>
      <c r="O694" s="112"/>
      <c r="P694" s="112"/>
      <c r="Q694" s="152"/>
      <c r="R694" s="112"/>
    </row>
    <row r="695" spans="1:18" ht="14.25" customHeight="1" x14ac:dyDescent="0.2">
      <c r="A695" s="44"/>
      <c r="B695" s="43"/>
      <c r="C695" s="43"/>
      <c r="D695" s="44"/>
      <c r="E695" s="44"/>
      <c r="F695" s="112"/>
      <c r="G695" s="112"/>
      <c r="H695" s="112"/>
      <c r="I695" s="113"/>
      <c r="J695" s="113"/>
      <c r="K695" s="45"/>
      <c r="L695" s="44"/>
      <c r="M695" s="45"/>
      <c r="N695" s="112"/>
      <c r="O695" s="112"/>
      <c r="P695" s="112"/>
      <c r="Q695" s="152"/>
      <c r="R695" s="112"/>
    </row>
    <row r="696" spans="1:18" ht="14.25" customHeight="1" x14ac:dyDescent="0.2">
      <c r="A696" s="44"/>
      <c r="B696" s="43"/>
      <c r="C696" s="43"/>
      <c r="D696" s="44"/>
      <c r="E696" s="44"/>
      <c r="F696" s="112"/>
      <c r="G696" s="112"/>
      <c r="H696" s="112"/>
      <c r="I696" s="113"/>
      <c r="J696" s="113"/>
      <c r="K696" s="45"/>
      <c r="L696" s="44"/>
      <c r="M696" s="45"/>
      <c r="N696" s="112"/>
      <c r="O696" s="112"/>
      <c r="P696" s="112"/>
      <c r="Q696" s="152"/>
      <c r="R696" s="112"/>
    </row>
    <row r="697" spans="1:18" ht="14.25" customHeight="1" x14ac:dyDescent="0.2">
      <c r="A697" s="44"/>
      <c r="B697" s="43"/>
      <c r="C697" s="43"/>
      <c r="D697" s="44"/>
      <c r="E697" s="44"/>
      <c r="F697" s="112"/>
      <c r="G697" s="112"/>
      <c r="H697" s="112"/>
      <c r="I697" s="113"/>
      <c r="J697" s="113"/>
      <c r="K697" s="45"/>
      <c r="L697" s="44"/>
      <c r="M697" s="45"/>
      <c r="N697" s="112"/>
      <c r="O697" s="112"/>
      <c r="P697" s="112"/>
      <c r="Q697" s="152"/>
      <c r="R697" s="112"/>
    </row>
    <row r="698" spans="1:18" ht="14.25" customHeight="1" x14ac:dyDescent="0.2">
      <c r="A698" s="44"/>
      <c r="B698" s="43"/>
      <c r="C698" s="43"/>
      <c r="D698" s="44"/>
      <c r="E698" s="44"/>
      <c r="F698" s="112"/>
      <c r="G698" s="112"/>
      <c r="H698" s="112"/>
      <c r="I698" s="113"/>
      <c r="J698" s="113"/>
      <c r="K698" s="45"/>
      <c r="L698" s="44"/>
      <c r="M698" s="45"/>
      <c r="N698" s="112"/>
      <c r="O698" s="112"/>
      <c r="P698" s="112"/>
      <c r="Q698" s="152"/>
      <c r="R698" s="112"/>
    </row>
    <row r="699" spans="1:18" ht="14.25" customHeight="1" x14ac:dyDescent="0.2">
      <c r="A699" s="44"/>
      <c r="B699" s="43"/>
      <c r="C699" s="43"/>
      <c r="D699" s="44"/>
      <c r="E699" s="44"/>
      <c r="F699" s="112"/>
      <c r="G699" s="112"/>
      <c r="H699" s="112"/>
      <c r="I699" s="113"/>
      <c r="J699" s="113"/>
      <c r="K699" s="45"/>
      <c r="L699" s="44"/>
      <c r="M699" s="45"/>
      <c r="N699" s="112"/>
      <c r="O699" s="112"/>
      <c r="P699" s="112"/>
      <c r="Q699" s="152"/>
      <c r="R699" s="112"/>
    </row>
    <row r="700" spans="1:18" ht="14.25" customHeight="1" x14ac:dyDescent="0.2">
      <c r="A700" s="44"/>
      <c r="B700" s="43"/>
      <c r="C700" s="43"/>
      <c r="D700" s="44"/>
      <c r="E700" s="44"/>
      <c r="F700" s="112"/>
      <c r="G700" s="112"/>
      <c r="H700" s="112"/>
      <c r="I700" s="113"/>
      <c r="J700" s="113"/>
      <c r="K700" s="45"/>
      <c r="L700" s="44"/>
      <c r="M700" s="45"/>
      <c r="N700" s="112"/>
      <c r="O700" s="112"/>
      <c r="P700" s="112"/>
      <c r="Q700" s="152"/>
      <c r="R700" s="112"/>
    </row>
    <row r="701" spans="1:18" ht="14.25" customHeight="1" x14ac:dyDescent="0.2">
      <c r="A701" s="44"/>
      <c r="B701" s="43"/>
      <c r="C701" s="43"/>
      <c r="D701" s="44"/>
      <c r="E701" s="44"/>
      <c r="F701" s="112"/>
      <c r="G701" s="112"/>
      <c r="H701" s="112"/>
      <c r="I701" s="113"/>
      <c r="J701" s="113"/>
      <c r="K701" s="45"/>
      <c r="L701" s="44"/>
      <c r="M701" s="45"/>
      <c r="N701" s="112"/>
      <c r="O701" s="112"/>
      <c r="P701" s="112"/>
      <c r="Q701" s="152"/>
      <c r="R701" s="112"/>
    </row>
    <row r="702" spans="1:18" ht="14.25" customHeight="1" x14ac:dyDescent="0.2">
      <c r="A702" s="44"/>
      <c r="B702" s="43"/>
      <c r="C702" s="43"/>
      <c r="D702" s="44"/>
      <c r="E702" s="44"/>
      <c r="F702" s="112"/>
      <c r="G702" s="112"/>
      <c r="H702" s="112"/>
      <c r="I702" s="113"/>
      <c r="J702" s="113"/>
      <c r="K702" s="45"/>
      <c r="L702" s="44"/>
      <c r="M702" s="45"/>
      <c r="N702" s="112"/>
      <c r="O702" s="112"/>
      <c r="P702" s="112"/>
      <c r="Q702" s="152"/>
      <c r="R702" s="112"/>
    </row>
    <row r="703" spans="1:18" ht="14.25" customHeight="1" x14ac:dyDescent="0.2">
      <c r="A703" s="44"/>
      <c r="B703" s="43"/>
      <c r="C703" s="43"/>
      <c r="D703" s="44"/>
      <c r="E703" s="44"/>
      <c r="F703" s="112"/>
      <c r="G703" s="112"/>
      <c r="H703" s="112"/>
      <c r="I703" s="113"/>
      <c r="J703" s="113"/>
      <c r="K703" s="45"/>
      <c r="L703" s="44"/>
      <c r="M703" s="45"/>
      <c r="N703" s="112"/>
      <c r="O703" s="112"/>
      <c r="P703" s="112"/>
      <c r="Q703" s="152"/>
      <c r="R703" s="112"/>
    </row>
    <row r="704" spans="1:18" ht="14.25" customHeight="1" x14ac:dyDescent="0.2">
      <c r="A704" s="44"/>
      <c r="B704" s="43"/>
      <c r="C704" s="43"/>
      <c r="D704" s="44"/>
      <c r="E704" s="44"/>
      <c r="F704" s="112"/>
      <c r="G704" s="112"/>
      <c r="H704" s="112"/>
      <c r="I704" s="113"/>
      <c r="J704" s="113"/>
      <c r="K704" s="45"/>
      <c r="L704" s="44"/>
      <c r="M704" s="45"/>
      <c r="N704" s="112"/>
      <c r="O704" s="112"/>
      <c r="P704" s="112"/>
      <c r="Q704" s="152"/>
      <c r="R704" s="112"/>
    </row>
    <row r="705" spans="1:18" ht="14.25" customHeight="1" x14ac:dyDescent="0.2">
      <c r="A705" s="44"/>
      <c r="B705" s="43"/>
      <c r="C705" s="43"/>
      <c r="D705" s="44"/>
      <c r="E705" s="44"/>
      <c r="F705" s="112"/>
      <c r="G705" s="112"/>
      <c r="H705" s="112"/>
      <c r="I705" s="113"/>
      <c r="J705" s="113"/>
      <c r="K705" s="45"/>
      <c r="L705" s="44"/>
      <c r="M705" s="45"/>
      <c r="N705" s="112"/>
      <c r="O705" s="112"/>
      <c r="P705" s="112"/>
      <c r="Q705" s="152"/>
      <c r="R705" s="112"/>
    </row>
    <row r="706" spans="1:18" ht="14.25" customHeight="1" x14ac:dyDescent="0.2">
      <c r="A706" s="44"/>
      <c r="B706" s="43"/>
      <c r="C706" s="43"/>
      <c r="D706" s="44"/>
      <c r="E706" s="44"/>
      <c r="F706" s="112"/>
      <c r="G706" s="112"/>
      <c r="H706" s="112"/>
      <c r="I706" s="113"/>
      <c r="J706" s="113"/>
      <c r="K706" s="45"/>
      <c r="L706" s="44"/>
      <c r="M706" s="45"/>
      <c r="N706" s="112"/>
      <c r="O706" s="112"/>
      <c r="P706" s="112"/>
      <c r="Q706" s="152"/>
      <c r="R706" s="112"/>
    </row>
    <row r="707" spans="1:18" ht="14.25" customHeight="1" x14ac:dyDescent="0.2">
      <c r="A707" s="44"/>
      <c r="B707" s="43"/>
      <c r="C707" s="43"/>
      <c r="D707" s="44"/>
      <c r="E707" s="44"/>
      <c r="F707" s="112"/>
      <c r="G707" s="112"/>
      <c r="H707" s="112"/>
      <c r="I707" s="113"/>
      <c r="J707" s="113"/>
      <c r="K707" s="45"/>
      <c r="L707" s="44"/>
      <c r="M707" s="45"/>
      <c r="N707" s="112"/>
      <c r="O707" s="112"/>
      <c r="P707" s="112"/>
      <c r="Q707" s="152"/>
      <c r="R707" s="112"/>
    </row>
    <row r="708" spans="1:18" ht="14.25" customHeight="1" x14ac:dyDescent="0.2">
      <c r="A708" s="44"/>
      <c r="B708" s="43"/>
      <c r="C708" s="43"/>
      <c r="D708" s="44"/>
      <c r="E708" s="44"/>
      <c r="F708" s="112"/>
      <c r="G708" s="112"/>
      <c r="H708" s="112"/>
      <c r="I708" s="113"/>
      <c r="J708" s="113"/>
      <c r="K708" s="45"/>
      <c r="L708" s="44"/>
      <c r="M708" s="45"/>
      <c r="N708" s="112"/>
      <c r="O708" s="112"/>
      <c r="P708" s="112"/>
      <c r="Q708" s="152"/>
      <c r="R708" s="112"/>
    </row>
    <row r="709" spans="1:18" ht="14.25" customHeight="1" x14ac:dyDescent="0.2">
      <c r="A709" s="44"/>
      <c r="B709" s="43"/>
      <c r="C709" s="43"/>
      <c r="D709" s="44"/>
      <c r="E709" s="44"/>
      <c r="F709" s="112"/>
      <c r="G709" s="112"/>
      <c r="H709" s="112"/>
      <c r="I709" s="113"/>
      <c r="J709" s="113"/>
      <c r="K709" s="45"/>
      <c r="L709" s="44"/>
      <c r="M709" s="45"/>
      <c r="N709" s="112"/>
      <c r="O709" s="112"/>
      <c r="P709" s="112"/>
      <c r="Q709" s="152"/>
      <c r="R709" s="112"/>
    </row>
    <row r="710" spans="1:18" ht="14.25" customHeight="1" x14ac:dyDescent="0.2">
      <c r="A710" s="44"/>
      <c r="B710" s="43"/>
      <c r="C710" s="43"/>
      <c r="D710" s="44"/>
      <c r="E710" s="44"/>
      <c r="F710" s="112"/>
      <c r="G710" s="112"/>
      <c r="H710" s="112"/>
      <c r="I710" s="113"/>
      <c r="J710" s="113"/>
      <c r="K710" s="45"/>
      <c r="L710" s="44"/>
      <c r="M710" s="45"/>
      <c r="N710" s="112"/>
      <c r="O710" s="112"/>
      <c r="P710" s="112"/>
      <c r="Q710" s="152"/>
      <c r="R710" s="112"/>
    </row>
    <row r="711" spans="1:18" ht="14.25" customHeight="1" x14ac:dyDescent="0.2">
      <c r="A711" s="44"/>
      <c r="B711" s="43"/>
      <c r="C711" s="43"/>
      <c r="D711" s="44"/>
      <c r="E711" s="44"/>
      <c r="F711" s="112"/>
      <c r="G711" s="112"/>
      <c r="H711" s="112"/>
      <c r="I711" s="113"/>
      <c r="J711" s="113"/>
      <c r="K711" s="45"/>
      <c r="L711" s="44"/>
      <c r="M711" s="45"/>
      <c r="N711" s="112"/>
      <c r="O711" s="112"/>
      <c r="P711" s="112"/>
      <c r="Q711" s="152"/>
      <c r="R711" s="112"/>
    </row>
    <row r="712" spans="1:18" ht="14.25" customHeight="1" x14ac:dyDescent="0.2">
      <c r="A712" s="44"/>
      <c r="B712" s="43"/>
      <c r="C712" s="43"/>
      <c r="D712" s="44"/>
      <c r="E712" s="44"/>
      <c r="F712" s="112"/>
      <c r="G712" s="112"/>
      <c r="H712" s="112"/>
      <c r="I712" s="113"/>
      <c r="J712" s="113"/>
      <c r="K712" s="45"/>
      <c r="L712" s="44"/>
      <c r="M712" s="45"/>
      <c r="N712" s="112"/>
      <c r="O712" s="112"/>
      <c r="P712" s="112"/>
      <c r="Q712" s="152"/>
      <c r="R712" s="112"/>
    </row>
    <row r="713" spans="1:18" ht="14.25" customHeight="1" x14ac:dyDescent="0.2">
      <c r="A713" s="44"/>
      <c r="B713" s="43"/>
      <c r="C713" s="43"/>
      <c r="D713" s="44"/>
      <c r="E713" s="44"/>
      <c r="F713" s="112"/>
      <c r="G713" s="112"/>
      <c r="H713" s="112"/>
      <c r="I713" s="113"/>
      <c r="J713" s="113"/>
      <c r="K713" s="45"/>
      <c r="L713" s="44"/>
      <c r="M713" s="45"/>
      <c r="N713" s="112"/>
      <c r="O713" s="112"/>
      <c r="P713" s="112"/>
      <c r="Q713" s="152"/>
      <c r="R713" s="112"/>
    </row>
    <row r="714" spans="1:18" ht="14.25" customHeight="1" x14ac:dyDescent="0.2">
      <c r="A714" s="44"/>
      <c r="B714" s="43"/>
      <c r="C714" s="43"/>
      <c r="D714" s="44"/>
      <c r="E714" s="44"/>
      <c r="F714" s="112"/>
      <c r="G714" s="112"/>
      <c r="H714" s="112"/>
      <c r="I714" s="113"/>
      <c r="J714" s="113"/>
      <c r="K714" s="45"/>
      <c r="L714" s="44"/>
      <c r="M714" s="45"/>
      <c r="N714" s="112"/>
      <c r="O714" s="112"/>
      <c r="P714" s="112"/>
      <c r="Q714" s="152"/>
      <c r="R714" s="112"/>
    </row>
    <row r="715" spans="1:18" ht="14.25" customHeight="1" x14ac:dyDescent="0.2">
      <c r="A715" s="44"/>
      <c r="B715" s="43"/>
      <c r="C715" s="43"/>
      <c r="D715" s="44"/>
      <c r="E715" s="44"/>
      <c r="F715" s="112"/>
      <c r="G715" s="112"/>
      <c r="H715" s="112"/>
      <c r="I715" s="113"/>
      <c r="J715" s="113"/>
      <c r="K715" s="45"/>
      <c r="L715" s="44"/>
      <c r="M715" s="45"/>
      <c r="N715" s="112"/>
      <c r="O715" s="112"/>
      <c r="P715" s="112"/>
      <c r="Q715" s="152"/>
      <c r="R715" s="112"/>
    </row>
    <row r="716" spans="1:18" ht="14.25" customHeight="1" x14ac:dyDescent="0.2">
      <c r="A716" s="44"/>
      <c r="B716" s="43"/>
      <c r="C716" s="43"/>
      <c r="D716" s="44"/>
      <c r="E716" s="44"/>
      <c r="F716" s="112"/>
      <c r="G716" s="112"/>
      <c r="H716" s="112"/>
      <c r="I716" s="113"/>
      <c r="J716" s="113"/>
      <c r="K716" s="45"/>
      <c r="L716" s="44"/>
      <c r="M716" s="45"/>
      <c r="N716" s="112"/>
      <c r="O716" s="112"/>
      <c r="P716" s="112"/>
      <c r="Q716" s="152"/>
      <c r="R716" s="112"/>
    </row>
    <row r="717" spans="1:18" ht="14.25" customHeight="1" x14ac:dyDescent="0.2">
      <c r="A717" s="44"/>
      <c r="B717" s="43"/>
      <c r="C717" s="43"/>
      <c r="D717" s="44"/>
      <c r="E717" s="44"/>
      <c r="F717" s="112"/>
      <c r="G717" s="112"/>
      <c r="H717" s="112"/>
      <c r="I717" s="113"/>
      <c r="J717" s="113"/>
      <c r="K717" s="45"/>
      <c r="L717" s="44"/>
      <c r="M717" s="45"/>
      <c r="N717" s="112"/>
      <c r="O717" s="112"/>
      <c r="P717" s="112"/>
      <c r="Q717" s="152"/>
      <c r="R717" s="112"/>
    </row>
    <row r="718" spans="1:18" ht="14.25" customHeight="1" x14ac:dyDescent="0.2">
      <c r="A718" s="44"/>
      <c r="B718" s="43"/>
      <c r="C718" s="43"/>
      <c r="D718" s="44"/>
      <c r="E718" s="44"/>
      <c r="F718" s="112"/>
      <c r="G718" s="112"/>
      <c r="H718" s="112"/>
      <c r="I718" s="113"/>
      <c r="J718" s="113"/>
      <c r="K718" s="45"/>
      <c r="L718" s="44"/>
      <c r="M718" s="45"/>
      <c r="N718" s="112"/>
      <c r="O718" s="112"/>
      <c r="P718" s="112"/>
      <c r="Q718" s="152"/>
      <c r="R718" s="112"/>
    </row>
    <row r="719" spans="1:18" ht="14.25" customHeight="1" x14ac:dyDescent="0.2">
      <c r="A719" s="44"/>
      <c r="B719" s="43"/>
      <c r="C719" s="43"/>
      <c r="D719" s="44"/>
      <c r="E719" s="44"/>
      <c r="F719" s="112"/>
      <c r="G719" s="112"/>
      <c r="H719" s="112"/>
      <c r="I719" s="113"/>
      <c r="J719" s="113"/>
      <c r="K719" s="45"/>
      <c r="L719" s="44"/>
      <c r="M719" s="45"/>
      <c r="N719" s="112"/>
      <c r="O719" s="112"/>
      <c r="P719" s="112"/>
      <c r="Q719" s="152"/>
      <c r="R719" s="112"/>
    </row>
    <row r="720" spans="1:18" ht="14.25" customHeight="1" x14ac:dyDescent="0.2">
      <c r="A720" s="44"/>
      <c r="B720" s="43"/>
      <c r="C720" s="43"/>
      <c r="D720" s="44"/>
      <c r="E720" s="44"/>
      <c r="F720" s="112"/>
      <c r="G720" s="112"/>
      <c r="H720" s="112"/>
      <c r="I720" s="113"/>
      <c r="J720" s="113"/>
      <c r="K720" s="45"/>
      <c r="L720" s="44"/>
      <c r="M720" s="45"/>
      <c r="N720" s="112"/>
      <c r="O720" s="112"/>
      <c r="P720" s="112"/>
      <c r="Q720" s="152"/>
      <c r="R720" s="112"/>
    </row>
    <row r="721" spans="1:18" ht="14.25" customHeight="1" x14ac:dyDescent="0.2">
      <c r="A721" s="44"/>
      <c r="B721" s="43"/>
      <c r="C721" s="43"/>
      <c r="D721" s="44"/>
      <c r="E721" s="44"/>
      <c r="F721" s="112"/>
      <c r="G721" s="112"/>
      <c r="H721" s="112"/>
      <c r="I721" s="113"/>
      <c r="J721" s="113"/>
      <c r="K721" s="45"/>
      <c r="L721" s="44"/>
      <c r="M721" s="45"/>
      <c r="N721" s="112"/>
      <c r="O721" s="112"/>
      <c r="P721" s="112"/>
      <c r="Q721" s="152"/>
      <c r="R721" s="112"/>
    </row>
    <row r="722" spans="1:18" ht="14.25" customHeight="1" x14ac:dyDescent="0.2">
      <c r="A722" s="44"/>
      <c r="B722" s="43"/>
      <c r="C722" s="43"/>
      <c r="D722" s="44"/>
      <c r="E722" s="44"/>
      <c r="F722" s="112"/>
      <c r="G722" s="112"/>
      <c r="H722" s="112"/>
      <c r="I722" s="113"/>
      <c r="J722" s="113"/>
      <c r="K722" s="45"/>
      <c r="L722" s="44"/>
      <c r="M722" s="45"/>
      <c r="N722" s="112"/>
      <c r="O722" s="112"/>
      <c r="P722" s="112"/>
      <c r="Q722" s="152"/>
      <c r="R722" s="112"/>
    </row>
    <row r="723" spans="1:18" ht="14.25" customHeight="1" x14ac:dyDescent="0.2">
      <c r="A723" s="44"/>
      <c r="B723" s="43"/>
      <c r="C723" s="43"/>
      <c r="D723" s="44"/>
      <c r="E723" s="44"/>
      <c r="F723" s="112"/>
      <c r="G723" s="112"/>
      <c r="H723" s="112"/>
      <c r="I723" s="113"/>
      <c r="J723" s="113"/>
      <c r="K723" s="45"/>
      <c r="L723" s="44"/>
      <c r="M723" s="45"/>
      <c r="N723" s="112"/>
      <c r="O723" s="112"/>
      <c r="P723" s="112"/>
      <c r="Q723" s="152"/>
      <c r="R723" s="112"/>
    </row>
    <row r="724" spans="1:18" ht="14.25" customHeight="1" x14ac:dyDescent="0.2">
      <c r="A724" s="44"/>
      <c r="B724" s="43"/>
      <c r="C724" s="43"/>
      <c r="D724" s="44"/>
      <c r="E724" s="44"/>
      <c r="F724" s="112"/>
      <c r="G724" s="112"/>
      <c r="H724" s="112"/>
      <c r="I724" s="113"/>
      <c r="J724" s="113"/>
      <c r="K724" s="45"/>
      <c r="L724" s="44"/>
      <c r="M724" s="45"/>
      <c r="N724" s="112"/>
      <c r="O724" s="112"/>
      <c r="P724" s="112"/>
      <c r="Q724" s="152"/>
      <c r="R724" s="112"/>
    </row>
    <row r="725" spans="1:18" ht="14.25" customHeight="1" x14ac:dyDescent="0.2">
      <c r="A725" s="44"/>
      <c r="B725" s="43"/>
      <c r="C725" s="43"/>
      <c r="D725" s="44"/>
      <c r="E725" s="44"/>
      <c r="F725" s="112"/>
      <c r="G725" s="112"/>
      <c r="H725" s="112"/>
      <c r="I725" s="113"/>
      <c r="J725" s="113"/>
      <c r="K725" s="45"/>
      <c r="L725" s="44"/>
      <c r="M725" s="45"/>
      <c r="N725" s="112"/>
      <c r="O725" s="112"/>
      <c r="P725" s="112"/>
      <c r="Q725" s="152"/>
      <c r="R725" s="112"/>
    </row>
    <row r="726" spans="1:18" ht="14.25" customHeight="1" x14ac:dyDescent="0.2">
      <c r="A726" s="44"/>
      <c r="B726" s="43"/>
      <c r="C726" s="43"/>
      <c r="D726" s="44"/>
      <c r="E726" s="44"/>
      <c r="F726" s="112"/>
      <c r="G726" s="112"/>
      <c r="H726" s="112"/>
      <c r="I726" s="113"/>
      <c r="J726" s="113"/>
      <c r="K726" s="45"/>
      <c r="L726" s="44"/>
      <c r="M726" s="45"/>
      <c r="N726" s="112"/>
      <c r="O726" s="112"/>
      <c r="P726" s="112"/>
      <c r="Q726" s="152"/>
      <c r="R726" s="112"/>
    </row>
    <row r="727" spans="1:18" ht="14.25" customHeight="1" x14ac:dyDescent="0.2">
      <c r="A727" s="44"/>
      <c r="B727" s="43"/>
      <c r="C727" s="43"/>
      <c r="D727" s="44"/>
      <c r="E727" s="44"/>
      <c r="F727" s="112"/>
      <c r="G727" s="112"/>
      <c r="H727" s="112"/>
      <c r="I727" s="113"/>
      <c r="J727" s="113"/>
      <c r="K727" s="45"/>
      <c r="L727" s="44"/>
      <c r="M727" s="45"/>
      <c r="N727" s="112"/>
      <c r="O727" s="112"/>
      <c r="P727" s="112"/>
      <c r="Q727" s="152"/>
      <c r="R727" s="112"/>
    </row>
    <row r="728" spans="1:18" ht="14.25" customHeight="1" x14ac:dyDescent="0.2">
      <c r="A728" s="44"/>
      <c r="B728" s="43"/>
      <c r="C728" s="43"/>
      <c r="D728" s="44"/>
      <c r="E728" s="44"/>
      <c r="F728" s="112"/>
      <c r="G728" s="112"/>
      <c r="H728" s="112"/>
      <c r="I728" s="113"/>
      <c r="J728" s="113"/>
      <c r="K728" s="45"/>
      <c r="L728" s="44"/>
      <c r="M728" s="45"/>
      <c r="N728" s="112"/>
      <c r="O728" s="112"/>
      <c r="P728" s="112"/>
      <c r="Q728" s="152"/>
      <c r="R728" s="112"/>
    </row>
    <row r="729" spans="1:18" ht="14.25" customHeight="1" x14ac:dyDescent="0.2">
      <c r="A729" s="44"/>
      <c r="B729" s="43"/>
      <c r="C729" s="43"/>
      <c r="D729" s="44"/>
      <c r="E729" s="44"/>
      <c r="F729" s="112"/>
      <c r="G729" s="112"/>
      <c r="H729" s="112"/>
      <c r="I729" s="113"/>
      <c r="J729" s="113"/>
      <c r="K729" s="45"/>
      <c r="L729" s="44"/>
      <c r="M729" s="45"/>
      <c r="N729" s="112"/>
      <c r="O729" s="112"/>
      <c r="P729" s="112"/>
      <c r="Q729" s="152"/>
      <c r="R729" s="112"/>
    </row>
    <row r="730" spans="1:18" ht="14.25" customHeight="1" x14ac:dyDescent="0.2">
      <c r="A730" s="44"/>
      <c r="B730" s="43"/>
      <c r="C730" s="43"/>
      <c r="D730" s="44"/>
      <c r="E730" s="44"/>
      <c r="F730" s="112"/>
      <c r="G730" s="112"/>
      <c r="H730" s="112"/>
      <c r="I730" s="113"/>
      <c r="J730" s="113"/>
      <c r="K730" s="45"/>
      <c r="L730" s="44"/>
      <c r="M730" s="45"/>
      <c r="N730" s="112"/>
      <c r="O730" s="112"/>
      <c r="P730" s="112"/>
      <c r="Q730" s="152"/>
      <c r="R730" s="112"/>
    </row>
    <row r="731" spans="1:18" ht="14.25" customHeight="1" x14ac:dyDescent="0.2">
      <c r="A731" s="44"/>
      <c r="B731" s="43"/>
      <c r="C731" s="43"/>
      <c r="D731" s="44"/>
      <c r="E731" s="44"/>
      <c r="F731" s="112"/>
      <c r="G731" s="112"/>
      <c r="H731" s="112"/>
      <c r="I731" s="113"/>
      <c r="J731" s="113"/>
      <c r="K731" s="45"/>
      <c r="L731" s="44"/>
      <c r="M731" s="45"/>
      <c r="N731" s="112"/>
      <c r="O731" s="112"/>
      <c r="P731" s="112"/>
      <c r="Q731" s="152"/>
      <c r="R731" s="112"/>
    </row>
    <row r="732" spans="1:18" ht="14.25" customHeight="1" x14ac:dyDescent="0.2">
      <c r="A732" s="44"/>
      <c r="B732" s="43"/>
      <c r="C732" s="43"/>
      <c r="D732" s="44"/>
      <c r="E732" s="44"/>
      <c r="F732" s="112"/>
      <c r="G732" s="112"/>
      <c r="H732" s="112"/>
      <c r="I732" s="113"/>
      <c r="J732" s="113"/>
      <c r="K732" s="45"/>
      <c r="L732" s="44"/>
      <c r="M732" s="45"/>
      <c r="N732" s="112"/>
      <c r="O732" s="112"/>
      <c r="P732" s="112"/>
      <c r="Q732" s="152"/>
      <c r="R732" s="112"/>
    </row>
    <row r="733" spans="1:18" ht="14.25" customHeight="1" x14ac:dyDescent="0.2">
      <c r="A733" s="44"/>
      <c r="B733" s="43"/>
      <c r="C733" s="43"/>
      <c r="D733" s="44"/>
      <c r="E733" s="44"/>
      <c r="F733" s="112"/>
      <c r="G733" s="112"/>
      <c r="H733" s="112"/>
      <c r="I733" s="113"/>
      <c r="J733" s="113"/>
      <c r="K733" s="45"/>
      <c r="L733" s="44"/>
      <c r="M733" s="45"/>
      <c r="N733" s="112"/>
      <c r="O733" s="112"/>
      <c r="P733" s="112"/>
      <c r="Q733" s="152"/>
      <c r="R733" s="112"/>
    </row>
    <row r="734" spans="1:18" ht="14.25" customHeight="1" x14ac:dyDescent="0.2">
      <c r="A734" s="44"/>
      <c r="B734" s="43"/>
      <c r="C734" s="43"/>
      <c r="D734" s="44"/>
      <c r="E734" s="44"/>
      <c r="F734" s="112"/>
      <c r="G734" s="112"/>
      <c r="H734" s="112"/>
      <c r="I734" s="113"/>
      <c r="J734" s="113"/>
      <c r="K734" s="45"/>
      <c r="L734" s="44"/>
      <c r="M734" s="45"/>
      <c r="N734" s="112"/>
      <c r="O734" s="112"/>
      <c r="P734" s="112"/>
      <c r="Q734" s="152"/>
      <c r="R734" s="112"/>
    </row>
    <row r="735" spans="1:18" ht="14.25" customHeight="1" x14ac:dyDescent="0.2">
      <c r="A735" s="44"/>
      <c r="B735" s="43"/>
      <c r="C735" s="43"/>
      <c r="D735" s="44"/>
      <c r="E735" s="44"/>
      <c r="F735" s="112"/>
      <c r="G735" s="112"/>
      <c r="H735" s="112"/>
      <c r="I735" s="113"/>
      <c r="J735" s="113"/>
      <c r="K735" s="45"/>
      <c r="L735" s="44"/>
      <c r="M735" s="45"/>
      <c r="N735" s="112"/>
      <c r="O735" s="112"/>
      <c r="P735" s="112"/>
      <c r="Q735" s="152"/>
      <c r="R735" s="112"/>
    </row>
    <row r="736" spans="1:18" ht="14.25" customHeight="1" x14ac:dyDescent="0.2">
      <c r="A736" s="44"/>
      <c r="B736" s="43"/>
      <c r="C736" s="43"/>
      <c r="D736" s="44"/>
      <c r="E736" s="44"/>
      <c r="F736" s="112"/>
      <c r="G736" s="112"/>
      <c r="H736" s="112"/>
      <c r="I736" s="113"/>
      <c r="J736" s="113"/>
      <c r="K736" s="45"/>
      <c r="L736" s="44"/>
      <c r="M736" s="45"/>
      <c r="N736" s="112"/>
      <c r="O736" s="112"/>
      <c r="P736" s="112"/>
      <c r="Q736" s="152"/>
      <c r="R736" s="112"/>
    </row>
    <row r="737" spans="1:18" ht="14.25" customHeight="1" x14ac:dyDescent="0.2">
      <c r="A737" s="44"/>
      <c r="B737" s="43"/>
      <c r="C737" s="43"/>
      <c r="D737" s="44"/>
      <c r="E737" s="44"/>
      <c r="F737" s="112"/>
      <c r="G737" s="112"/>
      <c r="H737" s="112"/>
      <c r="I737" s="113"/>
      <c r="J737" s="113"/>
      <c r="K737" s="45"/>
      <c r="L737" s="44"/>
      <c r="M737" s="45"/>
      <c r="N737" s="112"/>
      <c r="O737" s="112"/>
      <c r="P737" s="112"/>
      <c r="Q737" s="152"/>
      <c r="R737" s="112"/>
    </row>
    <row r="738" spans="1:18" ht="14.25" customHeight="1" x14ac:dyDescent="0.2">
      <c r="A738" s="44"/>
      <c r="B738" s="43"/>
      <c r="C738" s="43"/>
      <c r="D738" s="44"/>
      <c r="E738" s="44"/>
      <c r="F738" s="112"/>
      <c r="G738" s="112"/>
      <c r="H738" s="112"/>
      <c r="I738" s="113"/>
      <c r="J738" s="113"/>
      <c r="K738" s="45"/>
      <c r="L738" s="44"/>
      <c r="M738" s="45"/>
      <c r="N738" s="112"/>
      <c r="O738" s="112"/>
      <c r="P738" s="112"/>
      <c r="Q738" s="152"/>
      <c r="R738" s="112"/>
    </row>
    <row r="739" spans="1:18" ht="14.25" customHeight="1" x14ac:dyDescent="0.2">
      <c r="A739" s="44"/>
      <c r="B739" s="43"/>
      <c r="C739" s="43"/>
      <c r="D739" s="44"/>
      <c r="E739" s="44"/>
      <c r="F739" s="112"/>
      <c r="G739" s="112"/>
      <c r="H739" s="112"/>
      <c r="I739" s="113"/>
      <c r="J739" s="113"/>
      <c r="K739" s="45"/>
      <c r="L739" s="44"/>
      <c r="M739" s="45"/>
      <c r="N739" s="112"/>
      <c r="O739" s="112"/>
      <c r="P739" s="112"/>
      <c r="Q739" s="152"/>
      <c r="R739" s="112"/>
    </row>
    <row r="740" spans="1:18" ht="14.25" customHeight="1" x14ac:dyDescent="0.2">
      <c r="A740" s="44"/>
      <c r="B740" s="43"/>
      <c r="C740" s="43"/>
      <c r="D740" s="44"/>
      <c r="E740" s="44"/>
      <c r="F740" s="112"/>
      <c r="G740" s="112"/>
      <c r="H740" s="112"/>
      <c r="I740" s="113"/>
      <c r="J740" s="113"/>
      <c r="K740" s="45"/>
      <c r="L740" s="44"/>
      <c r="M740" s="45"/>
      <c r="N740" s="112"/>
      <c r="O740" s="112"/>
      <c r="P740" s="112"/>
      <c r="Q740" s="152"/>
      <c r="R740" s="112"/>
    </row>
    <row r="741" spans="1:18" ht="14.25" customHeight="1" x14ac:dyDescent="0.2">
      <c r="A741" s="44"/>
      <c r="B741" s="43"/>
      <c r="C741" s="43"/>
      <c r="D741" s="44"/>
      <c r="E741" s="44"/>
      <c r="F741" s="112"/>
      <c r="G741" s="112"/>
      <c r="H741" s="112"/>
      <c r="I741" s="113"/>
      <c r="J741" s="113"/>
      <c r="K741" s="45"/>
      <c r="L741" s="44"/>
      <c r="M741" s="45"/>
      <c r="N741" s="112"/>
      <c r="O741" s="112"/>
      <c r="P741" s="112"/>
      <c r="Q741" s="152"/>
      <c r="R741" s="112"/>
    </row>
    <row r="742" spans="1:18" ht="14.25" customHeight="1" x14ac:dyDescent="0.2">
      <c r="A742" s="44"/>
      <c r="B742" s="43"/>
      <c r="C742" s="43"/>
      <c r="D742" s="44"/>
      <c r="E742" s="44"/>
      <c r="F742" s="112"/>
      <c r="G742" s="112"/>
      <c r="H742" s="112"/>
      <c r="I742" s="113"/>
      <c r="J742" s="113"/>
      <c r="K742" s="45"/>
      <c r="L742" s="44"/>
      <c r="M742" s="45"/>
      <c r="N742" s="112"/>
      <c r="O742" s="112"/>
      <c r="P742" s="112"/>
      <c r="Q742" s="152"/>
      <c r="R742" s="112"/>
    </row>
    <row r="743" spans="1:18" ht="14.25" customHeight="1" x14ac:dyDescent="0.2">
      <c r="A743" s="44"/>
      <c r="B743" s="43"/>
      <c r="C743" s="43"/>
      <c r="D743" s="44"/>
      <c r="E743" s="44"/>
      <c r="F743" s="112"/>
      <c r="G743" s="112"/>
      <c r="H743" s="112"/>
      <c r="I743" s="113"/>
      <c r="J743" s="113"/>
      <c r="K743" s="45"/>
      <c r="L743" s="44"/>
      <c r="M743" s="45"/>
      <c r="N743" s="112"/>
      <c r="O743" s="112"/>
      <c r="P743" s="112"/>
      <c r="Q743" s="152"/>
      <c r="R743" s="112"/>
    </row>
    <row r="744" spans="1:18" ht="14.25" customHeight="1" x14ac:dyDescent="0.2">
      <c r="A744" s="44"/>
      <c r="B744" s="43"/>
      <c r="C744" s="43"/>
      <c r="D744" s="44"/>
      <c r="E744" s="44"/>
      <c r="F744" s="112"/>
      <c r="G744" s="112"/>
      <c r="H744" s="112"/>
      <c r="I744" s="113"/>
      <c r="J744" s="113"/>
      <c r="K744" s="45"/>
      <c r="L744" s="44"/>
      <c r="M744" s="45"/>
      <c r="N744" s="112"/>
      <c r="O744" s="112"/>
      <c r="P744" s="112"/>
      <c r="Q744" s="152"/>
      <c r="R744" s="112"/>
    </row>
    <row r="745" spans="1:18" ht="14.25" customHeight="1" x14ac:dyDescent="0.2">
      <c r="A745" s="44"/>
      <c r="B745" s="43"/>
      <c r="C745" s="43"/>
      <c r="D745" s="44"/>
      <c r="E745" s="44"/>
      <c r="F745" s="112"/>
      <c r="G745" s="112"/>
      <c r="H745" s="112"/>
      <c r="I745" s="113"/>
      <c r="J745" s="113"/>
      <c r="K745" s="45"/>
      <c r="L745" s="44"/>
      <c r="M745" s="45"/>
      <c r="N745" s="112"/>
      <c r="O745" s="112"/>
      <c r="P745" s="112"/>
      <c r="Q745" s="152"/>
      <c r="R745" s="112"/>
    </row>
    <row r="746" spans="1:18" ht="14.25" customHeight="1" x14ac:dyDescent="0.2">
      <c r="A746" s="44"/>
      <c r="B746" s="43"/>
      <c r="C746" s="43"/>
      <c r="D746" s="44"/>
      <c r="E746" s="44"/>
      <c r="F746" s="112"/>
      <c r="G746" s="112"/>
      <c r="H746" s="112"/>
      <c r="I746" s="113"/>
      <c r="J746" s="113"/>
      <c r="K746" s="45"/>
      <c r="L746" s="44"/>
      <c r="M746" s="45"/>
      <c r="N746" s="112"/>
      <c r="O746" s="112"/>
      <c r="P746" s="112"/>
      <c r="Q746" s="152"/>
      <c r="R746" s="112"/>
    </row>
    <row r="747" spans="1:18" ht="14.25" customHeight="1" x14ac:dyDescent="0.2">
      <c r="A747" s="44"/>
      <c r="B747" s="43"/>
      <c r="C747" s="43"/>
      <c r="D747" s="44"/>
      <c r="E747" s="44"/>
      <c r="F747" s="112"/>
      <c r="G747" s="112"/>
      <c r="H747" s="112"/>
      <c r="I747" s="113"/>
      <c r="J747" s="113"/>
      <c r="K747" s="45"/>
      <c r="L747" s="44"/>
      <c r="M747" s="45"/>
      <c r="N747" s="112"/>
      <c r="O747" s="112"/>
      <c r="P747" s="112"/>
      <c r="Q747" s="152"/>
      <c r="R747" s="112"/>
    </row>
    <row r="748" spans="1:18" ht="14.25" customHeight="1" x14ac:dyDescent="0.2">
      <c r="A748" s="44"/>
      <c r="B748" s="43"/>
      <c r="C748" s="43"/>
      <c r="D748" s="44"/>
      <c r="E748" s="44"/>
      <c r="F748" s="112"/>
      <c r="G748" s="112"/>
      <c r="H748" s="112"/>
      <c r="I748" s="113"/>
      <c r="J748" s="113"/>
      <c r="K748" s="45"/>
      <c r="L748" s="44"/>
      <c r="M748" s="45"/>
      <c r="N748" s="112"/>
      <c r="O748" s="112"/>
      <c r="P748" s="112"/>
      <c r="Q748" s="152"/>
      <c r="R748" s="112"/>
    </row>
    <row r="749" spans="1:18" ht="14.25" customHeight="1" x14ac:dyDescent="0.2">
      <c r="A749" s="44"/>
      <c r="B749" s="43"/>
      <c r="C749" s="43"/>
      <c r="D749" s="44"/>
      <c r="E749" s="44"/>
      <c r="F749" s="112"/>
      <c r="G749" s="112"/>
      <c r="H749" s="112"/>
      <c r="I749" s="113"/>
      <c r="J749" s="113"/>
      <c r="K749" s="45"/>
      <c r="L749" s="44"/>
      <c r="M749" s="45"/>
      <c r="N749" s="112"/>
      <c r="O749" s="112"/>
      <c r="P749" s="112"/>
      <c r="Q749" s="152"/>
      <c r="R749" s="112"/>
    </row>
    <row r="750" spans="1:18" ht="14.25" customHeight="1" x14ac:dyDescent="0.2">
      <c r="A750" s="44"/>
      <c r="B750" s="43"/>
      <c r="C750" s="43"/>
      <c r="D750" s="44"/>
      <c r="E750" s="44"/>
      <c r="F750" s="112"/>
      <c r="G750" s="112"/>
      <c r="H750" s="112"/>
      <c r="I750" s="113"/>
      <c r="J750" s="113"/>
      <c r="K750" s="45"/>
      <c r="L750" s="44"/>
      <c r="M750" s="45"/>
      <c r="N750" s="112"/>
      <c r="O750" s="112"/>
      <c r="P750" s="112"/>
      <c r="Q750" s="152"/>
      <c r="R750" s="112"/>
    </row>
    <row r="751" spans="1:18" ht="14.25" customHeight="1" x14ac:dyDescent="0.2">
      <c r="A751" s="44"/>
      <c r="B751" s="43"/>
      <c r="C751" s="43"/>
      <c r="D751" s="44"/>
      <c r="E751" s="44"/>
      <c r="F751" s="112"/>
      <c r="G751" s="112"/>
      <c r="H751" s="112"/>
      <c r="I751" s="113"/>
      <c r="J751" s="113"/>
      <c r="K751" s="45"/>
      <c r="L751" s="44"/>
      <c r="M751" s="45"/>
      <c r="N751" s="112"/>
      <c r="O751" s="112"/>
      <c r="P751" s="112"/>
      <c r="Q751" s="152"/>
      <c r="R751" s="112"/>
    </row>
    <row r="752" spans="1:18" ht="14.25" customHeight="1" x14ac:dyDescent="0.2">
      <c r="A752" s="44"/>
      <c r="B752" s="43"/>
      <c r="C752" s="43"/>
      <c r="D752" s="44"/>
      <c r="E752" s="44"/>
      <c r="F752" s="112"/>
      <c r="G752" s="112"/>
      <c r="H752" s="112"/>
      <c r="I752" s="113"/>
      <c r="J752" s="113"/>
      <c r="K752" s="45"/>
      <c r="L752" s="44"/>
      <c r="M752" s="45"/>
      <c r="N752" s="112"/>
      <c r="O752" s="112"/>
      <c r="P752" s="112"/>
      <c r="Q752" s="152"/>
      <c r="R752" s="112"/>
    </row>
    <row r="753" spans="1:18" ht="14.25" customHeight="1" x14ac:dyDescent="0.2">
      <c r="A753" s="44"/>
      <c r="B753" s="43"/>
      <c r="C753" s="43"/>
      <c r="D753" s="44"/>
      <c r="E753" s="44"/>
      <c r="F753" s="112"/>
      <c r="G753" s="112"/>
      <c r="H753" s="112"/>
      <c r="I753" s="113"/>
      <c r="J753" s="113"/>
      <c r="K753" s="45"/>
      <c r="L753" s="44"/>
      <c r="M753" s="45"/>
      <c r="N753" s="112"/>
      <c r="O753" s="112"/>
      <c r="P753" s="112"/>
      <c r="Q753" s="152"/>
      <c r="R753" s="112"/>
    </row>
    <row r="754" spans="1:18" ht="14.25" customHeight="1" x14ac:dyDescent="0.2">
      <c r="A754" s="44"/>
      <c r="B754" s="43"/>
      <c r="C754" s="43"/>
      <c r="D754" s="44"/>
      <c r="E754" s="44"/>
      <c r="F754" s="112"/>
      <c r="G754" s="112"/>
      <c r="H754" s="112"/>
      <c r="I754" s="113"/>
      <c r="J754" s="113"/>
      <c r="K754" s="45"/>
      <c r="L754" s="44"/>
      <c r="M754" s="45"/>
      <c r="N754" s="112"/>
      <c r="O754" s="112"/>
      <c r="P754" s="112"/>
      <c r="Q754" s="152"/>
      <c r="R754" s="112"/>
    </row>
    <row r="755" spans="1:18" ht="14.25" customHeight="1" x14ac:dyDescent="0.2">
      <c r="A755" s="44"/>
      <c r="B755" s="43"/>
      <c r="C755" s="43"/>
      <c r="D755" s="44"/>
      <c r="E755" s="44"/>
      <c r="F755" s="112"/>
      <c r="G755" s="112"/>
      <c r="H755" s="112"/>
      <c r="I755" s="113"/>
      <c r="J755" s="113"/>
      <c r="K755" s="45"/>
      <c r="L755" s="44"/>
      <c r="M755" s="45"/>
      <c r="N755" s="112"/>
      <c r="O755" s="112"/>
      <c r="P755" s="112"/>
      <c r="Q755" s="152"/>
      <c r="R755" s="112"/>
    </row>
    <row r="756" spans="1:18" ht="14.25" customHeight="1" x14ac:dyDescent="0.2">
      <c r="A756" s="44"/>
      <c r="B756" s="43"/>
      <c r="C756" s="43"/>
      <c r="D756" s="44"/>
      <c r="E756" s="44"/>
      <c r="F756" s="112"/>
      <c r="G756" s="112"/>
      <c r="H756" s="112"/>
      <c r="I756" s="113"/>
      <c r="J756" s="113"/>
      <c r="K756" s="45"/>
      <c r="L756" s="44"/>
      <c r="M756" s="45"/>
      <c r="N756" s="112"/>
      <c r="O756" s="112"/>
      <c r="P756" s="112"/>
      <c r="Q756" s="152"/>
      <c r="R756" s="112"/>
    </row>
    <row r="757" spans="1:18" ht="14.25" customHeight="1" x14ac:dyDescent="0.2">
      <c r="A757" s="44"/>
      <c r="B757" s="43"/>
      <c r="C757" s="43"/>
      <c r="D757" s="44"/>
      <c r="E757" s="44"/>
      <c r="F757" s="112"/>
      <c r="G757" s="112"/>
      <c r="H757" s="112"/>
      <c r="I757" s="113"/>
      <c r="J757" s="113"/>
      <c r="K757" s="45"/>
      <c r="L757" s="44"/>
      <c r="M757" s="45"/>
      <c r="N757" s="112"/>
      <c r="O757" s="112"/>
      <c r="P757" s="112"/>
      <c r="Q757" s="152"/>
      <c r="R757" s="112"/>
    </row>
    <row r="758" spans="1:18" ht="14.25" customHeight="1" x14ac:dyDescent="0.2">
      <c r="A758" s="44"/>
      <c r="B758" s="43"/>
      <c r="C758" s="43"/>
      <c r="D758" s="44"/>
      <c r="E758" s="44"/>
      <c r="F758" s="112"/>
      <c r="G758" s="112"/>
      <c r="H758" s="112"/>
      <c r="I758" s="113"/>
      <c r="J758" s="113"/>
      <c r="K758" s="45"/>
      <c r="L758" s="44"/>
      <c r="M758" s="45"/>
      <c r="N758" s="112"/>
      <c r="O758" s="112"/>
      <c r="P758" s="112"/>
      <c r="Q758" s="152"/>
      <c r="R758" s="112"/>
    </row>
    <row r="759" spans="1:18" ht="14.25" customHeight="1" x14ac:dyDescent="0.2">
      <c r="A759" s="44"/>
      <c r="B759" s="43"/>
      <c r="C759" s="43"/>
      <c r="D759" s="44"/>
      <c r="E759" s="44"/>
      <c r="F759" s="112"/>
      <c r="G759" s="112"/>
      <c r="H759" s="112"/>
      <c r="I759" s="113"/>
      <c r="J759" s="113"/>
      <c r="K759" s="45"/>
      <c r="L759" s="44"/>
      <c r="M759" s="45"/>
      <c r="N759" s="112"/>
      <c r="O759" s="112"/>
      <c r="P759" s="112"/>
      <c r="Q759" s="152"/>
      <c r="R759" s="112"/>
    </row>
    <row r="760" spans="1:18" ht="14.25" customHeight="1" x14ac:dyDescent="0.2">
      <c r="A760" s="44"/>
      <c r="B760" s="43"/>
      <c r="C760" s="43"/>
      <c r="D760" s="44"/>
      <c r="E760" s="44"/>
      <c r="F760" s="112"/>
      <c r="G760" s="112"/>
      <c r="H760" s="112"/>
      <c r="I760" s="113"/>
      <c r="J760" s="113"/>
      <c r="K760" s="45"/>
      <c r="L760" s="44"/>
      <c r="M760" s="45"/>
      <c r="N760" s="112"/>
      <c r="O760" s="112"/>
      <c r="P760" s="112"/>
      <c r="Q760" s="152"/>
      <c r="R760" s="112"/>
    </row>
    <row r="761" spans="1:18" ht="14.25" customHeight="1" x14ac:dyDescent="0.2">
      <c r="A761" s="44"/>
      <c r="B761" s="43"/>
      <c r="C761" s="43"/>
      <c r="D761" s="44"/>
      <c r="E761" s="44"/>
      <c r="F761" s="112"/>
      <c r="G761" s="112"/>
      <c r="H761" s="112"/>
      <c r="I761" s="113"/>
      <c r="J761" s="113"/>
      <c r="K761" s="45"/>
      <c r="L761" s="44"/>
      <c r="M761" s="45"/>
      <c r="N761" s="112"/>
      <c r="O761" s="112"/>
      <c r="P761" s="112"/>
      <c r="Q761" s="152"/>
      <c r="R761" s="112"/>
    </row>
    <row r="762" spans="1:18" ht="14.25" customHeight="1" x14ac:dyDescent="0.2">
      <c r="A762" s="44"/>
      <c r="B762" s="43"/>
      <c r="C762" s="43"/>
      <c r="D762" s="44"/>
      <c r="E762" s="44"/>
      <c r="F762" s="112"/>
      <c r="G762" s="112"/>
      <c r="H762" s="112"/>
      <c r="I762" s="113"/>
      <c r="J762" s="113"/>
      <c r="K762" s="45"/>
      <c r="L762" s="44"/>
      <c r="M762" s="45"/>
      <c r="N762" s="112"/>
      <c r="O762" s="112"/>
      <c r="P762" s="112"/>
      <c r="Q762" s="152"/>
      <c r="R762" s="112"/>
    </row>
    <row r="763" spans="1:18" ht="14.25" customHeight="1" x14ac:dyDescent="0.2">
      <c r="A763" s="44"/>
      <c r="B763" s="43"/>
      <c r="C763" s="43"/>
      <c r="D763" s="44"/>
      <c r="E763" s="44"/>
      <c r="F763" s="112"/>
      <c r="G763" s="112"/>
      <c r="H763" s="112"/>
      <c r="I763" s="113"/>
      <c r="J763" s="113"/>
      <c r="K763" s="45"/>
      <c r="L763" s="44"/>
      <c r="M763" s="45"/>
      <c r="N763" s="112"/>
      <c r="O763" s="112"/>
      <c r="P763" s="112"/>
      <c r="Q763" s="152"/>
      <c r="R763" s="112"/>
    </row>
    <row r="764" spans="1:18" ht="14.25" customHeight="1" x14ac:dyDescent="0.2">
      <c r="A764" s="44"/>
      <c r="B764" s="43"/>
      <c r="C764" s="43"/>
      <c r="D764" s="44"/>
      <c r="E764" s="44"/>
      <c r="F764" s="112"/>
      <c r="G764" s="112"/>
      <c r="H764" s="112"/>
      <c r="I764" s="113"/>
      <c r="J764" s="113"/>
      <c r="K764" s="45"/>
      <c r="L764" s="44"/>
      <c r="M764" s="45"/>
      <c r="N764" s="112"/>
      <c r="O764" s="112"/>
      <c r="P764" s="112"/>
      <c r="Q764" s="152"/>
      <c r="R764" s="112"/>
    </row>
    <row r="765" spans="1:18" ht="14.25" customHeight="1" x14ac:dyDescent="0.2">
      <c r="A765" s="44"/>
      <c r="B765" s="43"/>
      <c r="C765" s="43"/>
      <c r="D765" s="44"/>
      <c r="E765" s="44"/>
      <c r="F765" s="112"/>
      <c r="G765" s="112"/>
      <c r="H765" s="112"/>
      <c r="I765" s="113"/>
      <c r="J765" s="113"/>
      <c r="K765" s="45"/>
      <c r="L765" s="44"/>
      <c r="M765" s="45"/>
      <c r="N765" s="112"/>
      <c r="O765" s="112"/>
      <c r="P765" s="112"/>
      <c r="Q765" s="152"/>
      <c r="R765" s="112"/>
    </row>
    <row r="766" spans="1:18" ht="14.25" customHeight="1" x14ac:dyDescent="0.2">
      <c r="A766" s="44"/>
      <c r="B766" s="43"/>
      <c r="C766" s="43"/>
      <c r="D766" s="44"/>
      <c r="E766" s="44"/>
      <c r="F766" s="112"/>
      <c r="G766" s="112"/>
      <c r="H766" s="112"/>
      <c r="I766" s="113"/>
      <c r="J766" s="113"/>
      <c r="K766" s="45"/>
      <c r="L766" s="44"/>
      <c r="M766" s="45"/>
      <c r="N766" s="112"/>
      <c r="O766" s="112"/>
      <c r="P766" s="112"/>
      <c r="Q766" s="152"/>
      <c r="R766" s="112"/>
    </row>
    <row r="767" spans="1:18" ht="14.25" customHeight="1" x14ac:dyDescent="0.2">
      <c r="A767" s="44"/>
      <c r="B767" s="43"/>
      <c r="C767" s="43"/>
      <c r="D767" s="44"/>
      <c r="E767" s="44"/>
      <c r="F767" s="112"/>
      <c r="G767" s="112"/>
      <c r="H767" s="112"/>
      <c r="I767" s="113"/>
      <c r="J767" s="113"/>
      <c r="K767" s="45"/>
      <c r="L767" s="44"/>
      <c r="M767" s="45"/>
      <c r="N767" s="112"/>
      <c r="O767" s="112"/>
      <c r="P767" s="112"/>
      <c r="Q767" s="152"/>
      <c r="R767" s="112"/>
    </row>
    <row r="768" spans="1:18" ht="14.25" customHeight="1" x14ac:dyDescent="0.2">
      <c r="A768" s="44"/>
      <c r="B768" s="43"/>
      <c r="C768" s="43"/>
      <c r="D768" s="44"/>
      <c r="E768" s="44"/>
      <c r="F768" s="112"/>
      <c r="G768" s="112"/>
      <c r="H768" s="112"/>
      <c r="I768" s="113"/>
      <c r="J768" s="113"/>
      <c r="K768" s="45"/>
      <c r="L768" s="44"/>
      <c r="M768" s="45"/>
      <c r="N768" s="112"/>
      <c r="O768" s="112"/>
      <c r="P768" s="112"/>
      <c r="Q768" s="152"/>
      <c r="R768" s="112"/>
    </row>
    <row r="769" spans="1:18" ht="14.25" customHeight="1" x14ac:dyDescent="0.2">
      <c r="A769" s="44"/>
      <c r="B769" s="43"/>
      <c r="C769" s="43"/>
      <c r="D769" s="44"/>
      <c r="E769" s="44"/>
      <c r="F769" s="112"/>
      <c r="G769" s="112"/>
      <c r="H769" s="112"/>
      <c r="I769" s="113"/>
      <c r="J769" s="113"/>
      <c r="K769" s="45"/>
      <c r="L769" s="44"/>
      <c r="M769" s="45"/>
      <c r="N769" s="112"/>
      <c r="O769" s="112"/>
      <c r="P769" s="112"/>
      <c r="Q769" s="152"/>
      <c r="R769" s="112"/>
    </row>
    <row r="770" spans="1:18" ht="14.25" customHeight="1" x14ac:dyDescent="0.2">
      <c r="A770" s="44"/>
      <c r="B770" s="43"/>
      <c r="C770" s="43"/>
      <c r="D770" s="44"/>
      <c r="E770" s="44"/>
      <c r="F770" s="112"/>
      <c r="G770" s="112"/>
      <c r="H770" s="112"/>
      <c r="I770" s="113"/>
      <c r="J770" s="113"/>
      <c r="K770" s="45"/>
      <c r="L770" s="44"/>
      <c r="M770" s="45"/>
      <c r="N770" s="112"/>
      <c r="O770" s="112"/>
      <c r="P770" s="112"/>
      <c r="Q770" s="152"/>
      <c r="R770" s="112"/>
    </row>
    <row r="771" spans="1:18" ht="14.25" customHeight="1" x14ac:dyDescent="0.2">
      <c r="A771" s="44"/>
      <c r="B771" s="43"/>
      <c r="C771" s="43"/>
      <c r="D771" s="44"/>
      <c r="E771" s="44"/>
      <c r="F771" s="112"/>
      <c r="G771" s="112"/>
      <c r="H771" s="112"/>
      <c r="I771" s="113"/>
      <c r="J771" s="113"/>
      <c r="K771" s="45"/>
      <c r="L771" s="44"/>
      <c r="M771" s="45"/>
      <c r="N771" s="112"/>
      <c r="O771" s="112"/>
      <c r="P771" s="112"/>
      <c r="Q771" s="152"/>
      <c r="R771" s="112"/>
    </row>
    <row r="772" spans="1:18" ht="14.25" customHeight="1" x14ac:dyDescent="0.2">
      <c r="A772" s="44"/>
      <c r="B772" s="43"/>
      <c r="C772" s="43"/>
      <c r="D772" s="44"/>
      <c r="E772" s="44"/>
      <c r="F772" s="112"/>
      <c r="G772" s="112"/>
      <c r="H772" s="112"/>
      <c r="I772" s="113"/>
      <c r="J772" s="113"/>
      <c r="K772" s="45"/>
      <c r="L772" s="44"/>
      <c r="M772" s="45"/>
      <c r="N772" s="112"/>
      <c r="O772" s="112"/>
      <c r="P772" s="112"/>
      <c r="Q772" s="152"/>
      <c r="R772" s="112"/>
    </row>
    <row r="773" spans="1:18" ht="14.25" customHeight="1" x14ac:dyDescent="0.2">
      <c r="A773" s="44"/>
      <c r="B773" s="43"/>
      <c r="C773" s="43"/>
      <c r="D773" s="44"/>
      <c r="E773" s="44"/>
      <c r="F773" s="112"/>
      <c r="G773" s="112"/>
      <c r="H773" s="112"/>
      <c r="I773" s="113"/>
      <c r="J773" s="113"/>
      <c r="K773" s="45"/>
      <c r="L773" s="44"/>
      <c r="M773" s="45"/>
      <c r="N773" s="112"/>
      <c r="O773" s="112"/>
      <c r="P773" s="112"/>
      <c r="Q773" s="152"/>
      <c r="R773" s="112"/>
    </row>
    <row r="774" spans="1:18" ht="14.25" customHeight="1" x14ac:dyDescent="0.2">
      <c r="A774" s="44"/>
      <c r="B774" s="43"/>
      <c r="C774" s="43"/>
      <c r="D774" s="44"/>
      <c r="E774" s="44"/>
      <c r="F774" s="112"/>
      <c r="G774" s="112"/>
      <c r="H774" s="112"/>
      <c r="I774" s="113"/>
      <c r="J774" s="113"/>
      <c r="K774" s="45"/>
      <c r="L774" s="44"/>
      <c r="M774" s="45"/>
      <c r="N774" s="112"/>
      <c r="O774" s="112"/>
      <c r="P774" s="112"/>
      <c r="Q774" s="152"/>
      <c r="R774" s="112"/>
    </row>
    <row r="775" spans="1:18" ht="14.25" customHeight="1" x14ac:dyDescent="0.2">
      <c r="A775" s="44"/>
      <c r="B775" s="43"/>
      <c r="C775" s="43"/>
      <c r="D775" s="44"/>
      <c r="E775" s="44"/>
      <c r="F775" s="112"/>
      <c r="G775" s="112"/>
      <c r="H775" s="112"/>
      <c r="I775" s="113"/>
      <c r="J775" s="113"/>
      <c r="K775" s="45"/>
      <c r="L775" s="44"/>
      <c r="M775" s="45"/>
      <c r="N775" s="112"/>
      <c r="O775" s="112"/>
      <c r="P775" s="112"/>
      <c r="Q775" s="152"/>
      <c r="R775" s="112"/>
    </row>
    <row r="776" spans="1:18" ht="14.25" customHeight="1" x14ac:dyDescent="0.2">
      <c r="A776" s="44"/>
      <c r="B776" s="43"/>
      <c r="C776" s="43"/>
      <c r="D776" s="44"/>
      <c r="E776" s="44"/>
      <c r="F776" s="112"/>
      <c r="G776" s="112"/>
      <c r="H776" s="112"/>
      <c r="I776" s="113"/>
      <c r="J776" s="113"/>
      <c r="K776" s="45"/>
      <c r="L776" s="44"/>
      <c r="M776" s="45"/>
      <c r="N776" s="112"/>
      <c r="O776" s="112"/>
      <c r="P776" s="112"/>
      <c r="Q776" s="152"/>
      <c r="R776" s="112"/>
    </row>
    <row r="777" spans="1:18" ht="14.25" customHeight="1" x14ac:dyDescent="0.2">
      <c r="A777" s="44"/>
      <c r="B777" s="43"/>
      <c r="C777" s="43"/>
      <c r="D777" s="44"/>
      <c r="E777" s="44"/>
      <c r="F777" s="112"/>
      <c r="G777" s="112"/>
      <c r="H777" s="112"/>
      <c r="I777" s="113"/>
      <c r="J777" s="113"/>
      <c r="K777" s="45"/>
      <c r="L777" s="44"/>
      <c r="M777" s="45"/>
      <c r="N777" s="112"/>
      <c r="O777" s="112"/>
      <c r="P777" s="112"/>
      <c r="Q777" s="152"/>
      <c r="R777" s="112"/>
    </row>
    <row r="778" spans="1:18" ht="14.25" customHeight="1" x14ac:dyDescent="0.2">
      <c r="A778" s="44"/>
      <c r="B778" s="43"/>
      <c r="C778" s="43"/>
      <c r="D778" s="44"/>
      <c r="E778" s="44"/>
      <c r="F778" s="112"/>
      <c r="G778" s="112"/>
      <c r="H778" s="112"/>
      <c r="I778" s="113"/>
      <c r="J778" s="113"/>
      <c r="K778" s="45"/>
      <c r="L778" s="44"/>
      <c r="M778" s="45"/>
      <c r="N778" s="112"/>
      <c r="O778" s="112"/>
      <c r="P778" s="112"/>
      <c r="Q778" s="152"/>
      <c r="R778" s="112"/>
    </row>
    <row r="779" spans="1:18" ht="14.25" customHeight="1" x14ac:dyDescent="0.2">
      <c r="A779" s="44"/>
      <c r="B779" s="43"/>
      <c r="C779" s="43"/>
      <c r="D779" s="44"/>
      <c r="E779" s="44"/>
      <c r="F779" s="112"/>
      <c r="G779" s="112"/>
      <c r="H779" s="112"/>
      <c r="I779" s="113"/>
      <c r="J779" s="113"/>
      <c r="K779" s="45"/>
      <c r="L779" s="44"/>
      <c r="M779" s="45"/>
      <c r="N779" s="112"/>
      <c r="O779" s="112"/>
      <c r="P779" s="112"/>
      <c r="Q779" s="152"/>
      <c r="R779" s="112"/>
    </row>
    <row r="780" spans="1:18" ht="14.25" customHeight="1" x14ac:dyDescent="0.2">
      <c r="A780" s="44"/>
      <c r="B780" s="43"/>
      <c r="C780" s="43"/>
      <c r="D780" s="44"/>
      <c r="E780" s="44"/>
      <c r="F780" s="112"/>
      <c r="G780" s="112"/>
      <c r="H780" s="112"/>
      <c r="I780" s="113"/>
      <c r="J780" s="113"/>
      <c r="K780" s="45"/>
      <c r="L780" s="44"/>
      <c r="M780" s="45"/>
      <c r="N780" s="112"/>
      <c r="O780" s="112"/>
      <c r="P780" s="112"/>
      <c r="Q780" s="152"/>
      <c r="R780" s="112"/>
    </row>
    <row r="781" spans="1:18" ht="14.25" customHeight="1" x14ac:dyDescent="0.2">
      <c r="A781" s="44"/>
      <c r="B781" s="43"/>
      <c r="C781" s="43"/>
      <c r="D781" s="44"/>
      <c r="E781" s="44"/>
      <c r="F781" s="112"/>
      <c r="G781" s="112"/>
      <c r="H781" s="112"/>
      <c r="I781" s="113"/>
      <c r="J781" s="113"/>
      <c r="K781" s="45"/>
      <c r="L781" s="44"/>
      <c r="M781" s="45"/>
      <c r="N781" s="112"/>
      <c r="O781" s="112"/>
      <c r="P781" s="112"/>
      <c r="Q781" s="152"/>
      <c r="R781" s="112"/>
    </row>
    <row r="782" spans="1:18" ht="14.25" customHeight="1" x14ac:dyDescent="0.2">
      <c r="A782" s="44"/>
      <c r="B782" s="43"/>
      <c r="C782" s="43"/>
      <c r="D782" s="44"/>
      <c r="E782" s="44"/>
      <c r="F782" s="112"/>
      <c r="G782" s="112"/>
      <c r="H782" s="112"/>
      <c r="I782" s="113"/>
      <c r="J782" s="113"/>
      <c r="K782" s="45"/>
      <c r="L782" s="44"/>
      <c r="M782" s="45"/>
      <c r="N782" s="112"/>
      <c r="O782" s="112"/>
      <c r="P782" s="112"/>
      <c r="Q782" s="152"/>
      <c r="R782" s="112"/>
    </row>
    <row r="783" spans="1:18" ht="14.25" customHeight="1" x14ac:dyDescent="0.2">
      <c r="A783" s="44"/>
      <c r="B783" s="43"/>
      <c r="C783" s="43"/>
      <c r="D783" s="44"/>
      <c r="E783" s="44"/>
      <c r="F783" s="112"/>
      <c r="G783" s="112"/>
      <c r="H783" s="112"/>
      <c r="I783" s="113"/>
      <c r="J783" s="113"/>
      <c r="K783" s="45"/>
      <c r="L783" s="44"/>
      <c r="M783" s="45"/>
      <c r="N783" s="112"/>
      <c r="O783" s="112"/>
      <c r="P783" s="112"/>
      <c r="Q783" s="152"/>
      <c r="R783" s="112"/>
    </row>
    <row r="784" spans="1:18" ht="14.25" customHeight="1" x14ac:dyDescent="0.2">
      <c r="A784" s="44"/>
      <c r="B784" s="43"/>
      <c r="C784" s="43"/>
      <c r="D784" s="44"/>
      <c r="E784" s="44"/>
      <c r="F784" s="112"/>
      <c r="G784" s="112"/>
      <c r="H784" s="112"/>
      <c r="I784" s="113"/>
      <c r="J784" s="113"/>
      <c r="K784" s="45"/>
      <c r="L784" s="44"/>
      <c r="M784" s="45"/>
      <c r="N784" s="112"/>
      <c r="O784" s="112"/>
      <c r="P784" s="112"/>
      <c r="Q784" s="152"/>
      <c r="R784" s="112"/>
    </row>
    <row r="785" spans="1:18" ht="14.25" customHeight="1" x14ac:dyDescent="0.2">
      <c r="A785" s="44"/>
      <c r="B785" s="43"/>
      <c r="C785" s="43"/>
      <c r="D785" s="44"/>
      <c r="E785" s="44"/>
      <c r="F785" s="112"/>
      <c r="G785" s="112"/>
      <c r="H785" s="112"/>
      <c r="I785" s="113"/>
      <c r="J785" s="113"/>
      <c r="K785" s="45"/>
      <c r="L785" s="44"/>
      <c r="M785" s="45"/>
      <c r="N785" s="112"/>
      <c r="O785" s="112"/>
      <c r="P785" s="112"/>
      <c r="Q785" s="152"/>
      <c r="R785" s="112"/>
    </row>
    <row r="786" spans="1:18" ht="14.25" customHeight="1" x14ac:dyDescent="0.2">
      <c r="A786" s="44"/>
      <c r="B786" s="43"/>
      <c r="C786" s="43"/>
      <c r="D786" s="44"/>
      <c r="E786" s="44"/>
      <c r="F786" s="112"/>
      <c r="G786" s="112"/>
      <c r="H786" s="112"/>
      <c r="I786" s="113"/>
      <c r="J786" s="113"/>
      <c r="K786" s="45"/>
      <c r="L786" s="44"/>
      <c r="M786" s="45"/>
      <c r="N786" s="112"/>
      <c r="O786" s="112"/>
      <c r="P786" s="112"/>
      <c r="Q786" s="152"/>
      <c r="R786" s="112"/>
    </row>
    <row r="787" spans="1:18" ht="14.25" customHeight="1" x14ac:dyDescent="0.2">
      <c r="A787" s="44"/>
      <c r="B787" s="43"/>
      <c r="C787" s="43"/>
      <c r="D787" s="44"/>
      <c r="E787" s="44"/>
      <c r="F787" s="112"/>
      <c r="G787" s="112"/>
      <c r="H787" s="112"/>
      <c r="I787" s="113"/>
      <c r="J787" s="113"/>
      <c r="K787" s="45"/>
      <c r="L787" s="44"/>
      <c r="M787" s="45"/>
      <c r="N787" s="112"/>
      <c r="O787" s="112"/>
      <c r="P787" s="112"/>
      <c r="Q787" s="152"/>
      <c r="R787" s="112"/>
    </row>
    <row r="788" spans="1:18" ht="14.25" customHeight="1" x14ac:dyDescent="0.2">
      <c r="A788" s="44"/>
      <c r="B788" s="43"/>
      <c r="C788" s="43"/>
      <c r="D788" s="44"/>
      <c r="E788" s="44"/>
      <c r="F788" s="112"/>
      <c r="G788" s="112"/>
      <c r="H788" s="112"/>
      <c r="I788" s="113"/>
      <c r="J788" s="113"/>
      <c r="K788" s="45"/>
      <c r="L788" s="44"/>
      <c r="M788" s="45"/>
      <c r="N788" s="112"/>
      <c r="O788" s="112"/>
      <c r="P788" s="112"/>
      <c r="Q788" s="152"/>
      <c r="R788" s="112"/>
    </row>
    <row r="789" spans="1:18" ht="14.25" customHeight="1" x14ac:dyDescent="0.2">
      <c r="A789" s="44"/>
      <c r="B789" s="43"/>
      <c r="C789" s="43"/>
      <c r="D789" s="44"/>
      <c r="E789" s="44"/>
      <c r="F789" s="112"/>
      <c r="G789" s="112"/>
      <c r="H789" s="112"/>
      <c r="I789" s="113"/>
      <c r="J789" s="113"/>
      <c r="K789" s="45"/>
      <c r="L789" s="44"/>
      <c r="M789" s="45"/>
      <c r="N789" s="112"/>
      <c r="O789" s="112"/>
      <c r="P789" s="112"/>
      <c r="Q789" s="152"/>
      <c r="R789" s="112"/>
    </row>
    <row r="790" spans="1:18" ht="14.25" customHeight="1" x14ac:dyDescent="0.2">
      <c r="A790" s="44"/>
      <c r="B790" s="43"/>
      <c r="C790" s="43"/>
      <c r="D790" s="44"/>
      <c r="E790" s="44"/>
      <c r="F790" s="112"/>
      <c r="G790" s="112"/>
      <c r="H790" s="112"/>
      <c r="I790" s="113"/>
      <c r="J790" s="113"/>
      <c r="K790" s="45"/>
      <c r="L790" s="44"/>
      <c r="M790" s="45"/>
      <c r="N790" s="112"/>
      <c r="O790" s="112"/>
      <c r="P790" s="112"/>
      <c r="Q790" s="152"/>
      <c r="R790" s="112"/>
    </row>
    <row r="791" spans="1:18" ht="14.25" customHeight="1" x14ac:dyDescent="0.2">
      <c r="A791" s="44"/>
      <c r="B791" s="43"/>
      <c r="C791" s="43"/>
      <c r="D791" s="44"/>
      <c r="E791" s="44"/>
      <c r="F791" s="112"/>
      <c r="G791" s="112"/>
      <c r="H791" s="112"/>
      <c r="I791" s="113"/>
      <c r="J791" s="113"/>
      <c r="K791" s="45"/>
      <c r="L791" s="44"/>
      <c r="M791" s="45"/>
      <c r="N791" s="112"/>
      <c r="O791" s="112"/>
      <c r="P791" s="112"/>
      <c r="Q791" s="152"/>
      <c r="R791" s="112"/>
    </row>
    <row r="792" spans="1:18" ht="14.25" customHeight="1" x14ac:dyDescent="0.2">
      <c r="A792" s="44"/>
      <c r="B792" s="43"/>
      <c r="C792" s="43"/>
      <c r="D792" s="44"/>
      <c r="E792" s="44"/>
      <c r="F792" s="112"/>
      <c r="G792" s="112"/>
      <c r="H792" s="112"/>
      <c r="I792" s="113"/>
      <c r="J792" s="113"/>
      <c r="K792" s="45"/>
      <c r="L792" s="44"/>
      <c r="M792" s="45"/>
      <c r="N792" s="112"/>
      <c r="O792" s="112"/>
      <c r="P792" s="112"/>
      <c r="Q792" s="152"/>
      <c r="R792" s="112"/>
    </row>
    <row r="793" spans="1:18" ht="14.25" customHeight="1" x14ac:dyDescent="0.2">
      <c r="A793" s="44"/>
      <c r="B793" s="43"/>
      <c r="C793" s="43"/>
      <c r="D793" s="44"/>
      <c r="E793" s="44"/>
      <c r="F793" s="112"/>
      <c r="G793" s="112"/>
      <c r="H793" s="112"/>
      <c r="I793" s="113"/>
      <c r="J793" s="113"/>
      <c r="K793" s="45"/>
      <c r="L793" s="44"/>
      <c r="M793" s="45"/>
      <c r="N793" s="112"/>
      <c r="O793" s="112"/>
      <c r="P793" s="112"/>
      <c r="Q793" s="152"/>
      <c r="R793" s="112"/>
    </row>
    <row r="794" spans="1:18" ht="14.25" customHeight="1" x14ac:dyDescent="0.2">
      <c r="A794" s="44"/>
      <c r="B794" s="43"/>
      <c r="C794" s="43"/>
      <c r="D794" s="44"/>
      <c r="E794" s="44"/>
      <c r="F794" s="112"/>
      <c r="G794" s="112"/>
      <c r="H794" s="112"/>
      <c r="I794" s="113"/>
      <c r="J794" s="113"/>
      <c r="K794" s="45"/>
      <c r="L794" s="44"/>
      <c r="M794" s="45"/>
      <c r="N794" s="112"/>
      <c r="O794" s="112"/>
      <c r="P794" s="112"/>
      <c r="Q794" s="152"/>
      <c r="R794" s="112"/>
    </row>
    <row r="795" spans="1:18" ht="14.25" customHeight="1" x14ac:dyDescent="0.2">
      <c r="A795" s="44"/>
      <c r="B795" s="43"/>
      <c r="C795" s="43"/>
      <c r="D795" s="44"/>
      <c r="E795" s="44"/>
      <c r="F795" s="112"/>
      <c r="G795" s="112"/>
      <c r="H795" s="112"/>
      <c r="I795" s="113"/>
      <c r="J795" s="113"/>
      <c r="K795" s="45"/>
      <c r="L795" s="44"/>
      <c r="M795" s="45"/>
      <c r="N795" s="112"/>
      <c r="O795" s="112"/>
      <c r="P795" s="112"/>
      <c r="Q795" s="152"/>
      <c r="R795" s="112"/>
    </row>
    <row r="796" spans="1:18" ht="14.25" customHeight="1" x14ac:dyDescent="0.2">
      <c r="A796" s="44"/>
      <c r="B796" s="43"/>
      <c r="C796" s="43"/>
      <c r="D796" s="44"/>
      <c r="E796" s="44"/>
      <c r="F796" s="112"/>
      <c r="G796" s="112"/>
      <c r="H796" s="112"/>
      <c r="I796" s="113"/>
      <c r="J796" s="113"/>
      <c r="K796" s="45"/>
      <c r="L796" s="44"/>
      <c r="M796" s="45"/>
      <c r="N796" s="112"/>
      <c r="O796" s="112"/>
      <c r="P796" s="112"/>
      <c r="Q796" s="152"/>
      <c r="R796" s="112"/>
    </row>
    <row r="797" spans="1:18" ht="14.25" customHeight="1" x14ac:dyDescent="0.2">
      <c r="A797" s="44"/>
      <c r="B797" s="43"/>
      <c r="C797" s="43"/>
      <c r="D797" s="44"/>
      <c r="E797" s="44"/>
      <c r="F797" s="112"/>
      <c r="G797" s="112"/>
      <c r="H797" s="112"/>
      <c r="I797" s="113"/>
      <c r="J797" s="113"/>
      <c r="K797" s="45"/>
      <c r="L797" s="44"/>
      <c r="M797" s="45"/>
      <c r="N797" s="112"/>
      <c r="O797" s="112"/>
      <c r="P797" s="112"/>
      <c r="Q797" s="152"/>
      <c r="R797" s="112"/>
    </row>
    <row r="798" spans="1:18" ht="14.25" customHeight="1" x14ac:dyDescent="0.2">
      <c r="A798" s="44"/>
      <c r="B798" s="43"/>
      <c r="C798" s="43"/>
      <c r="D798" s="44"/>
      <c r="E798" s="44"/>
      <c r="F798" s="112"/>
      <c r="G798" s="112"/>
      <c r="H798" s="112"/>
      <c r="I798" s="113"/>
      <c r="J798" s="113"/>
      <c r="K798" s="45"/>
      <c r="L798" s="44"/>
      <c r="M798" s="45"/>
      <c r="N798" s="112"/>
      <c r="O798" s="112"/>
      <c r="P798" s="112"/>
      <c r="Q798" s="152"/>
      <c r="R798" s="112"/>
    </row>
    <row r="799" spans="1:18" ht="14.25" customHeight="1" x14ac:dyDescent="0.2">
      <c r="A799" s="44"/>
      <c r="B799" s="43"/>
      <c r="C799" s="43"/>
      <c r="D799" s="44"/>
      <c r="E799" s="44"/>
      <c r="F799" s="112"/>
      <c r="G799" s="112"/>
      <c r="H799" s="112"/>
      <c r="I799" s="113"/>
      <c r="J799" s="113"/>
      <c r="K799" s="45"/>
      <c r="L799" s="44"/>
      <c r="M799" s="45"/>
      <c r="N799" s="112"/>
      <c r="O799" s="112"/>
      <c r="P799" s="112"/>
      <c r="Q799" s="152"/>
      <c r="R799" s="112"/>
    </row>
    <row r="800" spans="1:18" ht="14.25" customHeight="1" x14ac:dyDescent="0.2">
      <c r="A800" s="44"/>
      <c r="B800" s="43"/>
      <c r="C800" s="43"/>
      <c r="D800" s="44"/>
      <c r="E800" s="44"/>
      <c r="F800" s="112"/>
      <c r="G800" s="112"/>
      <c r="H800" s="112"/>
      <c r="I800" s="113"/>
      <c r="J800" s="113"/>
      <c r="K800" s="45"/>
      <c r="L800" s="44"/>
      <c r="M800" s="45"/>
      <c r="N800" s="112"/>
      <c r="O800" s="112"/>
      <c r="P800" s="112"/>
      <c r="Q800" s="152"/>
      <c r="R800" s="112"/>
    </row>
    <row r="801" spans="1:18" ht="14.25" customHeight="1" x14ac:dyDescent="0.2">
      <c r="A801" s="44"/>
      <c r="B801" s="43"/>
      <c r="C801" s="43"/>
      <c r="D801" s="44"/>
      <c r="E801" s="44"/>
      <c r="F801" s="112"/>
      <c r="G801" s="112"/>
      <c r="H801" s="112"/>
      <c r="I801" s="113"/>
      <c r="J801" s="113"/>
      <c r="K801" s="45"/>
      <c r="L801" s="44"/>
      <c r="M801" s="45"/>
      <c r="N801" s="112"/>
      <c r="O801" s="112"/>
      <c r="P801" s="112"/>
      <c r="Q801" s="152"/>
      <c r="R801" s="112"/>
    </row>
    <row r="802" spans="1:18" ht="14.25" customHeight="1" x14ac:dyDescent="0.2">
      <c r="A802" s="44"/>
      <c r="B802" s="43"/>
      <c r="C802" s="43"/>
      <c r="D802" s="44"/>
      <c r="E802" s="44"/>
      <c r="F802" s="112"/>
      <c r="G802" s="112"/>
      <c r="H802" s="112"/>
      <c r="I802" s="113"/>
      <c r="J802" s="113"/>
      <c r="K802" s="45"/>
      <c r="L802" s="44"/>
      <c r="M802" s="45"/>
      <c r="N802" s="112"/>
      <c r="O802" s="112"/>
      <c r="P802" s="112"/>
      <c r="Q802" s="152"/>
      <c r="R802" s="112"/>
    </row>
    <row r="803" spans="1:18" ht="14.25" customHeight="1" x14ac:dyDescent="0.2">
      <c r="A803" s="44"/>
      <c r="B803" s="43"/>
      <c r="C803" s="43"/>
      <c r="D803" s="44"/>
      <c r="E803" s="44"/>
      <c r="F803" s="112"/>
      <c r="G803" s="112"/>
      <c r="H803" s="112"/>
      <c r="I803" s="113"/>
      <c r="J803" s="113"/>
      <c r="K803" s="45"/>
      <c r="L803" s="44"/>
      <c r="M803" s="45"/>
      <c r="N803" s="112"/>
      <c r="O803" s="112"/>
      <c r="P803" s="112"/>
      <c r="Q803" s="152"/>
      <c r="R803" s="112"/>
    </row>
    <row r="804" spans="1:18" ht="14.25" customHeight="1" x14ac:dyDescent="0.2">
      <c r="A804" s="44"/>
      <c r="B804" s="43"/>
      <c r="C804" s="43"/>
      <c r="D804" s="44"/>
      <c r="E804" s="44"/>
      <c r="F804" s="112"/>
      <c r="G804" s="112"/>
      <c r="H804" s="112"/>
      <c r="I804" s="113"/>
      <c r="J804" s="113"/>
      <c r="K804" s="45"/>
      <c r="L804" s="44"/>
      <c r="M804" s="45"/>
      <c r="N804" s="112"/>
      <c r="O804" s="112"/>
      <c r="P804" s="112"/>
      <c r="Q804" s="152"/>
      <c r="R804" s="112"/>
    </row>
    <row r="805" spans="1:18" ht="14.25" customHeight="1" x14ac:dyDescent="0.2">
      <c r="A805" s="44"/>
      <c r="B805" s="43"/>
      <c r="C805" s="43"/>
      <c r="D805" s="44"/>
      <c r="E805" s="44"/>
      <c r="F805" s="112"/>
      <c r="G805" s="112"/>
      <c r="H805" s="112"/>
      <c r="I805" s="113"/>
      <c r="J805" s="113"/>
      <c r="K805" s="45"/>
      <c r="L805" s="44"/>
      <c r="M805" s="45"/>
      <c r="N805" s="112"/>
      <c r="O805" s="112"/>
      <c r="P805" s="112"/>
      <c r="Q805" s="152"/>
      <c r="R805" s="112"/>
    </row>
    <row r="806" spans="1:18" ht="14.25" customHeight="1" x14ac:dyDescent="0.2">
      <c r="A806" s="44"/>
      <c r="B806" s="43"/>
      <c r="C806" s="43"/>
      <c r="D806" s="44"/>
      <c r="E806" s="44"/>
      <c r="F806" s="112"/>
      <c r="G806" s="112"/>
      <c r="H806" s="112"/>
      <c r="I806" s="113"/>
      <c r="J806" s="113"/>
      <c r="K806" s="45"/>
      <c r="L806" s="44"/>
      <c r="M806" s="45"/>
      <c r="N806" s="112"/>
      <c r="O806" s="112"/>
      <c r="P806" s="112"/>
      <c r="Q806" s="152"/>
      <c r="R806" s="112"/>
    </row>
    <row r="807" spans="1:18" ht="14.25" customHeight="1" x14ac:dyDescent="0.2">
      <c r="A807" s="44"/>
      <c r="B807" s="43"/>
      <c r="C807" s="43"/>
      <c r="D807" s="44"/>
      <c r="E807" s="44"/>
      <c r="F807" s="112"/>
      <c r="G807" s="112"/>
      <c r="H807" s="112"/>
      <c r="I807" s="113"/>
      <c r="J807" s="113"/>
      <c r="K807" s="45"/>
      <c r="L807" s="44"/>
      <c r="M807" s="45"/>
      <c r="N807" s="112"/>
      <c r="O807" s="112"/>
      <c r="P807" s="112"/>
      <c r="Q807" s="152"/>
      <c r="R807" s="112"/>
    </row>
    <row r="808" spans="1:18" ht="14.25" customHeight="1" x14ac:dyDescent="0.2">
      <c r="A808" s="44"/>
      <c r="B808" s="43"/>
      <c r="C808" s="43"/>
      <c r="D808" s="44"/>
      <c r="E808" s="44"/>
      <c r="F808" s="112"/>
      <c r="G808" s="112"/>
      <c r="H808" s="112"/>
      <c r="I808" s="113"/>
      <c r="J808" s="113"/>
      <c r="K808" s="45"/>
      <c r="L808" s="44"/>
      <c r="M808" s="45"/>
      <c r="N808" s="112"/>
      <c r="O808" s="112"/>
      <c r="P808" s="112"/>
      <c r="Q808" s="152"/>
      <c r="R808" s="112"/>
    </row>
    <row r="809" spans="1:18" ht="14.25" customHeight="1" x14ac:dyDescent="0.2">
      <c r="A809" s="44"/>
      <c r="B809" s="43"/>
      <c r="C809" s="43"/>
      <c r="D809" s="44"/>
      <c r="E809" s="44"/>
      <c r="F809" s="112"/>
      <c r="G809" s="112"/>
      <c r="H809" s="112"/>
      <c r="I809" s="113"/>
      <c r="J809" s="113"/>
      <c r="K809" s="45"/>
      <c r="L809" s="44"/>
      <c r="M809" s="45"/>
      <c r="N809" s="112"/>
      <c r="O809" s="112"/>
      <c r="P809" s="112"/>
      <c r="Q809" s="152"/>
      <c r="R809" s="112"/>
    </row>
    <row r="810" spans="1:18" ht="14.25" customHeight="1" x14ac:dyDescent="0.2">
      <c r="A810" s="44"/>
      <c r="B810" s="43"/>
      <c r="C810" s="43"/>
      <c r="D810" s="44"/>
      <c r="E810" s="44"/>
      <c r="F810" s="112"/>
      <c r="G810" s="112"/>
      <c r="H810" s="112"/>
      <c r="I810" s="113"/>
      <c r="J810" s="113"/>
      <c r="K810" s="45"/>
      <c r="L810" s="44"/>
      <c r="M810" s="45"/>
      <c r="N810" s="112"/>
      <c r="O810" s="112"/>
      <c r="P810" s="112"/>
      <c r="Q810" s="152"/>
      <c r="R810" s="112"/>
    </row>
    <row r="811" spans="1:18" ht="14.25" customHeight="1" x14ac:dyDescent="0.2">
      <c r="A811" s="44"/>
      <c r="B811" s="43"/>
      <c r="C811" s="43"/>
      <c r="D811" s="44"/>
      <c r="E811" s="44"/>
      <c r="F811" s="112"/>
      <c r="G811" s="112"/>
      <c r="H811" s="112"/>
      <c r="I811" s="113"/>
      <c r="J811" s="113"/>
      <c r="K811" s="45"/>
      <c r="L811" s="44"/>
      <c r="M811" s="45"/>
      <c r="N811" s="112"/>
      <c r="O811" s="112"/>
      <c r="P811" s="112"/>
      <c r="Q811" s="152"/>
      <c r="R811" s="112"/>
    </row>
    <row r="812" spans="1:18" ht="14.25" customHeight="1" x14ac:dyDescent="0.2">
      <c r="A812" s="44"/>
      <c r="B812" s="43"/>
      <c r="C812" s="43"/>
      <c r="D812" s="44"/>
      <c r="E812" s="44"/>
      <c r="F812" s="112"/>
      <c r="G812" s="112"/>
      <c r="H812" s="112"/>
      <c r="I812" s="113"/>
      <c r="J812" s="113"/>
      <c r="K812" s="45"/>
      <c r="L812" s="44"/>
      <c r="M812" s="45"/>
      <c r="N812" s="112"/>
      <c r="O812" s="112"/>
      <c r="P812" s="112"/>
      <c r="Q812" s="152"/>
      <c r="R812" s="112"/>
    </row>
    <row r="813" spans="1:18" ht="14.25" customHeight="1" x14ac:dyDescent="0.2">
      <c r="A813" s="44"/>
      <c r="B813" s="43"/>
      <c r="C813" s="43"/>
      <c r="D813" s="44"/>
      <c r="E813" s="44"/>
      <c r="F813" s="112"/>
      <c r="G813" s="112"/>
      <c r="H813" s="112"/>
      <c r="I813" s="113"/>
      <c r="J813" s="113"/>
      <c r="K813" s="45"/>
      <c r="L813" s="44"/>
      <c r="M813" s="45"/>
      <c r="N813" s="112"/>
      <c r="O813" s="112"/>
      <c r="P813" s="112"/>
      <c r="Q813" s="152"/>
      <c r="R813" s="112"/>
    </row>
    <row r="814" spans="1:18" ht="14.25" customHeight="1" x14ac:dyDescent="0.2">
      <c r="A814" s="44"/>
      <c r="B814" s="43"/>
      <c r="C814" s="43"/>
      <c r="D814" s="44"/>
      <c r="E814" s="44"/>
      <c r="F814" s="112"/>
      <c r="G814" s="112"/>
      <c r="H814" s="112"/>
      <c r="I814" s="113"/>
      <c r="J814" s="113"/>
      <c r="K814" s="45"/>
      <c r="L814" s="44"/>
      <c r="M814" s="45"/>
      <c r="N814" s="112"/>
      <c r="O814" s="112"/>
      <c r="P814" s="112"/>
      <c r="Q814" s="152"/>
      <c r="R814" s="112"/>
    </row>
    <row r="815" spans="1:18" ht="14.25" customHeight="1" x14ac:dyDescent="0.2">
      <c r="A815" s="44"/>
      <c r="B815" s="43"/>
      <c r="C815" s="43"/>
      <c r="D815" s="44"/>
      <c r="E815" s="44"/>
      <c r="F815" s="112"/>
      <c r="G815" s="112"/>
      <c r="H815" s="112"/>
      <c r="I815" s="113"/>
      <c r="J815" s="113"/>
      <c r="K815" s="45"/>
      <c r="L815" s="44"/>
      <c r="M815" s="45"/>
      <c r="N815" s="112"/>
      <c r="O815" s="112"/>
      <c r="P815" s="112"/>
      <c r="Q815" s="152"/>
      <c r="R815" s="112"/>
    </row>
    <row r="816" spans="1:18" ht="14.25" customHeight="1" x14ac:dyDescent="0.2">
      <c r="A816" s="44"/>
      <c r="B816" s="43"/>
      <c r="C816" s="43"/>
      <c r="D816" s="44"/>
      <c r="E816" s="44"/>
      <c r="F816" s="112"/>
      <c r="G816" s="112"/>
      <c r="H816" s="112"/>
      <c r="I816" s="113"/>
      <c r="J816" s="113"/>
      <c r="K816" s="45"/>
      <c r="L816" s="44"/>
      <c r="M816" s="45"/>
      <c r="N816" s="112"/>
      <c r="O816" s="112"/>
      <c r="P816" s="112"/>
      <c r="Q816" s="152"/>
      <c r="R816" s="112"/>
    </row>
    <row r="817" spans="1:18" ht="14.25" customHeight="1" x14ac:dyDescent="0.2">
      <c r="A817" s="44"/>
      <c r="B817" s="43"/>
      <c r="C817" s="43"/>
      <c r="D817" s="44"/>
      <c r="E817" s="44"/>
      <c r="F817" s="112"/>
      <c r="G817" s="112"/>
      <c r="H817" s="112"/>
      <c r="I817" s="113"/>
      <c r="J817" s="113"/>
      <c r="K817" s="45"/>
      <c r="L817" s="44"/>
      <c r="M817" s="45"/>
      <c r="N817" s="112"/>
      <c r="O817" s="112"/>
      <c r="P817" s="112"/>
      <c r="Q817" s="152"/>
      <c r="R817" s="112"/>
    </row>
    <row r="818" spans="1:18" ht="14.25" customHeight="1" x14ac:dyDescent="0.2">
      <c r="A818" s="44"/>
      <c r="B818" s="43"/>
      <c r="C818" s="43"/>
      <c r="D818" s="44"/>
      <c r="E818" s="44"/>
      <c r="F818" s="112"/>
      <c r="G818" s="112"/>
      <c r="H818" s="112"/>
      <c r="I818" s="113"/>
      <c r="J818" s="113"/>
      <c r="K818" s="45"/>
      <c r="L818" s="44"/>
      <c r="M818" s="45"/>
      <c r="N818" s="112"/>
      <c r="O818" s="112"/>
      <c r="P818" s="112"/>
      <c r="Q818" s="152"/>
      <c r="R818" s="112"/>
    </row>
    <row r="819" spans="1:18" ht="14.25" customHeight="1" x14ac:dyDescent="0.2">
      <c r="A819" s="44"/>
      <c r="B819" s="43"/>
      <c r="C819" s="43"/>
      <c r="D819" s="44"/>
      <c r="E819" s="44"/>
      <c r="F819" s="112"/>
      <c r="G819" s="112"/>
      <c r="H819" s="112"/>
      <c r="I819" s="113"/>
      <c r="J819" s="113"/>
      <c r="K819" s="45"/>
      <c r="L819" s="44"/>
      <c r="M819" s="45"/>
      <c r="N819" s="112"/>
      <c r="O819" s="112"/>
      <c r="P819" s="112"/>
      <c r="Q819" s="152"/>
      <c r="R819" s="112"/>
    </row>
    <row r="820" spans="1:18" ht="14.25" customHeight="1" x14ac:dyDescent="0.2">
      <c r="A820" s="44"/>
      <c r="B820" s="43"/>
      <c r="C820" s="43"/>
      <c r="D820" s="44"/>
      <c r="E820" s="44"/>
      <c r="F820" s="112"/>
      <c r="G820" s="112"/>
      <c r="H820" s="112"/>
      <c r="I820" s="113"/>
      <c r="J820" s="113"/>
      <c r="K820" s="45"/>
      <c r="L820" s="44"/>
      <c r="M820" s="45"/>
      <c r="N820" s="112"/>
      <c r="O820" s="112"/>
      <c r="P820" s="112"/>
      <c r="Q820" s="152"/>
      <c r="R820" s="112"/>
    </row>
    <row r="821" spans="1:18" ht="14.25" customHeight="1" x14ac:dyDescent="0.2">
      <c r="A821" s="44"/>
      <c r="B821" s="43"/>
      <c r="C821" s="43"/>
      <c r="D821" s="44"/>
      <c r="E821" s="44"/>
      <c r="F821" s="112"/>
      <c r="G821" s="112"/>
      <c r="H821" s="112"/>
      <c r="I821" s="113"/>
      <c r="J821" s="113"/>
      <c r="K821" s="45"/>
      <c r="L821" s="44"/>
      <c r="M821" s="45"/>
      <c r="N821" s="112"/>
      <c r="O821" s="112"/>
      <c r="P821" s="112"/>
      <c r="Q821" s="152"/>
      <c r="R821" s="112"/>
    </row>
    <row r="822" spans="1:18" ht="14.25" customHeight="1" x14ac:dyDescent="0.2">
      <c r="A822" s="44"/>
      <c r="B822" s="43"/>
      <c r="C822" s="43"/>
      <c r="D822" s="44"/>
      <c r="E822" s="44"/>
      <c r="F822" s="112"/>
      <c r="G822" s="112"/>
      <c r="H822" s="112"/>
      <c r="I822" s="113"/>
      <c r="J822" s="113"/>
      <c r="K822" s="45"/>
      <c r="L822" s="44"/>
      <c r="M822" s="45"/>
      <c r="N822" s="112"/>
      <c r="O822" s="112"/>
      <c r="P822" s="112"/>
      <c r="Q822" s="152"/>
      <c r="R822" s="112"/>
    </row>
    <row r="823" spans="1:18" ht="14.25" customHeight="1" x14ac:dyDescent="0.2">
      <c r="A823" s="44"/>
      <c r="B823" s="43"/>
      <c r="C823" s="43"/>
      <c r="D823" s="44"/>
      <c r="E823" s="44"/>
      <c r="F823" s="112"/>
      <c r="G823" s="112"/>
      <c r="H823" s="112"/>
      <c r="I823" s="113"/>
      <c r="J823" s="113"/>
      <c r="K823" s="45"/>
      <c r="L823" s="44"/>
      <c r="M823" s="45"/>
      <c r="N823" s="112"/>
      <c r="O823" s="112"/>
      <c r="P823" s="112"/>
      <c r="Q823" s="152"/>
      <c r="R823" s="112"/>
    </row>
    <row r="824" spans="1:18" ht="14.25" customHeight="1" x14ac:dyDescent="0.2">
      <c r="A824" s="44"/>
      <c r="B824" s="43"/>
      <c r="C824" s="43"/>
      <c r="D824" s="44"/>
      <c r="E824" s="44"/>
      <c r="F824" s="112"/>
      <c r="G824" s="112"/>
      <c r="H824" s="112"/>
      <c r="I824" s="113"/>
      <c r="J824" s="113"/>
      <c r="K824" s="45"/>
      <c r="L824" s="44"/>
      <c r="M824" s="45"/>
      <c r="N824" s="112"/>
      <c r="O824" s="112"/>
      <c r="P824" s="112"/>
      <c r="Q824" s="152"/>
      <c r="R824" s="112"/>
    </row>
    <row r="825" spans="1:18" ht="14.25" customHeight="1" x14ac:dyDescent="0.2">
      <c r="A825" s="44"/>
      <c r="B825" s="43"/>
      <c r="C825" s="43"/>
      <c r="D825" s="44"/>
      <c r="E825" s="44"/>
      <c r="F825" s="112"/>
      <c r="G825" s="112"/>
      <c r="H825" s="112"/>
      <c r="I825" s="113"/>
      <c r="J825" s="113"/>
      <c r="K825" s="45"/>
      <c r="L825" s="44"/>
      <c r="M825" s="45"/>
      <c r="N825" s="112"/>
      <c r="O825" s="112"/>
      <c r="P825" s="112"/>
      <c r="Q825" s="152"/>
      <c r="R825" s="112"/>
    </row>
    <row r="826" spans="1:18" ht="14.25" customHeight="1" x14ac:dyDescent="0.2">
      <c r="A826" s="44"/>
      <c r="B826" s="43"/>
      <c r="C826" s="43"/>
      <c r="D826" s="44"/>
      <c r="E826" s="44"/>
      <c r="F826" s="112"/>
      <c r="G826" s="112"/>
      <c r="H826" s="112"/>
      <c r="I826" s="113"/>
      <c r="J826" s="113"/>
      <c r="K826" s="45"/>
      <c r="L826" s="44"/>
      <c r="M826" s="45"/>
      <c r="N826" s="112"/>
      <c r="O826" s="112"/>
      <c r="P826" s="112"/>
      <c r="Q826" s="152"/>
      <c r="R826" s="112"/>
    </row>
    <row r="827" spans="1:18" ht="14.25" customHeight="1" x14ac:dyDescent="0.2">
      <c r="A827" s="44"/>
      <c r="B827" s="43"/>
      <c r="C827" s="43"/>
      <c r="D827" s="44"/>
      <c r="E827" s="44"/>
      <c r="F827" s="112"/>
      <c r="G827" s="112"/>
      <c r="H827" s="112"/>
      <c r="I827" s="113"/>
      <c r="J827" s="113"/>
      <c r="K827" s="45"/>
      <c r="L827" s="44"/>
      <c r="M827" s="45"/>
      <c r="N827" s="112"/>
      <c r="O827" s="112"/>
      <c r="P827" s="112"/>
      <c r="Q827" s="152"/>
      <c r="R827" s="112"/>
    </row>
    <row r="828" spans="1:18" ht="14.25" customHeight="1" x14ac:dyDescent="0.2">
      <c r="A828" s="44"/>
      <c r="B828" s="43"/>
      <c r="C828" s="43"/>
      <c r="D828" s="44"/>
      <c r="E828" s="44"/>
      <c r="F828" s="112"/>
      <c r="G828" s="112"/>
      <c r="H828" s="112"/>
      <c r="I828" s="113"/>
      <c r="J828" s="113"/>
      <c r="K828" s="45"/>
      <c r="L828" s="44"/>
      <c r="M828" s="45"/>
      <c r="N828" s="112"/>
      <c r="O828" s="112"/>
      <c r="P828" s="112"/>
      <c r="Q828" s="152"/>
      <c r="R828" s="112"/>
    </row>
    <row r="829" spans="1:18" ht="14.25" customHeight="1" x14ac:dyDescent="0.2">
      <c r="A829" s="44"/>
      <c r="B829" s="43"/>
      <c r="C829" s="43"/>
      <c r="D829" s="44"/>
      <c r="E829" s="44"/>
      <c r="F829" s="112"/>
      <c r="G829" s="112"/>
      <c r="H829" s="112"/>
      <c r="I829" s="113"/>
      <c r="J829" s="113"/>
      <c r="K829" s="45"/>
      <c r="L829" s="44"/>
      <c r="M829" s="45"/>
      <c r="N829" s="112"/>
      <c r="O829" s="112"/>
      <c r="P829" s="112"/>
      <c r="Q829" s="152"/>
      <c r="R829" s="112"/>
    </row>
    <row r="830" spans="1:18" ht="14.25" customHeight="1" x14ac:dyDescent="0.2">
      <c r="A830" s="44"/>
      <c r="B830" s="43"/>
      <c r="C830" s="43"/>
      <c r="D830" s="44"/>
      <c r="E830" s="44"/>
      <c r="F830" s="112"/>
      <c r="G830" s="112"/>
      <c r="H830" s="112"/>
      <c r="I830" s="113"/>
      <c r="J830" s="113"/>
      <c r="K830" s="45"/>
      <c r="L830" s="44"/>
      <c r="M830" s="45"/>
      <c r="N830" s="112"/>
      <c r="O830" s="112"/>
      <c r="P830" s="112"/>
      <c r="Q830" s="152"/>
      <c r="R830" s="112"/>
    </row>
    <row r="831" spans="1:18" ht="14.25" customHeight="1" x14ac:dyDescent="0.2">
      <c r="A831" s="44"/>
      <c r="B831" s="43"/>
      <c r="C831" s="43"/>
      <c r="D831" s="44"/>
      <c r="E831" s="44"/>
      <c r="F831" s="112"/>
      <c r="G831" s="112"/>
      <c r="H831" s="112"/>
      <c r="I831" s="113"/>
      <c r="J831" s="113"/>
      <c r="K831" s="45"/>
      <c r="L831" s="44"/>
      <c r="M831" s="45"/>
      <c r="N831" s="112"/>
      <c r="O831" s="112"/>
      <c r="P831" s="112"/>
      <c r="Q831" s="152"/>
      <c r="R831" s="112"/>
    </row>
    <row r="832" spans="1:18" ht="14.25" customHeight="1" x14ac:dyDescent="0.2">
      <c r="A832" s="44"/>
      <c r="B832" s="43"/>
      <c r="C832" s="43"/>
      <c r="D832" s="44"/>
      <c r="E832" s="44"/>
      <c r="F832" s="112"/>
      <c r="G832" s="112"/>
      <c r="H832" s="112"/>
      <c r="I832" s="113"/>
      <c r="J832" s="113"/>
      <c r="K832" s="45"/>
      <c r="L832" s="44"/>
      <c r="M832" s="45"/>
      <c r="N832" s="112"/>
      <c r="O832" s="112"/>
      <c r="P832" s="112"/>
      <c r="Q832" s="152"/>
      <c r="R832" s="112"/>
    </row>
    <row r="833" spans="1:18" ht="14.25" customHeight="1" x14ac:dyDescent="0.2">
      <c r="A833" s="44"/>
      <c r="B833" s="43"/>
      <c r="C833" s="43"/>
      <c r="D833" s="44"/>
      <c r="E833" s="44"/>
      <c r="F833" s="112"/>
      <c r="G833" s="112"/>
      <c r="H833" s="112"/>
      <c r="I833" s="113"/>
      <c r="J833" s="113"/>
      <c r="K833" s="45"/>
      <c r="L833" s="44"/>
      <c r="M833" s="45"/>
      <c r="N833" s="112"/>
      <c r="O833" s="112"/>
      <c r="P833" s="112"/>
      <c r="Q833" s="152"/>
      <c r="R833" s="112"/>
    </row>
    <row r="834" spans="1:18" ht="14.25" customHeight="1" x14ac:dyDescent="0.2">
      <c r="A834" s="44"/>
      <c r="B834" s="43"/>
      <c r="C834" s="43"/>
      <c r="D834" s="44"/>
      <c r="E834" s="44"/>
      <c r="F834" s="112"/>
      <c r="G834" s="112"/>
      <c r="H834" s="112"/>
      <c r="I834" s="113"/>
      <c r="J834" s="113"/>
      <c r="K834" s="45"/>
      <c r="L834" s="44"/>
      <c r="M834" s="45"/>
      <c r="N834" s="112"/>
      <c r="O834" s="112"/>
      <c r="P834" s="112"/>
      <c r="Q834" s="152"/>
      <c r="R834" s="112"/>
    </row>
    <row r="835" spans="1:18" ht="14.25" customHeight="1" x14ac:dyDescent="0.2">
      <c r="A835" s="44"/>
      <c r="B835" s="43"/>
      <c r="C835" s="43"/>
      <c r="D835" s="44"/>
      <c r="E835" s="44"/>
      <c r="F835" s="112"/>
      <c r="G835" s="112"/>
      <c r="H835" s="112"/>
      <c r="I835" s="113"/>
      <c r="J835" s="113"/>
      <c r="K835" s="45"/>
      <c r="L835" s="44"/>
      <c r="M835" s="45"/>
      <c r="N835" s="112"/>
      <c r="O835" s="112"/>
      <c r="P835" s="112"/>
      <c r="Q835" s="152"/>
      <c r="R835" s="112"/>
    </row>
    <row r="836" spans="1:18" ht="14.25" customHeight="1" x14ac:dyDescent="0.2">
      <c r="A836" s="44"/>
      <c r="B836" s="43"/>
      <c r="C836" s="43"/>
      <c r="D836" s="44"/>
      <c r="E836" s="44"/>
      <c r="F836" s="112"/>
      <c r="G836" s="112"/>
      <c r="H836" s="112"/>
      <c r="I836" s="113"/>
      <c r="J836" s="113"/>
      <c r="K836" s="45"/>
      <c r="L836" s="44"/>
      <c r="M836" s="45"/>
      <c r="N836" s="112"/>
      <c r="O836" s="112"/>
      <c r="P836" s="112"/>
      <c r="Q836" s="152"/>
      <c r="R836" s="112"/>
    </row>
    <row r="837" spans="1:18" ht="14.25" customHeight="1" x14ac:dyDescent="0.2">
      <c r="A837" s="44"/>
      <c r="B837" s="43"/>
      <c r="C837" s="43"/>
      <c r="D837" s="44"/>
      <c r="E837" s="44"/>
      <c r="F837" s="112"/>
      <c r="G837" s="112"/>
      <c r="H837" s="112"/>
      <c r="I837" s="113"/>
      <c r="J837" s="113"/>
      <c r="K837" s="45"/>
      <c r="L837" s="44"/>
      <c r="M837" s="45"/>
      <c r="N837" s="112"/>
      <c r="O837" s="112"/>
      <c r="P837" s="112"/>
      <c r="Q837" s="152"/>
      <c r="R837" s="112"/>
    </row>
    <row r="838" spans="1:18" ht="14.25" customHeight="1" x14ac:dyDescent="0.2">
      <c r="A838" s="44"/>
      <c r="B838" s="43"/>
      <c r="C838" s="43"/>
      <c r="D838" s="44"/>
      <c r="E838" s="44"/>
      <c r="F838" s="112"/>
      <c r="G838" s="112"/>
      <c r="H838" s="112"/>
      <c r="I838" s="113"/>
      <c r="J838" s="113"/>
      <c r="K838" s="45"/>
      <c r="L838" s="44"/>
      <c r="M838" s="45"/>
      <c r="N838" s="112"/>
      <c r="O838" s="112"/>
      <c r="P838" s="112"/>
      <c r="Q838" s="152"/>
      <c r="R838" s="112"/>
    </row>
    <row r="839" spans="1:18" ht="14.25" customHeight="1" x14ac:dyDescent="0.2">
      <c r="A839" s="44"/>
      <c r="B839" s="43"/>
      <c r="C839" s="43"/>
      <c r="D839" s="44"/>
      <c r="E839" s="44"/>
      <c r="F839" s="112"/>
      <c r="G839" s="112"/>
      <c r="H839" s="112"/>
      <c r="I839" s="113"/>
      <c r="J839" s="113"/>
      <c r="K839" s="45"/>
      <c r="L839" s="44"/>
      <c r="M839" s="45"/>
      <c r="N839" s="112"/>
      <c r="O839" s="112"/>
      <c r="P839" s="112"/>
      <c r="Q839" s="152"/>
      <c r="R839" s="112"/>
    </row>
    <row r="840" spans="1:18" ht="14.25" customHeight="1" x14ac:dyDescent="0.2">
      <c r="A840" s="44"/>
      <c r="B840" s="43"/>
      <c r="C840" s="43"/>
      <c r="D840" s="44"/>
      <c r="E840" s="44"/>
      <c r="F840" s="112"/>
      <c r="G840" s="112"/>
      <c r="H840" s="112"/>
      <c r="I840" s="113"/>
      <c r="J840" s="113"/>
      <c r="K840" s="45"/>
      <c r="L840" s="44"/>
      <c r="M840" s="45"/>
      <c r="N840" s="112"/>
      <c r="O840" s="112"/>
      <c r="P840" s="112"/>
      <c r="Q840" s="152"/>
      <c r="R840" s="112"/>
    </row>
    <row r="841" spans="1:18" ht="14.25" customHeight="1" x14ac:dyDescent="0.2">
      <c r="A841" s="44"/>
      <c r="B841" s="43"/>
      <c r="C841" s="43"/>
      <c r="D841" s="44"/>
      <c r="E841" s="44"/>
      <c r="F841" s="112"/>
      <c r="G841" s="112"/>
      <c r="H841" s="112"/>
      <c r="I841" s="113"/>
      <c r="J841" s="113"/>
      <c r="K841" s="45"/>
      <c r="L841" s="44"/>
      <c r="M841" s="45"/>
      <c r="N841" s="112"/>
      <c r="O841" s="112"/>
      <c r="P841" s="112"/>
      <c r="Q841" s="152"/>
      <c r="R841" s="112"/>
    </row>
    <row r="842" spans="1:18" ht="14.25" customHeight="1" x14ac:dyDescent="0.2">
      <c r="A842" s="44"/>
      <c r="B842" s="43"/>
      <c r="C842" s="43"/>
      <c r="D842" s="44"/>
      <c r="E842" s="44"/>
      <c r="F842" s="112"/>
      <c r="G842" s="112"/>
      <c r="H842" s="112"/>
      <c r="I842" s="113"/>
      <c r="J842" s="113"/>
      <c r="K842" s="45"/>
      <c r="L842" s="44"/>
      <c r="M842" s="45"/>
      <c r="N842" s="112"/>
      <c r="O842" s="112"/>
      <c r="P842" s="112"/>
      <c r="Q842" s="152"/>
      <c r="R842" s="112"/>
    </row>
    <row r="843" spans="1:18" ht="14.25" customHeight="1" x14ac:dyDescent="0.2">
      <c r="A843" s="44"/>
      <c r="B843" s="43"/>
      <c r="C843" s="43"/>
      <c r="D843" s="44"/>
      <c r="E843" s="44"/>
      <c r="F843" s="112"/>
      <c r="G843" s="112"/>
      <c r="H843" s="112"/>
      <c r="I843" s="113"/>
      <c r="J843" s="113"/>
      <c r="K843" s="45"/>
      <c r="L843" s="44"/>
      <c r="M843" s="45"/>
      <c r="N843" s="112"/>
      <c r="O843" s="112"/>
      <c r="P843" s="112"/>
      <c r="Q843" s="152"/>
      <c r="R843" s="112"/>
    </row>
    <row r="844" spans="1:18" ht="14.25" customHeight="1" x14ac:dyDescent="0.2">
      <c r="A844" s="44"/>
      <c r="B844" s="43"/>
      <c r="C844" s="43"/>
      <c r="D844" s="44"/>
      <c r="E844" s="44"/>
      <c r="F844" s="112"/>
      <c r="G844" s="112"/>
      <c r="H844" s="112"/>
      <c r="I844" s="113"/>
      <c r="J844" s="113"/>
      <c r="K844" s="45"/>
      <c r="L844" s="44"/>
      <c r="M844" s="45"/>
      <c r="N844" s="112"/>
      <c r="O844" s="112"/>
      <c r="P844" s="112"/>
      <c r="Q844" s="152"/>
      <c r="R844" s="112"/>
    </row>
    <row r="845" spans="1:18" ht="14.25" customHeight="1" x14ac:dyDescent="0.2">
      <c r="A845" s="44"/>
      <c r="B845" s="43"/>
      <c r="C845" s="43"/>
      <c r="D845" s="44"/>
      <c r="E845" s="44"/>
      <c r="F845" s="112"/>
      <c r="G845" s="112"/>
      <c r="H845" s="112"/>
      <c r="I845" s="113"/>
      <c r="J845" s="113"/>
      <c r="K845" s="45"/>
      <c r="L845" s="44"/>
      <c r="M845" s="45"/>
      <c r="N845" s="112"/>
      <c r="O845" s="112"/>
      <c r="P845" s="112"/>
      <c r="Q845" s="152"/>
      <c r="R845" s="112"/>
    </row>
    <row r="846" spans="1:18" ht="14.25" customHeight="1" x14ac:dyDescent="0.2">
      <c r="A846" s="44"/>
      <c r="B846" s="43"/>
      <c r="C846" s="43"/>
      <c r="D846" s="44"/>
      <c r="E846" s="44"/>
      <c r="F846" s="112"/>
      <c r="G846" s="112"/>
      <c r="H846" s="112"/>
      <c r="I846" s="113"/>
      <c r="J846" s="113"/>
      <c r="K846" s="45"/>
      <c r="L846" s="44"/>
      <c r="M846" s="45"/>
      <c r="N846" s="112"/>
      <c r="O846" s="112"/>
      <c r="P846" s="112"/>
      <c r="Q846" s="152"/>
      <c r="R846" s="112"/>
    </row>
    <row r="847" spans="1:18" ht="14.25" customHeight="1" x14ac:dyDescent="0.2">
      <c r="A847" s="44"/>
      <c r="B847" s="43"/>
      <c r="C847" s="43"/>
      <c r="D847" s="44"/>
      <c r="E847" s="44"/>
      <c r="F847" s="112"/>
      <c r="G847" s="112"/>
      <c r="H847" s="112"/>
      <c r="I847" s="113"/>
      <c r="J847" s="113"/>
      <c r="K847" s="45"/>
      <c r="L847" s="44"/>
      <c r="M847" s="45"/>
      <c r="N847" s="112"/>
      <c r="O847" s="112"/>
      <c r="P847" s="112"/>
      <c r="Q847" s="152"/>
      <c r="R847" s="112"/>
    </row>
    <row r="848" spans="1:18" ht="14.25" customHeight="1" x14ac:dyDescent="0.2">
      <c r="A848" s="44"/>
      <c r="B848" s="43"/>
      <c r="C848" s="43"/>
      <c r="D848" s="44"/>
      <c r="E848" s="44"/>
      <c r="F848" s="112"/>
      <c r="G848" s="112"/>
      <c r="H848" s="112"/>
      <c r="I848" s="113"/>
      <c r="J848" s="113"/>
      <c r="K848" s="45"/>
      <c r="L848" s="44"/>
      <c r="M848" s="45"/>
      <c r="N848" s="112"/>
      <c r="O848" s="112"/>
      <c r="P848" s="112"/>
      <c r="Q848" s="152"/>
      <c r="R848" s="112"/>
    </row>
    <row r="849" spans="1:18" ht="14.25" customHeight="1" x14ac:dyDescent="0.2">
      <c r="A849" s="44"/>
      <c r="B849" s="43"/>
      <c r="C849" s="43"/>
      <c r="D849" s="44"/>
      <c r="E849" s="44"/>
      <c r="F849" s="112"/>
      <c r="G849" s="112"/>
      <c r="H849" s="112"/>
      <c r="I849" s="113"/>
      <c r="J849" s="113"/>
      <c r="K849" s="45"/>
      <c r="L849" s="44"/>
      <c r="M849" s="45"/>
      <c r="N849" s="112"/>
      <c r="O849" s="112"/>
      <c r="P849" s="112"/>
      <c r="Q849" s="152"/>
      <c r="R849" s="112"/>
    </row>
    <row r="850" spans="1:18" ht="14.25" customHeight="1" x14ac:dyDescent="0.2">
      <c r="A850" s="44"/>
      <c r="B850" s="43"/>
      <c r="C850" s="43"/>
      <c r="D850" s="44"/>
      <c r="E850" s="44"/>
      <c r="F850" s="112"/>
      <c r="G850" s="112"/>
      <c r="H850" s="112"/>
      <c r="I850" s="113"/>
      <c r="J850" s="113"/>
      <c r="K850" s="45"/>
      <c r="L850" s="44"/>
      <c r="M850" s="45"/>
      <c r="N850" s="112"/>
      <c r="O850" s="112"/>
      <c r="P850" s="112"/>
      <c r="Q850" s="152"/>
      <c r="R850" s="112"/>
    </row>
    <row r="851" spans="1:18" ht="14.25" customHeight="1" x14ac:dyDescent="0.2">
      <c r="A851" s="44"/>
      <c r="B851" s="43"/>
      <c r="C851" s="43"/>
      <c r="D851" s="44"/>
      <c r="E851" s="44"/>
      <c r="F851" s="112"/>
      <c r="G851" s="112"/>
      <c r="H851" s="112"/>
      <c r="I851" s="113"/>
      <c r="J851" s="113"/>
      <c r="K851" s="45"/>
      <c r="L851" s="44"/>
      <c r="M851" s="45"/>
      <c r="N851" s="112"/>
      <c r="O851" s="112"/>
      <c r="P851" s="112"/>
      <c r="Q851" s="152"/>
      <c r="R851" s="112"/>
    </row>
    <row r="852" spans="1:18" ht="14.25" customHeight="1" x14ac:dyDescent="0.2">
      <c r="A852" s="44"/>
      <c r="B852" s="43"/>
      <c r="C852" s="43"/>
      <c r="D852" s="44"/>
      <c r="E852" s="44"/>
      <c r="F852" s="112"/>
      <c r="G852" s="112"/>
      <c r="H852" s="112"/>
      <c r="I852" s="113"/>
      <c r="J852" s="113"/>
      <c r="K852" s="45"/>
      <c r="L852" s="44"/>
      <c r="M852" s="45"/>
      <c r="N852" s="112"/>
      <c r="O852" s="112"/>
      <c r="P852" s="112"/>
      <c r="Q852" s="152"/>
      <c r="R852" s="112"/>
    </row>
    <row r="853" spans="1:18" ht="14.25" customHeight="1" x14ac:dyDescent="0.2">
      <c r="A853" s="44"/>
      <c r="B853" s="43"/>
      <c r="C853" s="43"/>
      <c r="D853" s="44"/>
      <c r="E853" s="44"/>
      <c r="F853" s="112"/>
      <c r="G853" s="112"/>
      <c r="H853" s="112"/>
      <c r="I853" s="113"/>
      <c r="J853" s="113"/>
      <c r="K853" s="45"/>
      <c r="L853" s="44"/>
      <c r="M853" s="45"/>
      <c r="N853" s="112"/>
      <c r="O853" s="112"/>
      <c r="P853" s="112"/>
      <c r="Q853" s="152"/>
      <c r="R853" s="112"/>
    </row>
    <row r="854" spans="1:18" ht="14.25" customHeight="1" x14ac:dyDescent="0.2">
      <c r="A854" s="44"/>
      <c r="B854" s="43"/>
      <c r="C854" s="43"/>
      <c r="D854" s="44"/>
      <c r="E854" s="44"/>
      <c r="F854" s="112"/>
      <c r="G854" s="112"/>
      <c r="H854" s="112"/>
      <c r="I854" s="113"/>
      <c r="J854" s="113"/>
      <c r="K854" s="45"/>
      <c r="L854" s="44"/>
      <c r="M854" s="45"/>
      <c r="N854" s="112"/>
      <c r="O854" s="112"/>
      <c r="P854" s="112"/>
      <c r="Q854" s="152"/>
      <c r="R854" s="112"/>
    </row>
    <row r="855" spans="1:18" ht="14.25" customHeight="1" x14ac:dyDescent="0.2">
      <c r="A855" s="44"/>
      <c r="B855" s="43"/>
      <c r="C855" s="43"/>
      <c r="D855" s="44"/>
      <c r="E855" s="44"/>
      <c r="F855" s="112"/>
      <c r="G855" s="112"/>
      <c r="H855" s="112"/>
      <c r="I855" s="113"/>
      <c r="J855" s="113"/>
      <c r="K855" s="45"/>
      <c r="L855" s="44"/>
      <c r="M855" s="45"/>
      <c r="N855" s="112"/>
      <c r="O855" s="112"/>
      <c r="P855" s="112"/>
      <c r="Q855" s="152"/>
      <c r="R855" s="112"/>
    </row>
    <row r="856" spans="1:18" ht="14.25" customHeight="1" x14ac:dyDescent="0.2">
      <c r="A856" s="44"/>
      <c r="B856" s="43"/>
      <c r="C856" s="43"/>
      <c r="D856" s="44"/>
      <c r="E856" s="44"/>
      <c r="F856" s="112"/>
      <c r="G856" s="112"/>
      <c r="H856" s="112"/>
      <c r="I856" s="113"/>
      <c r="J856" s="113"/>
      <c r="K856" s="45"/>
      <c r="L856" s="44"/>
      <c r="M856" s="45"/>
      <c r="N856" s="112"/>
      <c r="O856" s="112"/>
      <c r="P856" s="112"/>
      <c r="Q856" s="152"/>
      <c r="R856" s="112"/>
    </row>
    <row r="857" spans="1:18" ht="14.25" customHeight="1" x14ac:dyDescent="0.2">
      <c r="A857" s="44"/>
      <c r="B857" s="43"/>
      <c r="C857" s="43"/>
      <c r="D857" s="44"/>
      <c r="E857" s="44"/>
      <c r="F857" s="112"/>
      <c r="G857" s="112"/>
      <c r="H857" s="112"/>
      <c r="I857" s="113"/>
      <c r="J857" s="113"/>
      <c r="K857" s="45"/>
      <c r="L857" s="44"/>
      <c r="M857" s="45"/>
      <c r="N857" s="112"/>
      <c r="O857" s="112"/>
      <c r="P857" s="112"/>
      <c r="Q857" s="152"/>
      <c r="R857" s="112"/>
    </row>
    <row r="858" spans="1:18" ht="14.25" customHeight="1" x14ac:dyDescent="0.2">
      <c r="A858" s="44"/>
      <c r="B858" s="43"/>
      <c r="C858" s="43"/>
      <c r="D858" s="44"/>
      <c r="E858" s="44"/>
      <c r="F858" s="112"/>
      <c r="G858" s="112"/>
      <c r="H858" s="112"/>
      <c r="I858" s="113"/>
      <c r="J858" s="113"/>
      <c r="K858" s="45"/>
      <c r="L858" s="44"/>
      <c r="M858" s="45"/>
      <c r="N858" s="112"/>
      <c r="O858" s="112"/>
      <c r="P858" s="112"/>
      <c r="Q858" s="152"/>
      <c r="R858" s="112"/>
    </row>
    <row r="859" spans="1:18" ht="14.25" customHeight="1" x14ac:dyDescent="0.2">
      <c r="A859" s="44"/>
      <c r="B859" s="43"/>
      <c r="C859" s="43"/>
      <c r="D859" s="44"/>
      <c r="E859" s="44"/>
      <c r="F859" s="112"/>
      <c r="G859" s="112"/>
      <c r="H859" s="112"/>
      <c r="I859" s="113"/>
      <c r="J859" s="113"/>
      <c r="K859" s="45"/>
      <c r="L859" s="44"/>
      <c r="M859" s="45"/>
      <c r="N859" s="112"/>
      <c r="O859" s="112"/>
      <c r="P859" s="112"/>
      <c r="Q859" s="152"/>
      <c r="R859" s="112"/>
    </row>
    <row r="860" spans="1:18" ht="14.25" customHeight="1" x14ac:dyDescent="0.2">
      <c r="A860" s="44"/>
      <c r="B860" s="43"/>
      <c r="C860" s="43"/>
      <c r="D860" s="44"/>
      <c r="E860" s="44"/>
      <c r="F860" s="112"/>
      <c r="G860" s="112"/>
      <c r="H860" s="112"/>
      <c r="I860" s="113"/>
      <c r="J860" s="113"/>
      <c r="K860" s="45"/>
      <c r="L860" s="44"/>
      <c r="M860" s="45"/>
      <c r="N860" s="112"/>
      <c r="O860" s="112"/>
      <c r="P860" s="112"/>
      <c r="Q860" s="152"/>
      <c r="R860" s="112"/>
    </row>
    <row r="861" spans="1:18" ht="14.25" customHeight="1" x14ac:dyDescent="0.2">
      <c r="A861" s="44"/>
      <c r="B861" s="43"/>
      <c r="C861" s="43"/>
      <c r="D861" s="44"/>
      <c r="E861" s="44"/>
      <c r="F861" s="112"/>
      <c r="G861" s="112"/>
      <c r="H861" s="112"/>
      <c r="I861" s="113"/>
      <c r="J861" s="113"/>
      <c r="K861" s="45"/>
      <c r="L861" s="44"/>
      <c r="M861" s="45"/>
      <c r="N861" s="112"/>
      <c r="O861" s="112"/>
      <c r="P861" s="112"/>
      <c r="Q861" s="152"/>
      <c r="R861" s="112"/>
    </row>
    <row r="862" spans="1:18" ht="14.25" customHeight="1" x14ac:dyDescent="0.2">
      <c r="A862" s="44"/>
      <c r="B862" s="43"/>
      <c r="C862" s="43"/>
      <c r="D862" s="44"/>
      <c r="E862" s="44"/>
      <c r="F862" s="112"/>
      <c r="G862" s="112"/>
      <c r="H862" s="112"/>
      <c r="I862" s="113"/>
      <c r="J862" s="113"/>
      <c r="K862" s="45"/>
      <c r="L862" s="44"/>
      <c r="M862" s="45"/>
      <c r="N862" s="112"/>
      <c r="O862" s="112"/>
      <c r="P862" s="112"/>
      <c r="Q862" s="152"/>
      <c r="R862" s="112"/>
    </row>
    <row r="863" spans="1:18" ht="14.25" customHeight="1" x14ac:dyDescent="0.2">
      <c r="A863" s="44"/>
      <c r="B863" s="43"/>
      <c r="C863" s="43"/>
      <c r="D863" s="44"/>
      <c r="E863" s="44"/>
      <c r="F863" s="112"/>
      <c r="G863" s="112"/>
      <c r="H863" s="112"/>
      <c r="I863" s="113"/>
      <c r="J863" s="113"/>
      <c r="K863" s="45"/>
      <c r="L863" s="44"/>
      <c r="M863" s="45"/>
      <c r="N863" s="112"/>
      <c r="O863" s="112"/>
      <c r="P863" s="112"/>
      <c r="Q863" s="152"/>
      <c r="R863" s="112"/>
    </row>
    <row r="864" spans="1:18" ht="14.25" customHeight="1" x14ac:dyDescent="0.2">
      <c r="A864" s="44"/>
      <c r="B864" s="43"/>
      <c r="C864" s="43"/>
      <c r="D864" s="44"/>
      <c r="E864" s="44"/>
      <c r="F864" s="112"/>
      <c r="G864" s="112"/>
      <c r="H864" s="112"/>
      <c r="I864" s="113"/>
      <c r="J864" s="113"/>
      <c r="K864" s="45"/>
      <c r="L864" s="44"/>
      <c r="M864" s="45"/>
      <c r="N864" s="112"/>
      <c r="O864" s="112"/>
      <c r="P864" s="112"/>
      <c r="Q864" s="152"/>
      <c r="R864" s="112"/>
    </row>
    <row r="865" spans="1:18" ht="14.25" customHeight="1" x14ac:dyDescent="0.2">
      <c r="A865" s="44"/>
      <c r="B865" s="43"/>
      <c r="C865" s="43"/>
      <c r="D865" s="44"/>
      <c r="E865" s="44"/>
      <c r="F865" s="112"/>
      <c r="G865" s="112"/>
      <c r="H865" s="112"/>
      <c r="I865" s="113"/>
      <c r="J865" s="113"/>
      <c r="K865" s="45"/>
      <c r="L865" s="44"/>
      <c r="M865" s="45"/>
      <c r="N865" s="112"/>
      <c r="O865" s="112"/>
      <c r="P865" s="112"/>
      <c r="Q865" s="152"/>
      <c r="R865" s="112"/>
    </row>
    <row r="866" spans="1:18" ht="14.25" customHeight="1" x14ac:dyDescent="0.2">
      <c r="A866" s="44"/>
      <c r="B866" s="43"/>
      <c r="C866" s="43"/>
      <c r="D866" s="44"/>
      <c r="E866" s="44"/>
      <c r="F866" s="112"/>
      <c r="G866" s="112"/>
      <c r="H866" s="112"/>
      <c r="I866" s="113"/>
      <c r="J866" s="113"/>
      <c r="K866" s="45"/>
      <c r="L866" s="44"/>
      <c r="M866" s="45"/>
      <c r="N866" s="112"/>
      <c r="O866" s="112"/>
      <c r="P866" s="112"/>
      <c r="Q866" s="152"/>
      <c r="R866" s="112"/>
    </row>
    <row r="867" spans="1:18" ht="14.25" customHeight="1" x14ac:dyDescent="0.2">
      <c r="A867" s="44"/>
      <c r="B867" s="43"/>
      <c r="C867" s="43"/>
      <c r="D867" s="44"/>
      <c r="E867" s="44"/>
      <c r="F867" s="112"/>
      <c r="G867" s="112"/>
      <c r="H867" s="112"/>
      <c r="I867" s="113"/>
      <c r="J867" s="113"/>
      <c r="K867" s="45"/>
      <c r="L867" s="44"/>
      <c r="M867" s="45"/>
      <c r="N867" s="112"/>
      <c r="O867" s="112"/>
      <c r="P867" s="112"/>
      <c r="Q867" s="152"/>
      <c r="R867" s="112"/>
    </row>
    <row r="868" spans="1:18" ht="14.25" customHeight="1" x14ac:dyDescent="0.2">
      <c r="A868" s="44"/>
      <c r="B868" s="43"/>
      <c r="C868" s="43"/>
      <c r="D868" s="44"/>
      <c r="E868" s="44"/>
      <c r="F868" s="112"/>
      <c r="G868" s="112"/>
      <c r="H868" s="112"/>
      <c r="I868" s="113"/>
      <c r="J868" s="113"/>
      <c r="K868" s="45"/>
      <c r="L868" s="44"/>
      <c r="M868" s="45"/>
      <c r="N868" s="112"/>
      <c r="O868" s="112"/>
      <c r="P868" s="112"/>
      <c r="Q868" s="152"/>
      <c r="R868" s="112"/>
    </row>
    <row r="869" spans="1:18" ht="14.25" customHeight="1" x14ac:dyDescent="0.2">
      <c r="A869" s="44"/>
      <c r="B869" s="43"/>
      <c r="C869" s="43"/>
      <c r="D869" s="44"/>
      <c r="E869" s="44"/>
      <c r="F869" s="112"/>
      <c r="G869" s="112"/>
      <c r="H869" s="112"/>
      <c r="I869" s="113"/>
      <c r="J869" s="113"/>
      <c r="K869" s="45"/>
      <c r="L869" s="44"/>
      <c r="M869" s="45"/>
      <c r="N869" s="112"/>
      <c r="O869" s="112"/>
      <c r="P869" s="112"/>
      <c r="Q869" s="152"/>
      <c r="R869" s="112"/>
    </row>
    <row r="870" spans="1:18" ht="14.25" customHeight="1" x14ac:dyDescent="0.2">
      <c r="A870" s="44"/>
      <c r="B870" s="43"/>
      <c r="C870" s="43"/>
      <c r="D870" s="44"/>
      <c r="E870" s="44"/>
      <c r="F870" s="112"/>
      <c r="G870" s="112"/>
      <c r="H870" s="112"/>
      <c r="I870" s="113"/>
      <c r="J870" s="113"/>
      <c r="K870" s="45"/>
      <c r="L870" s="44"/>
      <c r="M870" s="45"/>
      <c r="N870" s="112"/>
      <c r="O870" s="112"/>
      <c r="P870" s="112"/>
      <c r="Q870" s="152"/>
      <c r="R870" s="112"/>
    </row>
    <row r="871" spans="1:18" ht="14.25" customHeight="1" x14ac:dyDescent="0.2">
      <c r="A871" s="44"/>
      <c r="B871" s="43"/>
      <c r="C871" s="43"/>
      <c r="D871" s="44"/>
      <c r="E871" s="44"/>
      <c r="F871" s="112"/>
      <c r="G871" s="112"/>
      <c r="H871" s="112"/>
      <c r="I871" s="113"/>
      <c r="J871" s="113"/>
      <c r="K871" s="45"/>
      <c r="L871" s="44"/>
      <c r="M871" s="45"/>
      <c r="N871" s="112"/>
      <c r="O871" s="112"/>
      <c r="P871" s="112"/>
      <c r="Q871" s="152"/>
      <c r="R871" s="112"/>
    </row>
    <row r="872" spans="1:18" ht="14.25" customHeight="1" x14ac:dyDescent="0.2">
      <c r="A872" s="44"/>
      <c r="B872" s="43"/>
      <c r="C872" s="43"/>
      <c r="D872" s="44"/>
      <c r="E872" s="44"/>
      <c r="F872" s="112"/>
      <c r="G872" s="112"/>
      <c r="H872" s="112"/>
      <c r="I872" s="113"/>
      <c r="J872" s="113"/>
      <c r="K872" s="45"/>
      <c r="L872" s="44"/>
      <c r="M872" s="45"/>
      <c r="N872" s="112"/>
      <c r="O872" s="112"/>
      <c r="P872" s="112"/>
      <c r="Q872" s="152"/>
      <c r="R872" s="112"/>
    </row>
    <row r="873" spans="1:18" ht="14.25" customHeight="1" x14ac:dyDescent="0.2">
      <c r="A873" s="44"/>
      <c r="B873" s="43"/>
      <c r="C873" s="43"/>
      <c r="D873" s="44"/>
      <c r="E873" s="44"/>
      <c r="F873" s="112"/>
      <c r="G873" s="112"/>
      <c r="H873" s="112"/>
      <c r="I873" s="113"/>
      <c r="J873" s="113"/>
      <c r="K873" s="45"/>
      <c r="L873" s="44"/>
      <c r="M873" s="45"/>
      <c r="N873" s="112"/>
      <c r="O873" s="112"/>
      <c r="P873" s="112"/>
      <c r="Q873" s="152"/>
      <c r="R873" s="112"/>
    </row>
    <row r="874" spans="1:18" ht="14.25" customHeight="1" x14ac:dyDescent="0.2">
      <c r="A874" s="44"/>
      <c r="B874" s="43"/>
      <c r="C874" s="43"/>
      <c r="D874" s="44"/>
      <c r="E874" s="44"/>
      <c r="F874" s="112"/>
      <c r="G874" s="112"/>
      <c r="H874" s="112"/>
      <c r="I874" s="113"/>
      <c r="J874" s="113"/>
      <c r="K874" s="45"/>
      <c r="L874" s="44"/>
      <c r="M874" s="45"/>
      <c r="N874" s="112"/>
      <c r="O874" s="112"/>
      <c r="P874" s="112"/>
      <c r="Q874" s="152"/>
      <c r="R874" s="112"/>
    </row>
    <row r="875" spans="1:18" ht="14.25" customHeight="1" x14ac:dyDescent="0.2">
      <c r="A875" s="44"/>
      <c r="B875" s="43"/>
      <c r="C875" s="43"/>
      <c r="D875" s="44"/>
      <c r="E875" s="44"/>
      <c r="F875" s="112"/>
      <c r="G875" s="112"/>
      <c r="H875" s="112"/>
      <c r="I875" s="113"/>
      <c r="J875" s="113"/>
      <c r="K875" s="45"/>
      <c r="L875" s="44"/>
      <c r="M875" s="45"/>
      <c r="N875" s="112"/>
      <c r="O875" s="112"/>
      <c r="P875" s="112"/>
      <c r="Q875" s="152"/>
      <c r="R875" s="112"/>
    </row>
    <row r="876" spans="1:18" ht="14.25" customHeight="1" x14ac:dyDescent="0.2">
      <c r="A876" s="44"/>
      <c r="B876" s="43"/>
      <c r="C876" s="43"/>
      <c r="D876" s="44"/>
      <c r="E876" s="44"/>
      <c r="F876" s="112"/>
      <c r="G876" s="112"/>
      <c r="H876" s="112"/>
      <c r="I876" s="113"/>
      <c r="J876" s="113"/>
      <c r="K876" s="45"/>
      <c r="L876" s="44"/>
      <c r="M876" s="45"/>
      <c r="N876" s="112"/>
      <c r="O876" s="112"/>
      <c r="P876" s="112"/>
      <c r="Q876" s="152"/>
      <c r="R876" s="112"/>
    </row>
    <row r="877" spans="1:18" ht="14.25" customHeight="1" x14ac:dyDescent="0.2">
      <c r="A877" s="44"/>
      <c r="B877" s="43"/>
      <c r="C877" s="43"/>
      <c r="D877" s="44"/>
      <c r="E877" s="44"/>
      <c r="F877" s="112"/>
      <c r="G877" s="112"/>
      <c r="H877" s="112"/>
      <c r="I877" s="113"/>
      <c r="J877" s="113"/>
      <c r="K877" s="45"/>
      <c r="L877" s="44"/>
      <c r="M877" s="45"/>
      <c r="N877" s="112"/>
      <c r="O877" s="112"/>
      <c r="P877" s="112"/>
      <c r="Q877" s="152"/>
      <c r="R877" s="112"/>
    </row>
    <row r="878" spans="1:18" ht="14.25" customHeight="1" x14ac:dyDescent="0.2">
      <c r="A878" s="44"/>
      <c r="B878" s="43"/>
      <c r="C878" s="43"/>
      <c r="D878" s="44"/>
      <c r="E878" s="44"/>
      <c r="F878" s="112"/>
      <c r="G878" s="112"/>
      <c r="H878" s="112"/>
      <c r="I878" s="113"/>
      <c r="J878" s="113"/>
      <c r="K878" s="45"/>
      <c r="L878" s="44"/>
      <c r="M878" s="45"/>
      <c r="N878" s="112"/>
      <c r="O878" s="112"/>
      <c r="P878" s="112"/>
      <c r="Q878" s="152"/>
      <c r="R878" s="112"/>
    </row>
    <row r="879" spans="1:18" ht="14.25" customHeight="1" x14ac:dyDescent="0.2">
      <c r="A879" s="44"/>
      <c r="B879" s="43"/>
      <c r="C879" s="43"/>
      <c r="D879" s="44"/>
      <c r="E879" s="44"/>
      <c r="F879" s="112"/>
      <c r="G879" s="112"/>
      <c r="H879" s="112"/>
      <c r="I879" s="113"/>
      <c r="J879" s="113"/>
      <c r="K879" s="45"/>
      <c r="L879" s="44"/>
      <c r="M879" s="45"/>
      <c r="N879" s="112"/>
      <c r="O879" s="112"/>
      <c r="P879" s="112"/>
      <c r="Q879" s="152"/>
      <c r="R879" s="112"/>
    </row>
    <row r="880" spans="1:18" ht="14.25" customHeight="1" x14ac:dyDescent="0.2">
      <c r="A880" s="44"/>
      <c r="B880" s="43"/>
      <c r="C880" s="43"/>
      <c r="D880" s="44"/>
      <c r="E880" s="44"/>
      <c r="F880" s="112"/>
      <c r="G880" s="112"/>
      <c r="H880" s="112"/>
      <c r="I880" s="113"/>
      <c r="J880" s="113"/>
      <c r="K880" s="45"/>
      <c r="L880" s="44"/>
      <c r="M880" s="45"/>
      <c r="N880" s="112"/>
      <c r="O880" s="112"/>
      <c r="P880" s="112"/>
      <c r="Q880" s="152"/>
      <c r="R880" s="112"/>
    </row>
    <row r="881" spans="1:18" ht="14.25" customHeight="1" x14ac:dyDescent="0.2">
      <c r="A881" s="44"/>
      <c r="B881" s="43"/>
      <c r="C881" s="43"/>
      <c r="D881" s="44"/>
      <c r="E881" s="44"/>
      <c r="F881" s="112"/>
      <c r="G881" s="112"/>
      <c r="H881" s="112"/>
      <c r="I881" s="113"/>
      <c r="J881" s="113"/>
      <c r="K881" s="45"/>
      <c r="L881" s="44"/>
      <c r="M881" s="45"/>
      <c r="N881" s="112"/>
      <c r="O881" s="112"/>
      <c r="P881" s="112"/>
      <c r="Q881" s="152"/>
      <c r="R881" s="112"/>
    </row>
    <row r="882" spans="1:18" ht="14.25" customHeight="1" x14ac:dyDescent="0.2">
      <c r="A882" s="44"/>
      <c r="B882" s="43"/>
      <c r="C882" s="43"/>
      <c r="D882" s="44"/>
      <c r="E882" s="44"/>
      <c r="F882" s="112"/>
      <c r="G882" s="112"/>
      <c r="H882" s="112"/>
      <c r="I882" s="113"/>
      <c r="J882" s="113"/>
      <c r="K882" s="45"/>
      <c r="L882" s="44"/>
      <c r="M882" s="45"/>
      <c r="N882" s="112"/>
      <c r="O882" s="112"/>
      <c r="P882" s="112"/>
      <c r="Q882" s="152"/>
      <c r="R882" s="112"/>
    </row>
    <row r="883" spans="1:18" ht="14.25" customHeight="1" x14ac:dyDescent="0.2">
      <c r="A883" s="44"/>
      <c r="B883" s="43"/>
      <c r="C883" s="43"/>
      <c r="D883" s="44"/>
      <c r="E883" s="44"/>
      <c r="F883" s="112"/>
      <c r="G883" s="112"/>
      <c r="H883" s="112"/>
      <c r="I883" s="113"/>
      <c r="J883" s="113"/>
      <c r="K883" s="45"/>
      <c r="L883" s="44"/>
      <c r="M883" s="45"/>
      <c r="N883" s="112"/>
      <c r="O883" s="112"/>
      <c r="P883" s="112"/>
      <c r="Q883" s="152"/>
      <c r="R883" s="112"/>
    </row>
    <row r="884" spans="1:18" ht="14.25" customHeight="1" x14ac:dyDescent="0.2">
      <c r="A884" s="44"/>
      <c r="B884" s="43"/>
      <c r="C884" s="43"/>
      <c r="D884" s="44"/>
      <c r="E884" s="44"/>
      <c r="F884" s="112"/>
      <c r="G884" s="112"/>
      <c r="H884" s="112"/>
      <c r="I884" s="113"/>
      <c r="J884" s="113"/>
      <c r="K884" s="45"/>
      <c r="L884" s="44"/>
      <c r="M884" s="45"/>
      <c r="N884" s="112"/>
      <c r="O884" s="112"/>
      <c r="P884" s="112"/>
      <c r="Q884" s="152"/>
      <c r="R884" s="112"/>
    </row>
    <row r="885" spans="1:18" ht="14.25" customHeight="1" x14ac:dyDescent="0.2">
      <c r="A885" s="44"/>
      <c r="B885" s="43"/>
      <c r="C885" s="43"/>
      <c r="D885" s="44"/>
      <c r="E885" s="44"/>
      <c r="F885" s="112"/>
      <c r="G885" s="112"/>
      <c r="H885" s="112"/>
      <c r="I885" s="113"/>
      <c r="J885" s="113"/>
      <c r="K885" s="45"/>
      <c r="L885" s="44"/>
      <c r="M885" s="45"/>
      <c r="N885" s="112"/>
      <c r="O885" s="112"/>
      <c r="P885" s="112"/>
      <c r="Q885" s="152"/>
      <c r="R885" s="112"/>
    </row>
    <row r="886" spans="1:18" ht="14.25" customHeight="1" x14ac:dyDescent="0.2">
      <c r="A886" s="44"/>
      <c r="B886" s="43"/>
      <c r="C886" s="43"/>
      <c r="D886" s="44"/>
      <c r="E886" s="44"/>
      <c r="F886" s="112"/>
      <c r="G886" s="112"/>
      <c r="H886" s="112"/>
      <c r="I886" s="113"/>
      <c r="J886" s="113"/>
      <c r="K886" s="45"/>
      <c r="L886" s="44"/>
      <c r="M886" s="45"/>
      <c r="N886" s="112"/>
      <c r="O886" s="112"/>
      <c r="P886" s="112"/>
      <c r="Q886" s="152"/>
      <c r="R886" s="112"/>
    </row>
    <row r="887" spans="1:18" ht="14.25" customHeight="1" x14ac:dyDescent="0.2">
      <c r="A887" s="44"/>
      <c r="B887" s="43"/>
      <c r="C887" s="43"/>
      <c r="D887" s="44"/>
      <c r="E887" s="44"/>
      <c r="F887" s="112"/>
      <c r="G887" s="112"/>
      <c r="H887" s="112"/>
      <c r="I887" s="113"/>
      <c r="J887" s="113"/>
      <c r="K887" s="45"/>
      <c r="L887" s="44"/>
      <c r="M887" s="45"/>
      <c r="N887" s="112"/>
      <c r="O887" s="112"/>
      <c r="P887" s="112"/>
      <c r="Q887" s="152"/>
      <c r="R887" s="112"/>
    </row>
    <row r="888" spans="1:18" ht="14.25" customHeight="1" x14ac:dyDescent="0.2">
      <c r="A888" s="44"/>
      <c r="B888" s="43"/>
      <c r="C888" s="43"/>
      <c r="D888" s="44"/>
      <c r="E888" s="44"/>
      <c r="F888" s="112"/>
      <c r="G888" s="112"/>
      <c r="H888" s="112"/>
      <c r="I888" s="113"/>
      <c r="J888" s="113"/>
      <c r="K888" s="45"/>
      <c r="L888" s="44"/>
      <c r="M888" s="45"/>
      <c r="N888" s="112"/>
      <c r="O888" s="112"/>
      <c r="P888" s="112"/>
      <c r="Q888" s="152"/>
      <c r="R888" s="112"/>
    </row>
    <row r="889" spans="1:18" ht="14.25" customHeight="1" x14ac:dyDescent="0.2">
      <c r="A889" s="44"/>
      <c r="B889" s="43"/>
      <c r="C889" s="43"/>
      <c r="D889" s="44"/>
      <c r="E889" s="44"/>
      <c r="F889" s="112"/>
      <c r="G889" s="112"/>
      <c r="H889" s="112"/>
      <c r="I889" s="113"/>
      <c r="J889" s="113"/>
      <c r="K889" s="45"/>
      <c r="L889" s="44"/>
      <c r="M889" s="45"/>
      <c r="N889" s="112"/>
      <c r="O889" s="112"/>
      <c r="P889" s="112"/>
      <c r="Q889" s="152"/>
      <c r="R889" s="112"/>
    </row>
    <row r="890" spans="1:18" ht="14.25" customHeight="1" x14ac:dyDescent="0.2">
      <c r="A890" s="44"/>
      <c r="B890" s="43"/>
      <c r="C890" s="43"/>
      <c r="D890" s="44"/>
      <c r="E890" s="44"/>
      <c r="F890" s="112"/>
      <c r="G890" s="112"/>
      <c r="H890" s="112"/>
      <c r="I890" s="113"/>
      <c r="J890" s="113"/>
      <c r="K890" s="45"/>
      <c r="L890" s="44"/>
      <c r="M890" s="45"/>
      <c r="N890" s="112"/>
      <c r="O890" s="112"/>
      <c r="P890" s="112"/>
      <c r="Q890" s="152"/>
      <c r="R890" s="112"/>
    </row>
    <row r="891" spans="1:18" ht="14.25" customHeight="1" x14ac:dyDescent="0.2">
      <c r="A891" s="44"/>
      <c r="B891" s="43"/>
      <c r="C891" s="43"/>
      <c r="D891" s="44"/>
      <c r="E891" s="44"/>
      <c r="F891" s="112"/>
      <c r="G891" s="112"/>
      <c r="H891" s="112"/>
      <c r="I891" s="113"/>
      <c r="J891" s="113"/>
      <c r="K891" s="45"/>
      <c r="L891" s="44"/>
      <c r="M891" s="45"/>
      <c r="N891" s="112"/>
      <c r="O891" s="112"/>
      <c r="P891" s="112"/>
      <c r="Q891" s="152"/>
      <c r="R891" s="112"/>
    </row>
    <row r="892" spans="1:18" ht="14.25" customHeight="1" x14ac:dyDescent="0.2">
      <c r="A892" s="44"/>
      <c r="B892" s="43"/>
      <c r="C892" s="43"/>
      <c r="D892" s="44"/>
      <c r="E892" s="44"/>
      <c r="F892" s="112"/>
      <c r="G892" s="112"/>
      <c r="H892" s="112"/>
      <c r="I892" s="113"/>
      <c r="J892" s="113"/>
      <c r="K892" s="45"/>
      <c r="L892" s="44"/>
      <c r="M892" s="45"/>
      <c r="N892" s="112"/>
      <c r="O892" s="112"/>
      <c r="P892" s="112"/>
      <c r="Q892" s="152"/>
      <c r="R892" s="112"/>
    </row>
    <row r="893" spans="1:18" ht="14.25" customHeight="1" x14ac:dyDescent="0.2">
      <c r="A893" s="44"/>
      <c r="B893" s="43"/>
      <c r="C893" s="43"/>
      <c r="D893" s="44"/>
      <c r="E893" s="44"/>
      <c r="F893" s="112"/>
      <c r="G893" s="112"/>
      <c r="H893" s="112"/>
      <c r="I893" s="113"/>
      <c r="J893" s="113"/>
      <c r="K893" s="45"/>
      <c r="L893" s="44"/>
      <c r="M893" s="45"/>
      <c r="N893" s="112"/>
      <c r="O893" s="112"/>
      <c r="P893" s="112"/>
      <c r="Q893" s="152"/>
      <c r="R893" s="112"/>
    </row>
    <row r="894" spans="1:18" ht="14.25" customHeight="1" x14ac:dyDescent="0.2">
      <c r="A894" s="44"/>
      <c r="B894" s="43"/>
      <c r="C894" s="43"/>
      <c r="D894" s="44"/>
      <c r="E894" s="44"/>
      <c r="F894" s="112"/>
      <c r="G894" s="112"/>
      <c r="H894" s="112"/>
      <c r="I894" s="113"/>
      <c r="J894" s="113"/>
      <c r="K894" s="45"/>
      <c r="L894" s="44"/>
      <c r="M894" s="45"/>
      <c r="N894" s="112"/>
      <c r="O894" s="112"/>
      <c r="P894" s="112"/>
      <c r="Q894" s="152"/>
      <c r="R894" s="112"/>
    </row>
    <row r="895" spans="1:18" ht="14.25" customHeight="1" x14ac:dyDescent="0.2">
      <c r="A895" s="44"/>
      <c r="B895" s="43"/>
      <c r="C895" s="43"/>
      <c r="D895" s="44"/>
      <c r="E895" s="44"/>
      <c r="F895" s="112"/>
      <c r="G895" s="112"/>
      <c r="H895" s="112"/>
      <c r="I895" s="113"/>
      <c r="J895" s="113"/>
      <c r="K895" s="45"/>
      <c r="L895" s="44"/>
      <c r="M895" s="45"/>
      <c r="N895" s="112"/>
      <c r="O895" s="112"/>
      <c r="P895" s="112"/>
      <c r="Q895" s="152"/>
      <c r="R895" s="112"/>
    </row>
    <row r="896" spans="1:18" ht="14.25" customHeight="1" x14ac:dyDescent="0.2">
      <c r="A896" s="44"/>
      <c r="B896" s="43"/>
      <c r="C896" s="43"/>
      <c r="D896" s="44"/>
      <c r="E896" s="44"/>
      <c r="F896" s="112"/>
      <c r="G896" s="112"/>
      <c r="H896" s="112"/>
      <c r="I896" s="113"/>
      <c r="J896" s="113"/>
      <c r="K896" s="45"/>
      <c r="L896" s="44"/>
      <c r="M896" s="45"/>
      <c r="N896" s="112"/>
      <c r="O896" s="112"/>
      <c r="P896" s="112"/>
      <c r="Q896" s="152"/>
      <c r="R896" s="112"/>
    </row>
    <row r="897" spans="1:18" ht="14.25" customHeight="1" x14ac:dyDescent="0.2">
      <c r="A897" s="44"/>
      <c r="B897" s="43"/>
      <c r="C897" s="43"/>
      <c r="D897" s="44"/>
      <c r="E897" s="44"/>
      <c r="F897" s="112"/>
      <c r="G897" s="112"/>
      <c r="H897" s="112"/>
      <c r="I897" s="113"/>
      <c r="J897" s="113"/>
      <c r="K897" s="45"/>
      <c r="L897" s="44"/>
      <c r="M897" s="45"/>
      <c r="N897" s="112"/>
      <c r="O897" s="112"/>
      <c r="P897" s="112"/>
      <c r="Q897" s="152"/>
      <c r="R897" s="112"/>
    </row>
    <row r="898" spans="1:18" ht="14.25" customHeight="1" x14ac:dyDescent="0.2">
      <c r="A898" s="44"/>
      <c r="B898" s="43"/>
      <c r="C898" s="43"/>
      <c r="D898" s="44"/>
      <c r="E898" s="44"/>
      <c r="F898" s="112"/>
      <c r="G898" s="112"/>
      <c r="H898" s="112"/>
      <c r="I898" s="113"/>
      <c r="J898" s="113"/>
      <c r="K898" s="45"/>
      <c r="L898" s="44"/>
      <c r="M898" s="45"/>
      <c r="N898" s="112"/>
      <c r="O898" s="112"/>
      <c r="P898" s="112"/>
      <c r="Q898" s="152"/>
      <c r="R898" s="112"/>
    </row>
    <row r="899" spans="1:18" ht="14.25" customHeight="1" x14ac:dyDescent="0.2">
      <c r="A899" s="44"/>
      <c r="B899" s="43"/>
      <c r="C899" s="43"/>
      <c r="D899" s="44"/>
      <c r="E899" s="44"/>
      <c r="F899" s="112"/>
      <c r="G899" s="112"/>
      <c r="H899" s="112"/>
      <c r="I899" s="113"/>
      <c r="J899" s="113"/>
      <c r="K899" s="45"/>
      <c r="L899" s="44"/>
      <c r="M899" s="45"/>
      <c r="N899" s="112"/>
      <c r="O899" s="112"/>
      <c r="P899" s="112"/>
      <c r="Q899" s="152"/>
      <c r="R899" s="112"/>
    </row>
    <row r="900" spans="1:18" ht="14.25" customHeight="1" x14ac:dyDescent="0.2">
      <c r="A900" s="44"/>
      <c r="B900" s="43"/>
      <c r="C900" s="43"/>
      <c r="D900" s="44"/>
      <c r="E900" s="44"/>
      <c r="F900" s="112"/>
      <c r="G900" s="112"/>
      <c r="H900" s="112"/>
      <c r="I900" s="113"/>
      <c r="J900" s="113"/>
      <c r="K900" s="45"/>
      <c r="L900" s="44"/>
      <c r="M900" s="45"/>
      <c r="N900" s="112"/>
      <c r="O900" s="112"/>
      <c r="P900" s="112"/>
      <c r="Q900" s="152"/>
      <c r="R900" s="112"/>
    </row>
    <row r="901" spans="1:18" ht="14.25" customHeight="1" x14ac:dyDescent="0.2">
      <c r="A901" s="44"/>
      <c r="B901" s="43"/>
      <c r="C901" s="43"/>
      <c r="D901" s="44"/>
      <c r="E901" s="44"/>
      <c r="F901" s="112"/>
      <c r="G901" s="112"/>
      <c r="H901" s="112"/>
      <c r="I901" s="113"/>
      <c r="J901" s="113"/>
      <c r="K901" s="45"/>
      <c r="L901" s="44"/>
      <c r="M901" s="45"/>
      <c r="N901" s="112"/>
      <c r="O901" s="112"/>
      <c r="P901" s="112"/>
      <c r="Q901" s="152"/>
      <c r="R901" s="112"/>
    </row>
    <row r="902" spans="1:18" ht="14.25" customHeight="1" x14ac:dyDescent="0.2">
      <c r="A902" s="44"/>
      <c r="B902" s="43"/>
      <c r="C902" s="43"/>
      <c r="D902" s="44"/>
      <c r="E902" s="44"/>
      <c r="F902" s="112"/>
      <c r="G902" s="112"/>
      <c r="H902" s="112"/>
      <c r="I902" s="113"/>
      <c r="J902" s="113"/>
      <c r="K902" s="45"/>
      <c r="L902" s="44"/>
      <c r="M902" s="45"/>
      <c r="N902" s="112"/>
      <c r="O902" s="112"/>
      <c r="P902" s="112"/>
      <c r="Q902" s="152"/>
      <c r="R902" s="112"/>
    </row>
    <row r="903" spans="1:18" ht="14.25" customHeight="1" x14ac:dyDescent="0.2">
      <c r="A903" s="44"/>
      <c r="B903" s="43"/>
      <c r="C903" s="43"/>
      <c r="D903" s="44"/>
      <c r="E903" s="44"/>
      <c r="F903" s="112"/>
      <c r="G903" s="112"/>
      <c r="H903" s="112"/>
      <c r="I903" s="113"/>
      <c r="J903" s="113"/>
      <c r="K903" s="45"/>
      <c r="L903" s="44"/>
      <c r="M903" s="45"/>
      <c r="N903" s="112"/>
      <c r="O903" s="112"/>
      <c r="P903" s="112"/>
      <c r="Q903" s="152"/>
      <c r="R903" s="112"/>
    </row>
    <row r="904" spans="1:18" ht="14.25" customHeight="1" x14ac:dyDescent="0.2">
      <c r="A904" s="44"/>
      <c r="B904" s="43"/>
      <c r="C904" s="43"/>
      <c r="D904" s="44"/>
      <c r="E904" s="44"/>
      <c r="F904" s="112"/>
      <c r="G904" s="112"/>
      <c r="H904" s="112"/>
      <c r="I904" s="113"/>
      <c r="J904" s="113"/>
      <c r="K904" s="45"/>
      <c r="L904" s="44"/>
      <c r="M904" s="45"/>
      <c r="N904" s="112"/>
      <c r="O904" s="112"/>
      <c r="P904" s="112"/>
      <c r="Q904" s="152"/>
      <c r="R904" s="112"/>
    </row>
    <row r="905" spans="1:18" ht="14.25" customHeight="1" x14ac:dyDescent="0.2">
      <c r="A905" s="44"/>
      <c r="B905" s="43"/>
      <c r="C905" s="43"/>
      <c r="D905" s="44"/>
      <c r="E905" s="44"/>
      <c r="F905" s="112"/>
      <c r="G905" s="112"/>
      <c r="H905" s="112"/>
      <c r="I905" s="113"/>
      <c r="J905" s="113"/>
      <c r="K905" s="45"/>
      <c r="L905" s="44"/>
      <c r="M905" s="45"/>
      <c r="N905" s="112"/>
      <c r="O905" s="112"/>
      <c r="P905" s="112"/>
      <c r="Q905" s="152"/>
      <c r="R905" s="112"/>
    </row>
    <row r="906" spans="1:18" ht="14.25" customHeight="1" x14ac:dyDescent="0.2">
      <c r="A906" s="44"/>
      <c r="B906" s="43"/>
      <c r="C906" s="43"/>
      <c r="D906" s="44"/>
      <c r="E906" s="44"/>
      <c r="F906" s="112"/>
      <c r="G906" s="112"/>
      <c r="H906" s="112"/>
      <c r="I906" s="113"/>
      <c r="J906" s="113"/>
      <c r="K906" s="45"/>
      <c r="L906" s="44"/>
      <c r="M906" s="45"/>
      <c r="N906" s="112"/>
      <c r="O906" s="112"/>
      <c r="P906" s="112"/>
      <c r="Q906" s="152"/>
      <c r="R906" s="112"/>
    </row>
    <row r="907" spans="1:18" ht="14.25" customHeight="1" x14ac:dyDescent="0.2">
      <c r="A907" s="44"/>
      <c r="B907" s="43"/>
      <c r="C907" s="43"/>
      <c r="D907" s="44"/>
      <c r="E907" s="44"/>
      <c r="F907" s="112"/>
      <c r="G907" s="112"/>
      <c r="H907" s="112"/>
      <c r="I907" s="113"/>
      <c r="J907" s="113"/>
      <c r="K907" s="45"/>
      <c r="L907" s="44"/>
      <c r="M907" s="45"/>
      <c r="N907" s="112"/>
      <c r="O907" s="112"/>
      <c r="P907" s="112"/>
      <c r="Q907" s="152"/>
      <c r="R907" s="112"/>
    </row>
    <row r="908" spans="1:18" ht="14.25" customHeight="1" x14ac:dyDescent="0.2">
      <c r="A908" s="44"/>
      <c r="B908" s="43"/>
      <c r="C908" s="43"/>
      <c r="D908" s="44"/>
      <c r="E908" s="44"/>
      <c r="F908" s="112"/>
      <c r="G908" s="112"/>
      <c r="H908" s="112"/>
      <c r="I908" s="113"/>
      <c r="J908" s="113"/>
      <c r="K908" s="45"/>
      <c r="L908" s="44"/>
      <c r="M908" s="45"/>
      <c r="N908" s="112"/>
      <c r="O908" s="112"/>
      <c r="P908" s="112"/>
      <c r="Q908" s="152"/>
      <c r="R908" s="112"/>
    </row>
    <row r="909" spans="1:18" ht="14.25" customHeight="1" x14ac:dyDescent="0.2">
      <c r="A909" s="44"/>
      <c r="B909" s="43"/>
      <c r="C909" s="43"/>
      <c r="D909" s="44"/>
      <c r="E909" s="44"/>
      <c r="F909" s="112"/>
      <c r="G909" s="112"/>
      <c r="H909" s="112"/>
      <c r="I909" s="113"/>
      <c r="J909" s="113"/>
      <c r="K909" s="45"/>
      <c r="L909" s="44"/>
      <c r="M909" s="45"/>
      <c r="N909" s="112"/>
      <c r="O909" s="112"/>
      <c r="P909" s="112"/>
      <c r="Q909" s="152"/>
      <c r="R909" s="112"/>
    </row>
    <row r="910" spans="1:18" ht="14.25" customHeight="1" x14ac:dyDescent="0.2">
      <c r="A910" s="44"/>
      <c r="B910" s="43"/>
      <c r="C910" s="43"/>
      <c r="D910" s="44"/>
      <c r="E910" s="44"/>
      <c r="F910" s="112"/>
      <c r="G910" s="112"/>
      <c r="H910" s="112"/>
      <c r="I910" s="113"/>
      <c r="J910" s="113"/>
      <c r="K910" s="45"/>
      <c r="L910" s="44"/>
      <c r="M910" s="45"/>
      <c r="N910" s="112"/>
      <c r="O910" s="112"/>
      <c r="P910" s="112"/>
      <c r="Q910" s="152"/>
      <c r="R910" s="112"/>
    </row>
    <row r="911" spans="1:18" ht="14.25" customHeight="1" x14ac:dyDescent="0.2">
      <c r="A911" s="44"/>
      <c r="B911" s="43"/>
      <c r="C911" s="43"/>
      <c r="D911" s="44"/>
      <c r="E911" s="44"/>
      <c r="F911" s="112"/>
      <c r="G911" s="112"/>
      <c r="H911" s="112"/>
      <c r="I911" s="113"/>
      <c r="J911" s="113"/>
      <c r="K911" s="45"/>
      <c r="L911" s="44"/>
      <c r="M911" s="45"/>
      <c r="N911" s="112"/>
      <c r="O911" s="112"/>
      <c r="P911" s="112"/>
      <c r="Q911" s="152"/>
      <c r="R911" s="112"/>
    </row>
    <row r="912" spans="1:18" ht="14.25" customHeight="1" x14ac:dyDescent="0.2">
      <c r="A912" s="44"/>
      <c r="B912" s="43"/>
      <c r="C912" s="43"/>
      <c r="D912" s="44"/>
      <c r="E912" s="44"/>
      <c r="F912" s="112"/>
      <c r="G912" s="112"/>
      <c r="H912" s="112"/>
      <c r="I912" s="113"/>
      <c r="J912" s="113"/>
      <c r="K912" s="45"/>
      <c r="L912" s="44"/>
      <c r="M912" s="45"/>
      <c r="N912" s="112"/>
      <c r="O912" s="112"/>
      <c r="P912" s="112"/>
      <c r="Q912" s="152"/>
      <c r="R912" s="112"/>
    </row>
    <row r="913" spans="1:18" ht="14.25" customHeight="1" x14ac:dyDescent="0.2">
      <c r="A913" s="44"/>
      <c r="B913" s="43"/>
      <c r="C913" s="43"/>
      <c r="D913" s="44"/>
      <c r="E913" s="44"/>
      <c r="F913" s="112"/>
      <c r="G913" s="112"/>
      <c r="H913" s="112"/>
      <c r="I913" s="113"/>
      <c r="J913" s="113"/>
      <c r="K913" s="45"/>
      <c r="L913" s="44"/>
      <c r="M913" s="45"/>
      <c r="N913" s="112"/>
      <c r="O913" s="112"/>
      <c r="P913" s="112"/>
      <c r="Q913" s="152"/>
      <c r="R913" s="112"/>
    </row>
    <row r="914" spans="1:18" ht="14.25" customHeight="1" x14ac:dyDescent="0.2">
      <c r="A914" s="44"/>
      <c r="B914" s="43"/>
      <c r="C914" s="43"/>
      <c r="D914" s="44"/>
      <c r="E914" s="44"/>
      <c r="F914" s="112"/>
      <c r="G914" s="112"/>
      <c r="H914" s="112"/>
      <c r="I914" s="113"/>
      <c r="J914" s="113"/>
      <c r="K914" s="45"/>
      <c r="L914" s="44"/>
      <c r="M914" s="45"/>
      <c r="N914" s="112"/>
      <c r="O914" s="112"/>
      <c r="P914" s="112"/>
      <c r="Q914" s="152"/>
      <c r="R914" s="112"/>
    </row>
    <row r="915" spans="1:18" ht="14.25" customHeight="1" x14ac:dyDescent="0.2">
      <c r="A915" s="44"/>
      <c r="B915" s="43"/>
      <c r="C915" s="43"/>
      <c r="D915" s="44"/>
      <c r="E915" s="44"/>
      <c r="F915" s="112"/>
      <c r="G915" s="112"/>
      <c r="H915" s="112"/>
      <c r="I915" s="113"/>
      <c r="J915" s="113"/>
      <c r="K915" s="45"/>
      <c r="L915" s="44"/>
      <c r="M915" s="45"/>
      <c r="N915" s="112"/>
      <c r="O915" s="112"/>
      <c r="P915" s="112"/>
      <c r="Q915" s="152"/>
      <c r="R915" s="112"/>
    </row>
    <row r="916" spans="1:18" ht="14.25" customHeight="1" x14ac:dyDescent="0.2">
      <c r="A916" s="44"/>
      <c r="B916" s="43"/>
      <c r="C916" s="43"/>
      <c r="D916" s="44"/>
      <c r="E916" s="44"/>
      <c r="F916" s="112"/>
      <c r="G916" s="112"/>
      <c r="H916" s="112"/>
      <c r="I916" s="113"/>
      <c r="J916" s="113"/>
      <c r="K916" s="45"/>
      <c r="L916" s="44"/>
      <c r="M916" s="45"/>
      <c r="N916" s="112"/>
      <c r="O916" s="112"/>
      <c r="P916" s="112"/>
      <c r="Q916" s="152"/>
      <c r="R916" s="112"/>
    </row>
    <row r="917" spans="1:18" ht="14.25" customHeight="1" x14ac:dyDescent="0.2">
      <c r="A917" s="44"/>
      <c r="B917" s="43"/>
      <c r="C917" s="43"/>
      <c r="D917" s="44"/>
      <c r="E917" s="44"/>
      <c r="F917" s="112"/>
      <c r="G917" s="112"/>
      <c r="H917" s="112"/>
      <c r="I917" s="113"/>
      <c r="J917" s="113"/>
      <c r="K917" s="45"/>
      <c r="L917" s="44"/>
      <c r="M917" s="45"/>
      <c r="N917" s="112"/>
      <c r="O917" s="112"/>
      <c r="P917" s="112"/>
      <c r="Q917" s="152"/>
      <c r="R917" s="112"/>
    </row>
    <row r="918" spans="1:18" ht="14.25" customHeight="1" x14ac:dyDescent="0.2">
      <c r="A918" s="44"/>
      <c r="B918" s="43"/>
      <c r="C918" s="43"/>
      <c r="D918" s="44"/>
      <c r="E918" s="44"/>
      <c r="F918" s="112"/>
      <c r="G918" s="112"/>
      <c r="H918" s="112"/>
      <c r="I918" s="113"/>
      <c r="J918" s="113"/>
      <c r="K918" s="45"/>
      <c r="L918" s="44"/>
      <c r="M918" s="45"/>
      <c r="N918" s="112"/>
      <c r="O918" s="112"/>
      <c r="P918" s="112"/>
      <c r="Q918" s="152"/>
      <c r="R918" s="112"/>
    </row>
    <row r="919" spans="1:18" ht="14.25" customHeight="1" x14ac:dyDescent="0.2">
      <c r="A919" s="44"/>
      <c r="B919" s="43"/>
      <c r="C919" s="43"/>
      <c r="D919" s="44"/>
      <c r="E919" s="44"/>
      <c r="F919" s="112"/>
      <c r="G919" s="112"/>
      <c r="H919" s="112"/>
      <c r="I919" s="113"/>
      <c r="J919" s="113"/>
      <c r="K919" s="45"/>
      <c r="L919" s="44"/>
      <c r="M919" s="45"/>
      <c r="N919" s="112"/>
      <c r="O919" s="112"/>
      <c r="P919" s="112"/>
      <c r="Q919" s="152"/>
      <c r="R919" s="112"/>
    </row>
    <row r="920" spans="1:18" ht="14.25" customHeight="1" x14ac:dyDescent="0.2">
      <c r="A920" s="44"/>
      <c r="B920" s="43"/>
      <c r="C920" s="43"/>
      <c r="D920" s="44"/>
      <c r="E920" s="44"/>
      <c r="F920" s="112"/>
      <c r="G920" s="112"/>
      <c r="H920" s="112"/>
      <c r="I920" s="113"/>
      <c r="J920" s="113"/>
      <c r="K920" s="45"/>
      <c r="L920" s="44"/>
      <c r="M920" s="45"/>
      <c r="N920" s="112"/>
      <c r="O920" s="112"/>
      <c r="P920" s="112"/>
      <c r="Q920" s="152"/>
      <c r="R920" s="112"/>
    </row>
    <row r="921" spans="1:18" ht="14.25" customHeight="1" x14ac:dyDescent="0.2">
      <c r="A921" s="44"/>
      <c r="B921" s="43"/>
      <c r="C921" s="43"/>
      <c r="D921" s="44"/>
      <c r="E921" s="44"/>
      <c r="F921" s="112"/>
      <c r="G921" s="112"/>
      <c r="H921" s="112"/>
      <c r="I921" s="113"/>
      <c r="J921" s="113"/>
      <c r="K921" s="45"/>
      <c r="L921" s="44"/>
      <c r="M921" s="45"/>
      <c r="N921" s="112"/>
      <c r="O921" s="112"/>
      <c r="P921" s="112"/>
      <c r="Q921" s="152"/>
      <c r="R921" s="112"/>
    </row>
    <row r="922" spans="1:18" ht="14.25" customHeight="1" x14ac:dyDescent="0.2">
      <c r="A922" s="44"/>
      <c r="B922" s="43"/>
      <c r="C922" s="43"/>
      <c r="D922" s="44"/>
      <c r="E922" s="44"/>
      <c r="F922" s="112"/>
      <c r="G922" s="112"/>
      <c r="H922" s="112"/>
      <c r="I922" s="113"/>
      <c r="J922" s="113"/>
      <c r="K922" s="45"/>
      <c r="L922" s="44"/>
      <c r="M922" s="45"/>
      <c r="N922" s="112"/>
      <c r="O922" s="112"/>
      <c r="P922" s="112"/>
      <c r="Q922" s="152"/>
      <c r="R922" s="112"/>
    </row>
    <row r="923" spans="1:18" ht="14.25" customHeight="1" x14ac:dyDescent="0.2">
      <c r="A923" s="44"/>
      <c r="B923" s="43"/>
      <c r="C923" s="43"/>
      <c r="D923" s="44"/>
      <c r="E923" s="44"/>
      <c r="F923" s="112"/>
      <c r="G923" s="112"/>
      <c r="H923" s="112"/>
      <c r="I923" s="113"/>
      <c r="J923" s="113"/>
      <c r="K923" s="45"/>
      <c r="L923" s="44"/>
      <c r="M923" s="45"/>
      <c r="N923" s="112"/>
      <c r="O923" s="112"/>
      <c r="P923" s="112"/>
      <c r="Q923" s="152"/>
      <c r="R923" s="112"/>
    </row>
    <row r="924" spans="1:18" ht="14.25" customHeight="1" x14ac:dyDescent="0.2">
      <c r="A924" s="44"/>
      <c r="B924" s="43"/>
      <c r="C924" s="43"/>
      <c r="D924" s="44"/>
      <c r="E924" s="44"/>
      <c r="F924" s="112"/>
      <c r="G924" s="112"/>
      <c r="H924" s="112"/>
      <c r="I924" s="113"/>
      <c r="J924" s="113"/>
      <c r="K924" s="45"/>
      <c r="L924" s="44"/>
      <c r="M924" s="45"/>
      <c r="N924" s="112"/>
      <c r="O924" s="112"/>
      <c r="P924" s="112"/>
      <c r="Q924" s="152"/>
      <c r="R924" s="112"/>
    </row>
    <row r="925" spans="1:18" ht="14.25" customHeight="1" x14ac:dyDescent="0.2">
      <c r="A925" s="44"/>
      <c r="B925" s="43"/>
      <c r="C925" s="43"/>
      <c r="D925" s="44"/>
      <c r="E925" s="44"/>
      <c r="F925" s="112"/>
      <c r="G925" s="112"/>
      <c r="H925" s="112"/>
      <c r="I925" s="113"/>
      <c r="J925" s="113"/>
      <c r="K925" s="45"/>
      <c r="L925" s="44"/>
      <c r="M925" s="45"/>
      <c r="N925" s="112"/>
      <c r="O925" s="112"/>
      <c r="P925" s="112"/>
      <c r="Q925" s="152"/>
      <c r="R925" s="112"/>
    </row>
    <row r="926" spans="1:18" ht="14.25" customHeight="1" x14ac:dyDescent="0.2">
      <c r="A926" s="44"/>
      <c r="B926" s="43"/>
      <c r="C926" s="43"/>
      <c r="D926" s="44"/>
      <c r="E926" s="44"/>
      <c r="F926" s="112"/>
      <c r="G926" s="112"/>
      <c r="H926" s="112"/>
      <c r="I926" s="113"/>
      <c r="J926" s="113"/>
      <c r="K926" s="45"/>
      <c r="L926" s="44"/>
      <c r="M926" s="45"/>
      <c r="N926" s="112"/>
      <c r="O926" s="112"/>
      <c r="P926" s="112"/>
      <c r="Q926" s="152"/>
      <c r="R926" s="112"/>
    </row>
    <row r="927" spans="1:18" ht="14.25" customHeight="1" x14ac:dyDescent="0.2">
      <c r="A927" s="44"/>
      <c r="B927" s="43"/>
      <c r="C927" s="43"/>
      <c r="D927" s="44"/>
      <c r="E927" s="44"/>
      <c r="F927" s="112"/>
      <c r="G927" s="112"/>
      <c r="H927" s="112"/>
      <c r="I927" s="113"/>
      <c r="J927" s="113"/>
      <c r="K927" s="45"/>
      <c r="L927" s="44"/>
      <c r="M927" s="45"/>
      <c r="N927" s="112"/>
      <c r="O927" s="112"/>
      <c r="P927" s="112"/>
      <c r="Q927" s="152"/>
      <c r="R927" s="112"/>
    </row>
    <row r="928" spans="1:18" ht="14.25" customHeight="1" x14ac:dyDescent="0.2">
      <c r="A928" s="44"/>
      <c r="B928" s="43"/>
      <c r="C928" s="43"/>
      <c r="D928" s="44"/>
      <c r="E928" s="44"/>
      <c r="F928" s="112"/>
      <c r="G928" s="112"/>
      <c r="H928" s="112"/>
      <c r="I928" s="113"/>
      <c r="J928" s="113"/>
      <c r="K928" s="45"/>
      <c r="L928" s="44"/>
      <c r="M928" s="45"/>
      <c r="N928" s="112"/>
      <c r="O928" s="112"/>
      <c r="P928" s="112"/>
      <c r="Q928" s="152"/>
      <c r="R928" s="112"/>
    </row>
    <row r="929" spans="1:18" ht="14.25" customHeight="1" x14ac:dyDescent="0.2">
      <c r="A929" s="44"/>
      <c r="B929" s="43"/>
      <c r="C929" s="43"/>
      <c r="D929" s="44"/>
      <c r="E929" s="44"/>
      <c r="F929" s="112"/>
      <c r="G929" s="112"/>
      <c r="H929" s="112"/>
      <c r="I929" s="113"/>
      <c r="J929" s="113"/>
      <c r="K929" s="45"/>
      <c r="L929" s="44"/>
      <c r="M929" s="45"/>
      <c r="N929" s="112"/>
      <c r="O929" s="112"/>
      <c r="P929" s="112"/>
      <c r="Q929" s="152"/>
      <c r="R929" s="112"/>
    </row>
    <row r="930" spans="1:18" ht="14.25" customHeight="1" x14ac:dyDescent="0.2">
      <c r="A930" s="44"/>
      <c r="B930" s="43"/>
      <c r="C930" s="43"/>
      <c r="D930" s="44"/>
      <c r="E930" s="44"/>
      <c r="F930" s="112"/>
      <c r="G930" s="112"/>
      <c r="H930" s="112"/>
      <c r="I930" s="113"/>
      <c r="J930" s="113"/>
      <c r="K930" s="45"/>
      <c r="L930" s="44"/>
      <c r="M930" s="45"/>
      <c r="N930" s="112"/>
      <c r="O930" s="112"/>
      <c r="P930" s="112"/>
      <c r="Q930" s="152"/>
      <c r="R930" s="112"/>
    </row>
    <row r="931" spans="1:18" ht="14.25" customHeight="1" x14ac:dyDescent="0.2">
      <c r="A931" s="44"/>
      <c r="B931" s="43"/>
      <c r="C931" s="43"/>
      <c r="D931" s="44"/>
      <c r="E931" s="44"/>
      <c r="F931" s="112"/>
      <c r="G931" s="112"/>
      <c r="H931" s="112"/>
      <c r="I931" s="113"/>
      <c r="J931" s="113"/>
      <c r="K931" s="45"/>
      <c r="L931" s="44"/>
      <c r="M931" s="45"/>
      <c r="N931" s="112"/>
      <c r="O931" s="112"/>
      <c r="P931" s="112"/>
      <c r="Q931" s="152"/>
      <c r="R931" s="112"/>
    </row>
    <row r="932" spans="1:18" ht="14.25" customHeight="1" x14ac:dyDescent="0.2">
      <c r="A932" s="44"/>
      <c r="B932" s="43"/>
      <c r="C932" s="43"/>
      <c r="D932" s="44"/>
      <c r="E932" s="44"/>
      <c r="F932" s="112"/>
      <c r="G932" s="112"/>
      <c r="H932" s="112"/>
      <c r="I932" s="113"/>
      <c r="J932" s="113"/>
      <c r="K932" s="45"/>
      <c r="L932" s="44"/>
      <c r="M932" s="45"/>
      <c r="N932" s="112"/>
      <c r="O932" s="112"/>
      <c r="P932" s="112"/>
      <c r="Q932" s="152"/>
      <c r="R932" s="112"/>
    </row>
    <row r="933" spans="1:18" ht="14.25" customHeight="1" x14ac:dyDescent="0.2">
      <c r="A933" s="44"/>
      <c r="B933" s="43"/>
      <c r="C933" s="43"/>
      <c r="D933" s="44"/>
      <c r="E933" s="44"/>
      <c r="F933" s="112"/>
      <c r="G933" s="112"/>
      <c r="H933" s="112"/>
      <c r="I933" s="113"/>
      <c r="J933" s="113"/>
      <c r="K933" s="45"/>
      <c r="L933" s="44"/>
      <c r="M933" s="45"/>
      <c r="N933" s="112"/>
      <c r="O933" s="112"/>
      <c r="P933" s="112"/>
      <c r="Q933" s="152"/>
      <c r="R933" s="112"/>
    </row>
    <row r="934" spans="1:18" ht="14.25" customHeight="1" x14ac:dyDescent="0.2">
      <c r="A934" s="44"/>
      <c r="B934" s="43"/>
      <c r="C934" s="43"/>
      <c r="D934" s="44"/>
      <c r="E934" s="44"/>
      <c r="F934" s="112"/>
      <c r="G934" s="112"/>
      <c r="H934" s="112"/>
      <c r="I934" s="113"/>
      <c r="J934" s="113"/>
      <c r="K934" s="45"/>
      <c r="L934" s="44"/>
      <c r="M934" s="45"/>
      <c r="N934" s="112"/>
      <c r="O934" s="112"/>
      <c r="P934" s="112"/>
      <c r="Q934" s="152"/>
      <c r="R934" s="112"/>
    </row>
    <row r="935" spans="1:18" ht="14.25" customHeight="1" x14ac:dyDescent="0.2">
      <c r="A935" s="44"/>
      <c r="B935" s="43"/>
      <c r="C935" s="43"/>
      <c r="D935" s="44"/>
      <c r="E935" s="44"/>
      <c r="F935" s="112"/>
      <c r="G935" s="112"/>
      <c r="H935" s="112"/>
      <c r="I935" s="113"/>
      <c r="J935" s="113"/>
      <c r="K935" s="45"/>
      <c r="L935" s="44"/>
      <c r="M935" s="45"/>
      <c r="N935" s="112"/>
      <c r="O935" s="112"/>
      <c r="P935" s="112"/>
      <c r="Q935" s="152"/>
      <c r="R935" s="112"/>
    </row>
    <row r="936" spans="1:18" ht="14.25" customHeight="1" x14ac:dyDescent="0.2">
      <c r="A936" s="44"/>
      <c r="B936" s="43"/>
      <c r="C936" s="43"/>
      <c r="D936" s="44"/>
      <c r="E936" s="44"/>
      <c r="F936" s="112"/>
      <c r="G936" s="112"/>
      <c r="H936" s="112"/>
      <c r="I936" s="113"/>
      <c r="J936" s="113"/>
      <c r="K936" s="45"/>
      <c r="L936" s="44"/>
      <c r="M936" s="45"/>
      <c r="N936" s="112"/>
      <c r="O936" s="112"/>
      <c r="P936" s="112"/>
      <c r="Q936" s="152"/>
      <c r="R936" s="112"/>
    </row>
    <row r="937" spans="1:18" ht="14.25" customHeight="1" x14ac:dyDescent="0.2">
      <c r="A937" s="44"/>
      <c r="B937" s="43"/>
      <c r="C937" s="43"/>
      <c r="D937" s="44"/>
      <c r="E937" s="44"/>
      <c r="F937" s="112"/>
      <c r="G937" s="112"/>
      <c r="H937" s="112"/>
      <c r="I937" s="113"/>
      <c r="J937" s="113"/>
      <c r="K937" s="45"/>
      <c r="L937" s="44"/>
      <c r="M937" s="45"/>
      <c r="N937" s="112"/>
      <c r="O937" s="112"/>
      <c r="P937" s="112"/>
      <c r="Q937" s="152"/>
      <c r="R937" s="112"/>
    </row>
    <row r="938" spans="1:18" ht="14.25" customHeight="1" x14ac:dyDescent="0.2">
      <c r="A938" s="44"/>
      <c r="B938" s="43"/>
      <c r="C938" s="43"/>
      <c r="D938" s="44"/>
      <c r="E938" s="44"/>
      <c r="F938" s="112"/>
      <c r="G938" s="112"/>
      <c r="H938" s="112"/>
      <c r="I938" s="113"/>
      <c r="J938" s="113"/>
      <c r="K938" s="45"/>
      <c r="L938" s="44"/>
      <c r="M938" s="45"/>
      <c r="N938" s="112"/>
      <c r="O938" s="112"/>
      <c r="P938" s="112"/>
      <c r="Q938" s="152"/>
      <c r="R938" s="112"/>
    </row>
    <row r="939" spans="1:18" ht="14.25" customHeight="1" x14ac:dyDescent="0.2">
      <c r="A939" s="44"/>
      <c r="B939" s="43"/>
      <c r="C939" s="43"/>
      <c r="D939" s="44"/>
      <c r="E939" s="44"/>
      <c r="F939" s="112"/>
      <c r="G939" s="112"/>
      <c r="H939" s="112"/>
      <c r="I939" s="113"/>
      <c r="J939" s="113"/>
      <c r="K939" s="45"/>
      <c r="L939" s="44"/>
      <c r="M939" s="45"/>
      <c r="N939" s="112"/>
      <c r="O939" s="112"/>
      <c r="P939" s="112"/>
      <c r="Q939" s="152"/>
      <c r="R939" s="112"/>
    </row>
    <row r="940" spans="1:18" ht="14.25" customHeight="1" x14ac:dyDescent="0.2">
      <c r="A940" s="44"/>
      <c r="B940" s="43"/>
      <c r="C940" s="43"/>
      <c r="D940" s="44"/>
      <c r="E940" s="44"/>
      <c r="F940" s="112"/>
      <c r="G940" s="112"/>
      <c r="H940" s="112"/>
      <c r="I940" s="113"/>
      <c r="J940" s="113"/>
      <c r="K940" s="45"/>
      <c r="L940" s="44"/>
      <c r="M940" s="45"/>
      <c r="N940" s="112"/>
      <c r="O940" s="112"/>
      <c r="P940" s="112"/>
      <c r="Q940" s="152"/>
      <c r="R940" s="112"/>
    </row>
    <row r="941" spans="1:18" ht="14.25" customHeight="1" x14ac:dyDescent="0.2">
      <c r="A941" s="44"/>
      <c r="B941" s="43"/>
      <c r="C941" s="43"/>
      <c r="D941" s="44"/>
      <c r="E941" s="44"/>
      <c r="F941" s="112"/>
      <c r="G941" s="112"/>
      <c r="H941" s="112"/>
      <c r="I941" s="113"/>
      <c r="J941" s="113"/>
      <c r="K941" s="45"/>
      <c r="L941" s="44"/>
      <c r="M941" s="45"/>
      <c r="N941" s="112"/>
      <c r="O941" s="112"/>
      <c r="P941" s="112"/>
      <c r="Q941" s="152"/>
      <c r="R941" s="112"/>
    </row>
    <row r="942" spans="1:18" ht="14.25" customHeight="1" x14ac:dyDescent="0.2">
      <c r="A942" s="44"/>
      <c r="B942" s="43"/>
      <c r="C942" s="43"/>
      <c r="D942" s="44"/>
      <c r="E942" s="44"/>
      <c r="F942" s="112"/>
      <c r="G942" s="112"/>
      <c r="H942" s="112"/>
      <c r="I942" s="113"/>
      <c r="J942" s="113"/>
      <c r="K942" s="45"/>
      <c r="L942" s="44"/>
      <c r="M942" s="45"/>
      <c r="N942" s="112"/>
      <c r="O942" s="112"/>
      <c r="P942" s="112"/>
      <c r="Q942" s="152"/>
      <c r="R942" s="112"/>
    </row>
    <row r="943" spans="1:18" ht="14.25" customHeight="1" x14ac:dyDescent="0.2">
      <c r="A943" s="44"/>
      <c r="B943" s="43"/>
      <c r="C943" s="43"/>
      <c r="D943" s="44"/>
      <c r="E943" s="44"/>
      <c r="F943" s="112"/>
      <c r="G943" s="112"/>
      <c r="H943" s="112"/>
      <c r="I943" s="113"/>
      <c r="J943" s="113"/>
      <c r="K943" s="45"/>
      <c r="L943" s="44"/>
      <c r="M943" s="45"/>
      <c r="N943" s="112"/>
      <c r="O943" s="112"/>
      <c r="P943" s="112"/>
      <c r="Q943" s="152"/>
      <c r="R943" s="112"/>
    </row>
    <row r="944" spans="1:18" ht="14.25" customHeight="1" x14ac:dyDescent="0.2">
      <c r="A944" s="44"/>
      <c r="B944" s="43"/>
      <c r="C944" s="43"/>
      <c r="D944" s="44"/>
      <c r="E944" s="44"/>
      <c r="F944" s="112"/>
      <c r="G944" s="112"/>
      <c r="H944" s="112"/>
      <c r="I944" s="113"/>
      <c r="J944" s="113"/>
      <c r="K944" s="45"/>
      <c r="L944" s="44"/>
      <c r="M944" s="45"/>
      <c r="N944" s="112"/>
      <c r="O944" s="112"/>
      <c r="P944" s="112"/>
      <c r="Q944" s="152"/>
      <c r="R944" s="112"/>
    </row>
    <row r="945" spans="1:18" ht="14.25" customHeight="1" x14ac:dyDescent="0.2">
      <c r="A945" s="44"/>
      <c r="B945" s="43"/>
      <c r="C945" s="43"/>
      <c r="D945" s="44"/>
      <c r="E945" s="44"/>
      <c r="F945" s="112"/>
      <c r="G945" s="112"/>
      <c r="H945" s="112"/>
      <c r="I945" s="113"/>
      <c r="J945" s="113"/>
      <c r="K945" s="45"/>
      <c r="L945" s="44"/>
      <c r="M945" s="45"/>
      <c r="N945" s="112"/>
      <c r="O945" s="112"/>
      <c r="P945" s="112"/>
      <c r="Q945" s="152"/>
      <c r="R945" s="112"/>
    </row>
    <row r="946" spans="1:18" ht="14.25" customHeight="1" x14ac:dyDescent="0.2">
      <c r="A946" s="44"/>
      <c r="B946" s="43"/>
      <c r="C946" s="43"/>
      <c r="D946" s="44"/>
      <c r="E946" s="44"/>
      <c r="F946" s="112"/>
      <c r="G946" s="112"/>
      <c r="H946" s="112"/>
      <c r="I946" s="113"/>
      <c r="J946" s="113"/>
      <c r="K946" s="45"/>
      <c r="L946" s="44"/>
      <c r="M946" s="45"/>
      <c r="N946" s="112"/>
      <c r="O946" s="112"/>
      <c r="P946" s="112"/>
      <c r="Q946" s="152"/>
      <c r="R946" s="112"/>
    </row>
    <row r="947" spans="1:18" ht="14.25" customHeight="1" x14ac:dyDescent="0.2">
      <c r="A947" s="44"/>
      <c r="B947" s="43"/>
      <c r="C947" s="43"/>
      <c r="D947" s="44"/>
      <c r="E947" s="44"/>
      <c r="F947" s="112"/>
      <c r="G947" s="112"/>
      <c r="H947" s="112"/>
      <c r="I947" s="113"/>
      <c r="J947" s="113"/>
      <c r="K947" s="45"/>
      <c r="L947" s="44"/>
      <c r="M947" s="45"/>
      <c r="N947" s="112"/>
      <c r="O947" s="112"/>
      <c r="P947" s="112"/>
      <c r="Q947" s="152"/>
      <c r="R947" s="112"/>
    </row>
    <row r="948" spans="1:18" ht="14.25" customHeight="1" x14ac:dyDescent="0.2">
      <c r="A948" s="44"/>
      <c r="B948" s="43"/>
      <c r="C948" s="43"/>
      <c r="D948" s="44"/>
      <c r="E948" s="44"/>
      <c r="F948" s="112"/>
      <c r="G948" s="112"/>
      <c r="H948" s="112"/>
      <c r="I948" s="113"/>
      <c r="J948" s="113"/>
      <c r="K948" s="45"/>
      <c r="L948" s="44"/>
      <c r="M948" s="45"/>
      <c r="N948" s="112"/>
      <c r="O948" s="112"/>
      <c r="P948" s="112"/>
      <c r="Q948" s="152"/>
      <c r="R948" s="112"/>
    </row>
    <row r="949" spans="1:18" ht="14.25" customHeight="1" x14ac:dyDescent="0.2">
      <c r="A949" s="44"/>
      <c r="B949" s="43"/>
      <c r="C949" s="43"/>
      <c r="D949" s="44"/>
      <c r="E949" s="44"/>
      <c r="F949" s="112"/>
      <c r="G949" s="112"/>
      <c r="H949" s="112"/>
      <c r="I949" s="113"/>
      <c r="J949" s="113"/>
      <c r="K949" s="45"/>
      <c r="L949" s="44"/>
      <c r="M949" s="45"/>
      <c r="N949" s="112"/>
      <c r="O949" s="112"/>
      <c r="P949" s="112"/>
      <c r="Q949" s="152"/>
      <c r="R949" s="112"/>
    </row>
    <row r="950" spans="1:18" ht="14.25" customHeight="1" x14ac:dyDescent="0.2">
      <c r="A950" s="44"/>
      <c r="B950" s="43"/>
      <c r="C950" s="43"/>
      <c r="D950" s="44"/>
      <c r="E950" s="44"/>
      <c r="F950" s="112"/>
      <c r="G950" s="112"/>
      <c r="H950" s="112"/>
      <c r="I950" s="113"/>
      <c r="J950" s="113"/>
      <c r="K950" s="45"/>
      <c r="L950" s="44"/>
      <c r="M950" s="45"/>
      <c r="N950" s="112"/>
      <c r="O950" s="112"/>
      <c r="P950" s="112"/>
      <c r="Q950" s="152"/>
      <c r="R950" s="112"/>
    </row>
    <row r="951" spans="1:18" ht="14.25" customHeight="1" x14ac:dyDescent="0.2">
      <c r="A951" s="44"/>
      <c r="B951" s="43"/>
      <c r="C951" s="43"/>
      <c r="D951" s="44"/>
      <c r="E951" s="44"/>
      <c r="F951" s="112"/>
      <c r="G951" s="112"/>
      <c r="H951" s="112"/>
      <c r="I951" s="113"/>
      <c r="J951" s="113"/>
      <c r="K951" s="45"/>
      <c r="L951" s="44"/>
      <c r="M951" s="45"/>
      <c r="N951" s="112"/>
      <c r="O951" s="112"/>
      <c r="P951" s="112"/>
      <c r="Q951" s="152"/>
      <c r="R951" s="112"/>
    </row>
    <row r="952" spans="1:18" ht="14.25" customHeight="1" x14ac:dyDescent="0.2">
      <c r="A952" s="44"/>
      <c r="B952" s="43"/>
      <c r="C952" s="43"/>
      <c r="D952" s="44"/>
      <c r="E952" s="44"/>
      <c r="F952" s="112"/>
      <c r="G952" s="112"/>
      <c r="H952" s="112"/>
      <c r="I952" s="113"/>
      <c r="J952" s="113"/>
      <c r="K952" s="45"/>
      <c r="L952" s="44"/>
      <c r="M952" s="45"/>
      <c r="N952" s="112"/>
      <c r="O952" s="112"/>
      <c r="P952" s="112"/>
      <c r="Q952" s="152"/>
      <c r="R952" s="112"/>
    </row>
    <row r="953" spans="1:18" ht="14.25" customHeight="1" x14ac:dyDescent="0.2">
      <c r="A953" s="44"/>
      <c r="B953" s="43"/>
      <c r="C953" s="43"/>
      <c r="D953" s="44"/>
      <c r="E953" s="44"/>
      <c r="F953" s="112"/>
      <c r="G953" s="112"/>
      <c r="H953" s="112"/>
      <c r="I953" s="113"/>
      <c r="J953" s="113"/>
      <c r="K953" s="45"/>
      <c r="L953" s="44"/>
      <c r="M953" s="45"/>
      <c r="N953" s="112"/>
      <c r="O953" s="112"/>
      <c r="P953" s="112"/>
      <c r="Q953" s="152"/>
      <c r="R953" s="112"/>
    </row>
    <row r="954" spans="1:18" ht="14.25" customHeight="1" x14ac:dyDescent="0.2">
      <c r="A954" s="44"/>
      <c r="B954" s="43"/>
      <c r="C954" s="43"/>
      <c r="D954" s="44"/>
      <c r="E954" s="44"/>
      <c r="F954" s="112"/>
      <c r="G954" s="112"/>
      <c r="H954" s="112"/>
      <c r="I954" s="113"/>
      <c r="J954" s="113"/>
      <c r="K954" s="45"/>
      <c r="L954" s="44"/>
      <c r="M954" s="45"/>
      <c r="N954" s="112"/>
      <c r="O954" s="112"/>
      <c r="P954" s="112"/>
      <c r="Q954" s="152"/>
      <c r="R954" s="112"/>
    </row>
    <row r="955" spans="1:18" ht="14.25" customHeight="1" x14ac:dyDescent="0.2">
      <c r="A955" s="44"/>
      <c r="B955" s="43"/>
      <c r="C955" s="43"/>
      <c r="D955" s="44"/>
      <c r="E955" s="44"/>
      <c r="F955" s="112"/>
      <c r="G955" s="112"/>
      <c r="H955" s="112"/>
      <c r="I955" s="113"/>
      <c r="J955" s="113"/>
      <c r="K955" s="45"/>
      <c r="L955" s="44"/>
      <c r="M955" s="45"/>
      <c r="N955" s="112"/>
      <c r="O955" s="112"/>
      <c r="P955" s="112"/>
      <c r="Q955" s="152"/>
      <c r="R955" s="112"/>
    </row>
    <row r="956" spans="1:18" ht="14.25" customHeight="1" x14ac:dyDescent="0.2">
      <c r="A956" s="44"/>
      <c r="B956" s="43"/>
      <c r="C956" s="43"/>
      <c r="D956" s="44"/>
      <c r="E956" s="44"/>
      <c r="F956" s="112"/>
      <c r="G956" s="112"/>
      <c r="H956" s="112"/>
      <c r="I956" s="113"/>
      <c r="J956" s="113"/>
      <c r="K956" s="45"/>
      <c r="L956" s="44"/>
      <c r="M956" s="45"/>
      <c r="N956" s="112"/>
      <c r="O956" s="112"/>
      <c r="P956" s="112"/>
      <c r="Q956" s="152"/>
      <c r="R956" s="112"/>
    </row>
    <row r="957" spans="1:18" ht="14.25" customHeight="1" x14ac:dyDescent="0.2">
      <c r="A957" s="44"/>
      <c r="B957" s="43"/>
      <c r="C957" s="43"/>
      <c r="D957" s="44"/>
      <c r="E957" s="44"/>
      <c r="F957" s="112"/>
      <c r="G957" s="112"/>
      <c r="H957" s="112"/>
      <c r="I957" s="113"/>
      <c r="J957" s="113"/>
      <c r="K957" s="45"/>
      <c r="L957" s="44"/>
      <c r="M957" s="45"/>
      <c r="N957" s="112"/>
      <c r="O957" s="112"/>
      <c r="P957" s="112"/>
      <c r="Q957" s="152"/>
      <c r="R957" s="112"/>
    </row>
    <row r="958" spans="1:18" ht="14.25" customHeight="1" x14ac:dyDescent="0.2">
      <c r="A958" s="44"/>
      <c r="B958" s="43"/>
      <c r="C958" s="43"/>
      <c r="D958" s="44"/>
      <c r="E958" s="44"/>
      <c r="F958" s="112"/>
      <c r="G958" s="112"/>
      <c r="H958" s="112"/>
      <c r="I958" s="113"/>
      <c r="J958" s="113"/>
      <c r="K958" s="45"/>
      <c r="L958" s="44"/>
      <c r="M958" s="45"/>
      <c r="N958" s="112"/>
      <c r="O958" s="112"/>
      <c r="P958" s="112"/>
      <c r="Q958" s="152"/>
      <c r="R958" s="112"/>
    </row>
    <row r="959" spans="1:18" ht="14.25" customHeight="1" x14ac:dyDescent="0.2">
      <c r="A959" s="44"/>
      <c r="B959" s="43"/>
      <c r="C959" s="43"/>
      <c r="D959" s="44"/>
      <c r="E959" s="44"/>
      <c r="F959" s="112"/>
      <c r="G959" s="112"/>
      <c r="H959" s="112"/>
      <c r="I959" s="113"/>
      <c r="J959" s="113"/>
      <c r="K959" s="45"/>
      <c r="L959" s="44"/>
      <c r="M959" s="45"/>
      <c r="N959" s="112"/>
      <c r="O959" s="112"/>
      <c r="P959" s="112"/>
      <c r="Q959" s="152"/>
      <c r="R959" s="112"/>
    </row>
    <row r="960" spans="1:18" ht="14.25" customHeight="1" x14ac:dyDescent="0.2">
      <c r="A960" s="44"/>
      <c r="B960" s="43"/>
      <c r="C960" s="43"/>
      <c r="D960" s="44"/>
      <c r="E960" s="44"/>
      <c r="F960" s="112"/>
      <c r="G960" s="112"/>
      <c r="H960" s="112"/>
      <c r="I960" s="113"/>
      <c r="J960" s="113"/>
      <c r="K960" s="45"/>
      <c r="L960" s="44"/>
      <c r="M960" s="45"/>
      <c r="N960" s="112"/>
      <c r="O960" s="112"/>
      <c r="P960" s="112"/>
      <c r="Q960" s="152"/>
      <c r="R960" s="112"/>
    </row>
    <row r="961" spans="1:18" ht="14.25" customHeight="1" x14ac:dyDescent="0.2">
      <c r="A961" s="44"/>
      <c r="B961" s="43"/>
      <c r="C961" s="43"/>
      <c r="D961" s="44"/>
      <c r="E961" s="44"/>
      <c r="F961" s="112"/>
      <c r="G961" s="112"/>
      <c r="H961" s="112"/>
      <c r="I961" s="113"/>
      <c r="J961" s="113"/>
      <c r="K961" s="45"/>
      <c r="L961" s="44"/>
      <c r="M961" s="45"/>
      <c r="N961" s="112"/>
      <c r="O961" s="112"/>
      <c r="P961" s="112"/>
      <c r="Q961" s="152"/>
      <c r="R961" s="112"/>
    </row>
    <row r="962" spans="1:18" ht="14.25" customHeight="1" x14ac:dyDescent="0.2">
      <c r="A962" s="44"/>
      <c r="B962" s="43"/>
      <c r="C962" s="43"/>
      <c r="D962" s="44"/>
      <c r="E962" s="44"/>
      <c r="F962" s="112"/>
      <c r="G962" s="112"/>
      <c r="H962" s="112"/>
      <c r="I962" s="113"/>
      <c r="J962" s="113"/>
      <c r="K962" s="45"/>
      <c r="L962" s="44"/>
      <c r="M962" s="45"/>
      <c r="N962" s="112"/>
      <c r="O962" s="112"/>
      <c r="P962" s="112"/>
      <c r="Q962" s="152"/>
      <c r="R962" s="112"/>
    </row>
    <row r="963" spans="1:18" ht="14.25" customHeight="1" x14ac:dyDescent="0.2">
      <c r="A963" s="44"/>
      <c r="B963" s="43"/>
      <c r="C963" s="43"/>
      <c r="D963" s="44"/>
      <c r="E963" s="44"/>
      <c r="F963" s="112"/>
      <c r="G963" s="112"/>
      <c r="H963" s="112"/>
      <c r="I963" s="113"/>
      <c r="J963" s="113"/>
      <c r="K963" s="45"/>
      <c r="L963" s="44"/>
      <c r="M963" s="45"/>
      <c r="N963" s="112"/>
      <c r="O963" s="112"/>
      <c r="P963" s="112"/>
      <c r="Q963" s="152"/>
      <c r="R963" s="112"/>
    </row>
    <row r="964" spans="1:18" ht="14.25" customHeight="1" x14ac:dyDescent="0.2">
      <c r="A964" s="44"/>
      <c r="B964" s="43"/>
      <c r="C964" s="43"/>
      <c r="D964" s="44"/>
      <c r="E964" s="44"/>
      <c r="F964" s="112"/>
      <c r="G964" s="112"/>
      <c r="H964" s="112"/>
      <c r="I964" s="113"/>
      <c r="J964" s="113"/>
      <c r="K964" s="45"/>
      <c r="L964" s="44"/>
      <c r="M964" s="45"/>
      <c r="N964" s="112"/>
      <c r="O964" s="112"/>
      <c r="P964" s="112"/>
      <c r="Q964" s="152"/>
      <c r="R964" s="112"/>
    </row>
    <row r="965" spans="1:18" ht="14.25" customHeight="1" x14ac:dyDescent="0.2">
      <c r="A965" s="44"/>
      <c r="B965" s="43"/>
      <c r="C965" s="43"/>
      <c r="D965" s="44"/>
      <c r="E965" s="44"/>
      <c r="F965" s="112"/>
      <c r="G965" s="112"/>
      <c r="H965" s="112"/>
      <c r="I965" s="113"/>
      <c r="J965" s="113"/>
      <c r="K965" s="45"/>
      <c r="L965" s="44"/>
      <c r="M965" s="45"/>
      <c r="N965" s="112"/>
      <c r="O965" s="112"/>
      <c r="P965" s="112"/>
      <c r="Q965" s="152"/>
      <c r="R965" s="112"/>
    </row>
    <row r="966" spans="1:18" ht="14.25" customHeight="1" x14ac:dyDescent="0.2">
      <c r="A966" s="44"/>
      <c r="B966" s="43"/>
      <c r="C966" s="43"/>
      <c r="D966" s="44"/>
      <c r="E966" s="44"/>
      <c r="F966" s="112"/>
      <c r="G966" s="112"/>
      <c r="H966" s="112"/>
      <c r="I966" s="113"/>
      <c r="J966" s="113"/>
      <c r="K966" s="45"/>
      <c r="L966" s="44"/>
      <c r="M966" s="45"/>
      <c r="N966" s="112"/>
      <c r="O966" s="112"/>
      <c r="P966" s="112"/>
      <c r="Q966" s="152"/>
      <c r="R966" s="112"/>
    </row>
    <row r="967" spans="1:18" ht="14.25" customHeight="1" x14ac:dyDescent="0.2">
      <c r="A967" s="44"/>
      <c r="B967" s="43"/>
      <c r="C967" s="43"/>
      <c r="D967" s="44"/>
      <c r="E967" s="44"/>
      <c r="F967" s="112"/>
      <c r="G967" s="112"/>
      <c r="H967" s="112"/>
      <c r="I967" s="113"/>
      <c r="J967" s="113"/>
      <c r="K967" s="45"/>
      <c r="L967" s="44"/>
      <c r="M967" s="45"/>
      <c r="N967" s="112"/>
      <c r="O967" s="112"/>
      <c r="P967" s="112"/>
      <c r="Q967" s="152"/>
      <c r="R967" s="112"/>
    </row>
    <row r="968" spans="1:18" ht="14.25" customHeight="1" x14ac:dyDescent="0.2">
      <c r="A968" s="44"/>
      <c r="B968" s="43"/>
      <c r="C968" s="43"/>
      <c r="D968" s="44"/>
      <c r="E968" s="44"/>
      <c r="F968" s="112"/>
      <c r="G968" s="112"/>
      <c r="H968" s="112"/>
      <c r="I968" s="113"/>
      <c r="J968" s="113"/>
      <c r="K968" s="45"/>
      <c r="L968" s="44"/>
      <c r="M968" s="45"/>
      <c r="N968" s="112"/>
      <c r="O968" s="112"/>
      <c r="P968" s="112"/>
      <c r="Q968" s="152"/>
      <c r="R968" s="112"/>
    </row>
    <row r="969" spans="1:18" ht="14.25" customHeight="1" x14ac:dyDescent="0.2">
      <c r="A969" s="44"/>
      <c r="B969" s="43"/>
      <c r="C969" s="43"/>
      <c r="D969" s="44"/>
      <c r="E969" s="44"/>
      <c r="F969" s="112"/>
      <c r="G969" s="112"/>
      <c r="H969" s="112"/>
      <c r="I969" s="113"/>
      <c r="J969" s="113"/>
      <c r="K969" s="45"/>
      <c r="L969" s="44"/>
      <c r="M969" s="45"/>
      <c r="N969" s="112"/>
      <c r="O969" s="112"/>
      <c r="P969" s="112"/>
      <c r="Q969" s="152"/>
      <c r="R969" s="112"/>
    </row>
    <row r="970" spans="1:18" ht="14.25" customHeight="1" x14ac:dyDescent="0.2">
      <c r="A970" s="44"/>
      <c r="B970" s="43"/>
      <c r="C970" s="43"/>
      <c r="D970" s="44"/>
      <c r="E970" s="44"/>
      <c r="F970" s="112"/>
      <c r="G970" s="112"/>
      <c r="H970" s="112"/>
      <c r="I970" s="113"/>
      <c r="J970" s="113"/>
      <c r="K970" s="45"/>
      <c r="L970" s="44"/>
      <c r="M970" s="45"/>
      <c r="N970" s="112"/>
      <c r="O970" s="112"/>
      <c r="P970" s="112"/>
      <c r="Q970" s="152"/>
      <c r="R970" s="112"/>
    </row>
    <row r="971" spans="1:18" ht="14.25" customHeight="1" x14ac:dyDescent="0.2">
      <c r="A971" s="44"/>
      <c r="B971" s="43"/>
      <c r="C971" s="43"/>
      <c r="D971" s="44"/>
      <c r="E971" s="44"/>
      <c r="F971" s="112"/>
      <c r="G971" s="112"/>
      <c r="H971" s="112"/>
      <c r="I971" s="113"/>
      <c r="J971" s="113"/>
      <c r="K971" s="45"/>
      <c r="L971" s="44"/>
      <c r="M971" s="45"/>
      <c r="N971" s="112"/>
      <c r="O971" s="112"/>
      <c r="P971" s="112"/>
      <c r="Q971" s="152"/>
      <c r="R971" s="112"/>
    </row>
    <row r="972" spans="1:18" ht="14.25" customHeight="1" x14ac:dyDescent="0.2">
      <c r="A972" s="44"/>
      <c r="B972" s="43"/>
      <c r="C972" s="43"/>
      <c r="D972" s="44"/>
      <c r="E972" s="44"/>
      <c r="F972" s="112"/>
      <c r="G972" s="112"/>
      <c r="H972" s="112"/>
      <c r="I972" s="113"/>
      <c r="J972" s="113"/>
      <c r="K972" s="45"/>
      <c r="L972" s="44"/>
      <c r="M972" s="45"/>
      <c r="N972" s="112"/>
      <c r="O972" s="112"/>
      <c r="P972" s="112"/>
      <c r="Q972" s="152"/>
      <c r="R972" s="112"/>
    </row>
    <row r="973" spans="1:18" ht="14.25" customHeight="1" x14ac:dyDescent="0.2">
      <c r="A973" s="44"/>
      <c r="B973" s="43"/>
      <c r="C973" s="43"/>
      <c r="D973" s="44"/>
      <c r="E973" s="44"/>
      <c r="F973" s="112"/>
      <c r="G973" s="112"/>
      <c r="H973" s="112"/>
      <c r="I973" s="113"/>
      <c r="J973" s="113"/>
      <c r="K973" s="45"/>
      <c r="L973" s="44"/>
      <c r="M973" s="45"/>
      <c r="N973" s="112"/>
      <c r="O973" s="112"/>
      <c r="P973" s="112"/>
      <c r="Q973" s="152"/>
      <c r="R973" s="112"/>
    </row>
    <row r="974" spans="1:18" ht="14.25" customHeight="1" x14ac:dyDescent="0.2">
      <c r="A974" s="44"/>
      <c r="B974" s="43"/>
      <c r="C974" s="43"/>
      <c r="D974" s="44"/>
      <c r="E974" s="44"/>
      <c r="F974" s="112"/>
      <c r="G974" s="112"/>
      <c r="H974" s="112"/>
      <c r="I974" s="113"/>
      <c r="J974" s="113"/>
      <c r="K974" s="45"/>
      <c r="L974" s="44"/>
      <c r="M974" s="45"/>
      <c r="N974" s="112"/>
      <c r="O974" s="112"/>
      <c r="P974" s="112"/>
      <c r="Q974" s="152"/>
      <c r="R974" s="112"/>
    </row>
    <row r="975" spans="1:18" ht="14.25" customHeight="1" x14ac:dyDescent="0.2">
      <c r="A975" s="44"/>
      <c r="B975" s="43"/>
      <c r="C975" s="43"/>
      <c r="D975" s="44"/>
      <c r="E975" s="44"/>
      <c r="F975" s="112"/>
      <c r="G975" s="112"/>
      <c r="H975" s="112"/>
      <c r="I975" s="113"/>
      <c r="J975" s="113"/>
      <c r="K975" s="45"/>
      <c r="L975" s="44"/>
      <c r="M975" s="45"/>
      <c r="N975" s="112"/>
      <c r="O975" s="112"/>
      <c r="P975" s="112"/>
      <c r="Q975" s="152"/>
      <c r="R975" s="112"/>
    </row>
    <row r="976" spans="1:18" ht="14.25" customHeight="1" x14ac:dyDescent="0.2">
      <c r="A976" s="44"/>
      <c r="B976" s="43"/>
      <c r="C976" s="43"/>
      <c r="D976" s="44"/>
      <c r="E976" s="44"/>
      <c r="F976" s="112"/>
      <c r="G976" s="112"/>
      <c r="H976" s="112"/>
      <c r="I976" s="113"/>
      <c r="J976" s="113"/>
      <c r="K976" s="45"/>
      <c r="L976" s="44"/>
      <c r="M976" s="45"/>
      <c r="N976" s="112"/>
      <c r="O976" s="112"/>
      <c r="P976" s="112"/>
      <c r="Q976" s="152"/>
      <c r="R976" s="112"/>
    </row>
    <row r="977" spans="1:18" ht="14.25" customHeight="1" x14ac:dyDescent="0.2">
      <c r="A977" s="44"/>
      <c r="B977" s="43"/>
      <c r="C977" s="43"/>
      <c r="D977" s="44"/>
      <c r="E977" s="44"/>
      <c r="F977" s="112"/>
      <c r="G977" s="112"/>
      <c r="H977" s="112"/>
      <c r="I977" s="113"/>
      <c r="J977" s="113"/>
      <c r="K977" s="45"/>
      <c r="L977" s="44"/>
      <c r="M977" s="45"/>
      <c r="N977" s="112"/>
      <c r="O977" s="112"/>
      <c r="P977" s="112"/>
      <c r="Q977" s="152"/>
      <c r="R977" s="112"/>
    </row>
    <row r="978" spans="1:18" ht="14.25" customHeight="1" x14ac:dyDescent="0.2">
      <c r="A978" s="44"/>
      <c r="B978" s="43"/>
      <c r="C978" s="43"/>
      <c r="D978" s="44"/>
      <c r="E978" s="44"/>
      <c r="F978" s="112"/>
      <c r="G978" s="112"/>
      <c r="H978" s="112"/>
      <c r="I978" s="113"/>
      <c r="J978" s="113"/>
      <c r="K978" s="45"/>
      <c r="L978" s="44"/>
      <c r="M978" s="45"/>
      <c r="N978" s="112"/>
      <c r="O978" s="112"/>
      <c r="P978" s="112"/>
      <c r="Q978" s="152"/>
      <c r="R978" s="112"/>
    </row>
    <row r="979" spans="1:18" ht="14.25" customHeight="1" x14ac:dyDescent="0.2">
      <c r="A979" s="44"/>
      <c r="B979" s="43"/>
      <c r="C979" s="43"/>
      <c r="D979" s="44"/>
      <c r="E979" s="44"/>
      <c r="F979" s="112"/>
      <c r="G979" s="112"/>
      <c r="H979" s="112"/>
      <c r="I979" s="113"/>
      <c r="J979" s="113"/>
      <c r="K979" s="45"/>
      <c r="L979" s="44"/>
      <c r="M979" s="45"/>
      <c r="N979" s="112"/>
      <c r="O979" s="112"/>
      <c r="P979" s="112"/>
      <c r="Q979" s="152"/>
      <c r="R979" s="112"/>
    </row>
    <row r="980" spans="1:18" ht="14.25" customHeight="1" x14ac:dyDescent="0.2">
      <c r="A980" s="44"/>
      <c r="B980" s="43"/>
      <c r="C980" s="43"/>
      <c r="D980" s="44"/>
      <c r="E980" s="44"/>
      <c r="F980" s="112"/>
      <c r="G980" s="112"/>
      <c r="H980" s="112"/>
      <c r="I980" s="113"/>
      <c r="J980" s="113"/>
      <c r="K980" s="45"/>
      <c r="L980" s="44"/>
      <c r="M980" s="45"/>
      <c r="N980" s="112"/>
      <c r="O980" s="112"/>
      <c r="P980" s="112"/>
      <c r="Q980" s="152"/>
      <c r="R980" s="112"/>
    </row>
    <row r="981" spans="1:18" ht="14.25" customHeight="1" x14ac:dyDescent="0.2">
      <c r="A981" s="44"/>
      <c r="B981" s="43"/>
      <c r="C981" s="43"/>
      <c r="D981" s="44"/>
      <c r="E981" s="44"/>
      <c r="F981" s="112"/>
      <c r="G981" s="112"/>
      <c r="H981" s="112"/>
      <c r="I981" s="113"/>
      <c r="J981" s="113"/>
      <c r="K981" s="45"/>
      <c r="L981" s="44"/>
      <c r="M981" s="45"/>
      <c r="N981" s="112"/>
      <c r="O981" s="112"/>
      <c r="P981" s="112"/>
      <c r="Q981" s="152"/>
      <c r="R981" s="112"/>
    </row>
    <row r="982" spans="1:18" ht="14.25" customHeight="1" x14ac:dyDescent="0.2">
      <c r="A982" s="44"/>
      <c r="B982" s="43"/>
      <c r="C982" s="43"/>
      <c r="D982" s="44"/>
      <c r="E982" s="44"/>
      <c r="F982" s="112"/>
      <c r="G982" s="112"/>
      <c r="H982" s="112"/>
      <c r="I982" s="113"/>
      <c r="J982" s="113"/>
      <c r="K982" s="45"/>
      <c r="L982" s="44"/>
      <c r="M982" s="45"/>
      <c r="N982" s="112"/>
      <c r="O982" s="112"/>
      <c r="P982" s="112"/>
      <c r="Q982" s="152"/>
      <c r="R982" s="112"/>
    </row>
    <row r="983" spans="1:18" ht="14.25" customHeight="1" x14ac:dyDescent="0.2">
      <c r="A983" s="44"/>
      <c r="B983" s="43"/>
      <c r="C983" s="43"/>
      <c r="D983" s="44"/>
      <c r="E983" s="44"/>
      <c r="F983" s="112"/>
      <c r="G983" s="112"/>
      <c r="H983" s="112"/>
      <c r="I983" s="113"/>
      <c r="J983" s="113"/>
      <c r="K983" s="45"/>
      <c r="L983" s="44"/>
      <c r="M983" s="45"/>
      <c r="N983" s="112"/>
      <c r="O983" s="112"/>
      <c r="P983" s="112"/>
      <c r="Q983" s="152"/>
      <c r="R983" s="112"/>
    </row>
    <row r="984" spans="1:18" ht="14.25" customHeight="1" x14ac:dyDescent="0.2">
      <c r="A984" s="44"/>
      <c r="B984" s="43"/>
      <c r="C984" s="43"/>
      <c r="D984" s="44"/>
      <c r="E984" s="44"/>
      <c r="F984" s="112"/>
      <c r="G984" s="112"/>
      <c r="H984" s="112"/>
      <c r="I984" s="113"/>
      <c r="J984" s="113"/>
      <c r="K984" s="45"/>
      <c r="L984" s="44"/>
      <c r="M984" s="45"/>
      <c r="N984" s="112"/>
      <c r="O984" s="112"/>
      <c r="P984" s="112"/>
      <c r="Q984" s="152"/>
      <c r="R984" s="112"/>
    </row>
    <row r="985" spans="1:18" ht="14.25" customHeight="1" x14ac:dyDescent="0.2">
      <c r="A985" s="44"/>
      <c r="B985" s="43"/>
      <c r="C985" s="43"/>
      <c r="D985" s="44"/>
      <c r="E985" s="44"/>
      <c r="F985" s="112"/>
      <c r="G985" s="112"/>
      <c r="H985" s="112"/>
      <c r="I985" s="113"/>
      <c r="J985" s="113"/>
      <c r="K985" s="45"/>
      <c r="L985" s="44"/>
      <c r="M985" s="45"/>
      <c r="N985" s="112"/>
      <c r="O985" s="112"/>
      <c r="P985" s="112"/>
      <c r="Q985" s="152"/>
      <c r="R985" s="112"/>
    </row>
    <row r="986" spans="1:18" ht="14.25" customHeight="1" x14ac:dyDescent="0.2">
      <c r="A986" s="44"/>
      <c r="B986" s="43"/>
      <c r="C986" s="43"/>
      <c r="D986" s="44"/>
      <c r="E986" s="44"/>
      <c r="F986" s="112"/>
      <c r="G986" s="112"/>
      <c r="H986" s="112"/>
      <c r="I986" s="113"/>
      <c r="J986" s="113"/>
      <c r="K986" s="45"/>
      <c r="L986" s="44"/>
      <c r="M986" s="45"/>
      <c r="N986" s="112"/>
      <c r="O986" s="112"/>
      <c r="P986" s="112"/>
      <c r="Q986" s="152"/>
      <c r="R986" s="112"/>
    </row>
    <row r="987" spans="1:18" ht="14.25" customHeight="1" x14ac:dyDescent="0.2">
      <c r="A987" s="44"/>
      <c r="B987" s="43"/>
      <c r="C987" s="43"/>
      <c r="D987" s="44"/>
      <c r="E987" s="44"/>
      <c r="F987" s="112"/>
      <c r="G987" s="112"/>
      <c r="H987" s="112"/>
      <c r="I987" s="113"/>
      <c r="J987" s="113"/>
      <c r="K987" s="45"/>
      <c r="L987" s="44"/>
      <c r="M987" s="45"/>
      <c r="N987" s="112"/>
      <c r="O987" s="112"/>
      <c r="P987" s="112"/>
      <c r="Q987" s="152"/>
      <c r="R987" s="112"/>
    </row>
    <row r="988" spans="1:18" ht="14.25" customHeight="1" x14ac:dyDescent="0.2">
      <c r="A988" s="44"/>
      <c r="B988" s="43"/>
      <c r="C988" s="43"/>
      <c r="D988" s="44"/>
      <c r="E988" s="44"/>
      <c r="F988" s="112"/>
      <c r="G988" s="112"/>
      <c r="H988" s="112"/>
      <c r="I988" s="113"/>
      <c r="J988" s="113"/>
      <c r="K988" s="45"/>
      <c r="L988" s="44"/>
      <c r="M988" s="45"/>
      <c r="N988" s="112"/>
      <c r="O988" s="112"/>
      <c r="P988" s="112"/>
      <c r="Q988" s="152"/>
      <c r="R988" s="112"/>
    </row>
    <row r="989" spans="1:18" ht="14.25" customHeight="1" x14ac:dyDescent="0.2">
      <c r="A989" s="44"/>
      <c r="B989" s="43"/>
      <c r="C989" s="43"/>
      <c r="D989" s="44"/>
      <c r="E989" s="44"/>
      <c r="F989" s="112"/>
      <c r="G989" s="112"/>
      <c r="H989" s="112"/>
      <c r="I989" s="113"/>
      <c r="J989" s="113"/>
      <c r="K989" s="45"/>
      <c r="L989" s="44"/>
      <c r="M989" s="45"/>
      <c r="N989" s="112"/>
      <c r="O989" s="112"/>
      <c r="P989" s="112"/>
      <c r="Q989" s="152"/>
      <c r="R989" s="112"/>
    </row>
    <row r="990" spans="1:18" ht="14.25" customHeight="1" x14ac:dyDescent="0.2">
      <c r="A990" s="44"/>
      <c r="B990" s="43"/>
      <c r="C990" s="43"/>
      <c r="D990" s="44"/>
      <c r="E990" s="44"/>
      <c r="F990" s="112"/>
      <c r="G990" s="112"/>
      <c r="H990" s="112"/>
      <c r="I990" s="113"/>
      <c r="J990" s="113"/>
      <c r="K990" s="45"/>
      <c r="L990" s="44"/>
      <c r="M990" s="45"/>
      <c r="N990" s="112"/>
      <c r="O990" s="112"/>
      <c r="P990" s="112"/>
      <c r="Q990" s="152"/>
      <c r="R990" s="112"/>
    </row>
    <row r="991" spans="1:18" ht="14.25" customHeight="1" x14ac:dyDescent="0.2">
      <c r="A991" s="44"/>
      <c r="B991" s="43"/>
      <c r="C991" s="43"/>
      <c r="D991" s="44"/>
      <c r="E991" s="44"/>
      <c r="F991" s="112"/>
      <c r="G991" s="112"/>
      <c r="H991" s="112"/>
      <c r="I991" s="113"/>
      <c r="J991" s="113"/>
      <c r="K991" s="45"/>
      <c r="L991" s="44"/>
      <c r="M991" s="45"/>
      <c r="N991" s="112"/>
      <c r="O991" s="112"/>
      <c r="P991" s="112"/>
      <c r="Q991" s="152"/>
      <c r="R991" s="112"/>
    </row>
    <row r="992" spans="1:18" ht="14.25" customHeight="1" x14ac:dyDescent="0.2">
      <c r="A992" s="44"/>
      <c r="B992" s="43"/>
      <c r="C992" s="43"/>
      <c r="D992" s="44"/>
      <c r="E992" s="44"/>
      <c r="F992" s="112"/>
      <c r="G992" s="112"/>
      <c r="H992" s="112"/>
      <c r="I992" s="113"/>
      <c r="J992" s="113"/>
      <c r="K992" s="45"/>
      <c r="L992" s="44"/>
      <c r="M992" s="45"/>
      <c r="N992" s="112"/>
      <c r="O992" s="112"/>
      <c r="P992" s="112"/>
      <c r="Q992" s="152"/>
      <c r="R992" s="112"/>
    </row>
    <row r="993" spans="1:18" ht="14.25" customHeight="1" x14ac:dyDescent="0.2">
      <c r="A993" s="44"/>
      <c r="B993" s="43"/>
      <c r="C993" s="43"/>
      <c r="D993" s="44"/>
      <c r="E993" s="44"/>
      <c r="F993" s="112"/>
      <c r="G993" s="112"/>
      <c r="H993" s="112"/>
      <c r="I993" s="113"/>
      <c r="J993" s="113"/>
      <c r="K993" s="45"/>
      <c r="L993" s="44"/>
      <c r="M993" s="45"/>
      <c r="N993" s="112"/>
      <c r="O993" s="112"/>
      <c r="P993" s="112"/>
      <c r="Q993" s="152"/>
      <c r="R993" s="112"/>
    </row>
    <row r="994" spans="1:18" ht="14.25" customHeight="1" x14ac:dyDescent="0.2">
      <c r="A994" s="44"/>
      <c r="B994" s="43"/>
      <c r="C994" s="43"/>
      <c r="D994" s="44"/>
      <c r="E994" s="44"/>
      <c r="F994" s="112"/>
      <c r="G994" s="112"/>
      <c r="H994" s="112"/>
      <c r="I994" s="113"/>
      <c r="J994" s="113"/>
      <c r="K994" s="45"/>
      <c r="L994" s="44"/>
      <c r="M994" s="45"/>
      <c r="N994" s="112"/>
      <c r="O994" s="112"/>
      <c r="P994" s="112"/>
      <c r="Q994" s="152"/>
      <c r="R994" s="112"/>
    </row>
    <row r="995" spans="1:18" ht="14.25" customHeight="1" x14ac:dyDescent="0.2">
      <c r="A995" s="44"/>
      <c r="B995" s="43"/>
      <c r="C995" s="43"/>
      <c r="D995" s="44"/>
      <c r="E995" s="44"/>
      <c r="F995" s="112"/>
      <c r="G995" s="112"/>
      <c r="H995" s="112"/>
      <c r="I995" s="113"/>
      <c r="J995" s="113"/>
      <c r="K995" s="45"/>
      <c r="L995" s="44"/>
      <c r="M995" s="45"/>
      <c r="N995" s="112"/>
      <c r="O995" s="112"/>
      <c r="P995" s="112"/>
      <c r="Q995" s="152"/>
      <c r="R995" s="112"/>
    </row>
    <row r="996" spans="1:18" ht="14.25" customHeight="1" x14ac:dyDescent="0.2">
      <c r="A996" s="44"/>
      <c r="B996" s="43"/>
      <c r="C996" s="43"/>
      <c r="D996" s="44"/>
      <c r="E996" s="44"/>
      <c r="F996" s="112"/>
      <c r="G996" s="112"/>
      <c r="H996" s="112"/>
      <c r="I996" s="113"/>
      <c r="J996" s="113"/>
      <c r="K996" s="45"/>
      <c r="L996" s="44"/>
      <c r="M996" s="45"/>
      <c r="N996" s="112"/>
      <c r="O996" s="112"/>
      <c r="P996" s="112"/>
      <c r="Q996" s="152"/>
      <c r="R996" s="112"/>
    </row>
    <row r="997" spans="1:18" ht="14.25" customHeight="1" x14ac:dyDescent="0.2">
      <c r="A997" s="44"/>
      <c r="B997" s="43"/>
      <c r="C997" s="43"/>
      <c r="D997" s="44"/>
      <c r="E997" s="44"/>
      <c r="F997" s="112"/>
      <c r="G997" s="112"/>
      <c r="H997" s="112"/>
      <c r="I997" s="113"/>
      <c r="J997" s="113"/>
      <c r="K997" s="45"/>
      <c r="L997" s="44"/>
      <c r="M997" s="45"/>
      <c r="N997" s="112"/>
      <c r="O997" s="112"/>
      <c r="P997" s="112"/>
      <c r="Q997" s="152"/>
      <c r="R997" s="112"/>
    </row>
    <row r="998" spans="1:18" ht="14.25" customHeight="1" x14ac:dyDescent="0.2">
      <c r="A998" s="44"/>
      <c r="B998" s="43"/>
      <c r="C998" s="43"/>
      <c r="D998" s="44"/>
      <c r="E998" s="44"/>
      <c r="F998" s="112"/>
      <c r="G998" s="112"/>
      <c r="H998" s="112"/>
      <c r="I998" s="113"/>
      <c r="J998" s="113"/>
      <c r="K998" s="45"/>
      <c r="L998" s="44"/>
      <c r="M998" s="45"/>
      <c r="N998" s="112"/>
      <c r="O998" s="112"/>
      <c r="P998" s="112"/>
      <c r="Q998" s="152"/>
      <c r="R998" s="112"/>
    </row>
    <row r="999" spans="1:18" ht="14.25" customHeight="1" x14ac:dyDescent="0.2">
      <c r="A999" s="44"/>
      <c r="B999" s="43"/>
      <c r="C999" s="43"/>
      <c r="D999" s="44"/>
      <c r="E999" s="44"/>
      <c r="F999" s="112"/>
      <c r="G999" s="112"/>
      <c r="H999" s="112"/>
      <c r="I999" s="113"/>
      <c r="J999" s="113"/>
      <c r="K999" s="45"/>
      <c r="L999" s="44"/>
      <c r="M999" s="45"/>
      <c r="N999" s="112"/>
      <c r="O999" s="112"/>
      <c r="P999" s="112"/>
      <c r="Q999" s="152"/>
      <c r="R999" s="112"/>
    </row>
    <row r="1000" spans="1:18" ht="14.25" customHeight="1" x14ac:dyDescent="0.2">
      <c r="A1000" s="44"/>
      <c r="B1000" s="43"/>
      <c r="C1000" s="43"/>
      <c r="D1000" s="44"/>
      <c r="E1000" s="44"/>
      <c r="F1000" s="112"/>
      <c r="G1000" s="112"/>
      <c r="H1000" s="112"/>
      <c r="I1000" s="113"/>
      <c r="J1000" s="113"/>
      <c r="K1000" s="45"/>
      <c r="L1000" s="44"/>
      <c r="M1000" s="45"/>
      <c r="N1000" s="112"/>
      <c r="O1000" s="112"/>
      <c r="P1000" s="112"/>
      <c r="Q1000" s="152"/>
      <c r="R1000" s="112"/>
    </row>
    <row r="1001" spans="1:18" ht="14.25" customHeight="1" x14ac:dyDescent="0.2">
      <c r="A1001" s="44"/>
      <c r="B1001" s="43"/>
      <c r="C1001" s="43"/>
      <c r="D1001" s="44"/>
      <c r="E1001" s="44"/>
      <c r="F1001" s="112"/>
      <c r="G1001" s="112"/>
      <c r="H1001" s="112"/>
      <c r="I1001" s="113"/>
      <c r="J1001" s="113"/>
      <c r="K1001" s="45"/>
      <c r="L1001" s="44"/>
      <c r="M1001" s="45"/>
      <c r="N1001" s="112"/>
      <c r="O1001" s="112"/>
      <c r="P1001" s="112"/>
      <c r="Q1001" s="152"/>
      <c r="R1001" s="112"/>
    </row>
    <row r="1002" spans="1:18" ht="14.25" customHeight="1" x14ac:dyDescent="0.2">
      <c r="A1002" s="44"/>
      <c r="B1002" s="43"/>
      <c r="C1002" s="43"/>
      <c r="D1002" s="44"/>
      <c r="E1002" s="44"/>
      <c r="F1002" s="112"/>
      <c r="G1002" s="112"/>
      <c r="H1002" s="112"/>
      <c r="I1002" s="113"/>
      <c r="J1002" s="113"/>
      <c r="K1002" s="45"/>
      <c r="L1002" s="44"/>
      <c r="M1002" s="45"/>
      <c r="N1002" s="112"/>
      <c r="O1002" s="112"/>
      <c r="P1002" s="112"/>
      <c r="Q1002" s="152"/>
      <c r="R1002" s="112"/>
    </row>
    <row r="1003" spans="1:18" ht="14.25" customHeight="1" x14ac:dyDescent="0.2">
      <c r="A1003" s="44"/>
      <c r="B1003" s="43"/>
      <c r="C1003" s="43"/>
      <c r="D1003" s="44"/>
      <c r="E1003" s="44"/>
      <c r="F1003" s="112"/>
      <c r="G1003" s="112"/>
      <c r="H1003" s="112"/>
      <c r="I1003" s="113"/>
      <c r="J1003" s="113"/>
      <c r="K1003" s="45"/>
      <c r="L1003" s="44"/>
      <c r="M1003" s="45"/>
      <c r="N1003" s="112"/>
      <c r="O1003" s="112"/>
      <c r="P1003" s="112"/>
      <c r="Q1003" s="152"/>
      <c r="R1003" s="112"/>
    </row>
    <row r="1004" spans="1:18" ht="14.25" customHeight="1" x14ac:dyDescent="0.2">
      <c r="A1004" s="44"/>
      <c r="B1004" s="43"/>
      <c r="C1004" s="43"/>
      <c r="D1004" s="44"/>
      <c r="E1004" s="44"/>
      <c r="F1004" s="112"/>
      <c r="G1004" s="112"/>
      <c r="H1004" s="112"/>
      <c r="I1004" s="113"/>
      <c r="J1004" s="113"/>
      <c r="K1004" s="45"/>
      <c r="L1004" s="44"/>
      <c r="M1004" s="45"/>
      <c r="N1004" s="112"/>
      <c r="O1004" s="112"/>
      <c r="P1004" s="112"/>
      <c r="Q1004" s="152"/>
      <c r="R1004" s="112"/>
    </row>
    <row r="1005" spans="1:18" ht="14.25" customHeight="1" x14ac:dyDescent="0.2">
      <c r="A1005" s="44"/>
      <c r="B1005" s="43"/>
      <c r="C1005" s="43"/>
      <c r="D1005" s="44"/>
      <c r="E1005" s="44"/>
      <c r="F1005" s="112"/>
      <c r="G1005" s="112"/>
      <c r="H1005" s="112"/>
      <c r="I1005" s="113"/>
      <c r="J1005" s="113"/>
      <c r="K1005" s="45"/>
      <c r="L1005" s="44"/>
      <c r="M1005" s="45"/>
      <c r="N1005" s="112"/>
      <c r="O1005" s="112"/>
      <c r="P1005" s="112"/>
      <c r="Q1005" s="152"/>
      <c r="R1005" s="112"/>
    </row>
    <row r="1006" spans="1:18" ht="14.25" customHeight="1" x14ac:dyDescent="0.2">
      <c r="A1006" s="44"/>
      <c r="B1006" s="43"/>
      <c r="C1006" s="43"/>
      <c r="D1006" s="44"/>
      <c r="E1006" s="44"/>
      <c r="F1006" s="112"/>
      <c r="G1006" s="112"/>
      <c r="H1006" s="112"/>
      <c r="I1006" s="113"/>
      <c r="J1006" s="113"/>
      <c r="K1006" s="45"/>
      <c r="L1006" s="44"/>
      <c r="M1006" s="45"/>
      <c r="N1006" s="112"/>
      <c r="O1006" s="112"/>
      <c r="P1006" s="112"/>
      <c r="Q1006" s="152"/>
      <c r="R1006" s="112"/>
    </row>
    <row r="1007" spans="1:18" ht="14.25" customHeight="1" x14ac:dyDescent="0.2">
      <c r="A1007" s="44"/>
      <c r="B1007" s="43"/>
      <c r="C1007" s="43"/>
      <c r="D1007" s="44"/>
      <c r="E1007" s="44"/>
      <c r="F1007" s="112"/>
      <c r="G1007" s="112"/>
      <c r="H1007" s="112"/>
      <c r="I1007" s="113"/>
      <c r="J1007" s="113"/>
      <c r="K1007" s="45"/>
      <c r="L1007" s="44"/>
      <c r="M1007" s="45"/>
      <c r="N1007" s="112"/>
      <c r="O1007" s="112"/>
      <c r="P1007" s="112"/>
      <c r="Q1007" s="152"/>
      <c r="R1007" s="112"/>
    </row>
    <row r="1008" spans="1:18" ht="14.25" customHeight="1" x14ac:dyDescent="0.2">
      <c r="A1008" s="44"/>
      <c r="B1008" s="43"/>
      <c r="C1008" s="43"/>
      <c r="D1008" s="44"/>
      <c r="E1008" s="44"/>
      <c r="F1008" s="112"/>
      <c r="G1008" s="112"/>
      <c r="H1008" s="112"/>
      <c r="I1008" s="113"/>
      <c r="J1008" s="113"/>
      <c r="K1008" s="45"/>
      <c r="L1008" s="44"/>
      <c r="M1008" s="45"/>
      <c r="N1008" s="112"/>
      <c r="O1008" s="112"/>
      <c r="P1008" s="112"/>
      <c r="Q1008" s="152"/>
      <c r="R1008" s="112"/>
    </row>
    <row r="1009" spans="1:18" ht="14.25" customHeight="1" x14ac:dyDescent="0.2">
      <c r="A1009" s="44"/>
      <c r="B1009" s="43"/>
      <c r="C1009" s="43"/>
      <c r="D1009" s="44"/>
      <c r="E1009" s="44"/>
      <c r="F1009" s="112"/>
      <c r="G1009" s="112"/>
      <c r="H1009" s="112"/>
      <c r="I1009" s="113"/>
      <c r="J1009" s="113"/>
      <c r="K1009" s="45"/>
      <c r="L1009" s="44"/>
      <c r="M1009" s="45"/>
      <c r="N1009" s="112"/>
      <c r="O1009" s="112"/>
      <c r="P1009" s="112"/>
      <c r="Q1009" s="152"/>
      <c r="R1009" s="112"/>
    </row>
    <row r="1010" spans="1:18" ht="14.25" customHeight="1" x14ac:dyDescent="0.2">
      <c r="A1010" s="44"/>
      <c r="B1010" s="43"/>
      <c r="C1010" s="43"/>
      <c r="D1010" s="44"/>
      <c r="E1010" s="44"/>
      <c r="F1010" s="112"/>
      <c r="G1010" s="112"/>
      <c r="H1010" s="112"/>
      <c r="I1010" s="113"/>
      <c r="J1010" s="113"/>
      <c r="K1010" s="45"/>
      <c r="L1010" s="44"/>
      <c r="M1010" s="45"/>
      <c r="N1010" s="112"/>
      <c r="O1010" s="112"/>
      <c r="P1010" s="112"/>
      <c r="Q1010" s="152"/>
      <c r="R1010" s="112"/>
    </row>
    <row r="1011" spans="1:18" ht="14.25" customHeight="1" x14ac:dyDescent="0.2">
      <c r="A1011" s="44"/>
      <c r="B1011" s="43"/>
      <c r="C1011" s="43"/>
      <c r="D1011" s="44"/>
      <c r="E1011" s="44"/>
      <c r="F1011" s="112"/>
      <c r="G1011" s="112"/>
      <c r="H1011" s="112"/>
      <c r="I1011" s="113"/>
      <c r="J1011" s="113"/>
      <c r="K1011" s="45"/>
      <c r="L1011" s="44"/>
      <c r="M1011" s="45"/>
      <c r="N1011" s="112"/>
      <c r="O1011" s="112"/>
      <c r="P1011" s="112"/>
      <c r="Q1011" s="152"/>
      <c r="R1011" s="112"/>
    </row>
    <row r="1012" spans="1:18" ht="14.25" customHeight="1" x14ac:dyDescent="0.2">
      <c r="A1012" s="44"/>
      <c r="B1012" s="43"/>
      <c r="C1012" s="43"/>
      <c r="D1012" s="44"/>
      <c r="E1012" s="44"/>
      <c r="F1012" s="112"/>
      <c r="G1012" s="112"/>
      <c r="H1012" s="112"/>
      <c r="I1012" s="113"/>
      <c r="J1012" s="113"/>
      <c r="K1012" s="45"/>
      <c r="L1012" s="44"/>
      <c r="M1012" s="45"/>
      <c r="N1012" s="112"/>
      <c r="O1012" s="112"/>
      <c r="P1012" s="112"/>
      <c r="Q1012" s="152"/>
      <c r="R1012" s="112"/>
    </row>
    <row r="1013" spans="1:18" ht="14.25" customHeight="1" x14ac:dyDescent="0.2">
      <c r="A1013" s="44"/>
      <c r="B1013" s="43"/>
      <c r="C1013" s="43"/>
      <c r="D1013" s="44"/>
      <c r="E1013" s="44"/>
      <c r="F1013" s="112"/>
      <c r="G1013" s="112"/>
      <c r="H1013" s="112"/>
      <c r="I1013" s="113"/>
      <c r="J1013" s="113"/>
      <c r="K1013" s="45"/>
      <c r="L1013" s="44"/>
      <c r="M1013" s="45"/>
      <c r="N1013" s="112"/>
      <c r="O1013" s="112"/>
      <c r="P1013" s="112"/>
      <c r="Q1013" s="152"/>
      <c r="R1013" s="112"/>
    </row>
    <row r="1014" spans="1:18" ht="14.25" customHeight="1" x14ac:dyDescent="0.2">
      <c r="A1014" s="44"/>
      <c r="B1014" s="43"/>
      <c r="C1014" s="43"/>
      <c r="D1014" s="44"/>
      <c r="E1014" s="44"/>
      <c r="F1014" s="112"/>
      <c r="G1014" s="112"/>
      <c r="H1014" s="112"/>
      <c r="I1014" s="113"/>
      <c r="J1014" s="113"/>
      <c r="K1014" s="45"/>
      <c r="L1014" s="44"/>
      <c r="M1014" s="45"/>
      <c r="N1014" s="112"/>
      <c r="O1014" s="112"/>
      <c r="P1014" s="112"/>
      <c r="Q1014" s="152"/>
      <c r="R1014" s="112"/>
    </row>
    <row r="1015" spans="1:18" ht="14.25" customHeight="1" x14ac:dyDescent="0.2">
      <c r="A1015" s="44"/>
      <c r="B1015" s="43"/>
      <c r="C1015" s="43"/>
      <c r="D1015" s="44"/>
      <c r="E1015" s="44"/>
      <c r="F1015" s="112"/>
      <c r="G1015" s="112"/>
      <c r="H1015" s="112"/>
      <c r="I1015" s="113"/>
      <c r="J1015" s="113"/>
      <c r="K1015" s="45"/>
      <c r="L1015" s="44"/>
      <c r="M1015" s="45"/>
      <c r="N1015" s="112"/>
      <c r="O1015" s="112"/>
      <c r="P1015" s="112"/>
      <c r="Q1015" s="152"/>
      <c r="R1015" s="112"/>
    </row>
    <row r="1016" spans="1:18" ht="14.25" customHeight="1" x14ac:dyDescent="0.2">
      <c r="A1016" s="44"/>
      <c r="B1016" s="43"/>
      <c r="C1016" s="43"/>
      <c r="D1016" s="44"/>
      <c r="E1016" s="44"/>
      <c r="F1016" s="112"/>
      <c r="G1016" s="112"/>
      <c r="H1016" s="112"/>
      <c r="I1016" s="113"/>
      <c r="J1016" s="113"/>
      <c r="K1016" s="45"/>
      <c r="L1016" s="44"/>
      <c r="M1016" s="45"/>
      <c r="N1016" s="112"/>
      <c r="O1016" s="112"/>
      <c r="P1016" s="112"/>
      <c r="Q1016" s="152"/>
      <c r="R1016" s="112"/>
    </row>
    <row r="1017" spans="1:18" ht="14.25" customHeight="1" x14ac:dyDescent="0.2">
      <c r="A1017" s="44"/>
      <c r="B1017" s="43"/>
      <c r="C1017" s="43"/>
      <c r="D1017" s="44"/>
      <c r="E1017" s="44"/>
      <c r="F1017" s="112"/>
      <c r="G1017" s="112"/>
      <c r="H1017" s="112"/>
      <c r="I1017" s="113"/>
      <c r="J1017" s="113"/>
      <c r="K1017" s="45"/>
      <c r="L1017" s="44"/>
      <c r="M1017" s="45"/>
      <c r="N1017" s="112"/>
      <c r="O1017" s="112"/>
      <c r="P1017" s="112"/>
      <c r="Q1017" s="152"/>
      <c r="R1017" s="112"/>
    </row>
    <row r="1018" spans="1:18" ht="14.25" customHeight="1" x14ac:dyDescent="0.2">
      <c r="A1018" s="44"/>
      <c r="B1018" s="43"/>
      <c r="C1018" s="43"/>
      <c r="D1018" s="44"/>
      <c r="E1018" s="44"/>
      <c r="F1018" s="112"/>
      <c r="G1018" s="112"/>
      <c r="H1018" s="112"/>
      <c r="I1018" s="113"/>
      <c r="J1018" s="113"/>
      <c r="K1018" s="45"/>
      <c r="L1018" s="44"/>
      <c r="M1018" s="45"/>
      <c r="N1018" s="112"/>
      <c r="O1018" s="112"/>
      <c r="P1018" s="112"/>
      <c r="Q1018" s="152"/>
      <c r="R1018" s="112"/>
    </row>
    <row r="1019" spans="1:18" ht="14.25" customHeight="1" x14ac:dyDescent="0.2">
      <c r="A1019" s="44"/>
      <c r="B1019" s="43"/>
      <c r="C1019" s="43"/>
      <c r="D1019" s="44"/>
      <c r="E1019" s="44"/>
      <c r="F1019" s="112"/>
      <c r="G1019" s="112"/>
      <c r="H1019" s="112"/>
      <c r="I1019" s="113"/>
      <c r="J1019" s="113"/>
      <c r="K1019" s="45"/>
      <c r="L1019" s="44"/>
      <c r="M1019" s="45"/>
      <c r="N1019" s="112"/>
      <c r="O1019" s="112"/>
      <c r="P1019" s="112"/>
      <c r="Q1019" s="152"/>
      <c r="R1019" s="112"/>
    </row>
    <row r="1020" spans="1:18" ht="14.25" customHeight="1" x14ac:dyDescent="0.2">
      <c r="A1020" s="44"/>
      <c r="B1020" s="43"/>
      <c r="C1020" s="43"/>
      <c r="D1020" s="44"/>
      <c r="E1020" s="44"/>
      <c r="F1020" s="112"/>
      <c r="G1020" s="112"/>
      <c r="H1020" s="112"/>
      <c r="I1020" s="113"/>
      <c r="J1020" s="113"/>
      <c r="K1020" s="45"/>
      <c r="L1020" s="44"/>
      <c r="M1020" s="45"/>
      <c r="N1020" s="112"/>
      <c r="O1020" s="112"/>
      <c r="P1020" s="112"/>
      <c r="Q1020" s="152"/>
      <c r="R1020" s="112"/>
    </row>
    <row r="1021" spans="1:18" ht="14.25" customHeight="1" x14ac:dyDescent="0.2">
      <c r="A1021" s="44"/>
      <c r="B1021" s="43"/>
      <c r="C1021" s="43"/>
      <c r="D1021" s="44"/>
      <c r="E1021" s="44"/>
      <c r="F1021" s="112"/>
      <c r="G1021" s="112"/>
      <c r="H1021" s="112"/>
      <c r="I1021" s="113"/>
      <c r="J1021" s="113"/>
      <c r="K1021" s="45"/>
      <c r="L1021" s="44"/>
      <c r="M1021" s="45"/>
      <c r="N1021" s="112"/>
      <c r="O1021" s="112"/>
      <c r="P1021" s="112"/>
      <c r="Q1021" s="152"/>
      <c r="R1021" s="112"/>
    </row>
    <row r="1022" spans="1:18" ht="14.25" customHeight="1" x14ac:dyDescent="0.2">
      <c r="A1022" s="44"/>
      <c r="B1022" s="43"/>
      <c r="C1022" s="43"/>
      <c r="D1022" s="44"/>
      <c r="E1022" s="44"/>
      <c r="F1022" s="112"/>
      <c r="G1022" s="112"/>
      <c r="H1022" s="112"/>
      <c r="I1022" s="113"/>
      <c r="J1022" s="113"/>
      <c r="K1022" s="45"/>
      <c r="L1022" s="44"/>
      <c r="M1022" s="45"/>
      <c r="N1022" s="112"/>
      <c r="O1022" s="112"/>
      <c r="P1022" s="112"/>
      <c r="Q1022" s="152"/>
      <c r="R1022" s="112"/>
    </row>
    <row r="1023" spans="1:18" ht="14.25" customHeight="1" x14ac:dyDescent="0.2">
      <c r="A1023" s="44"/>
      <c r="B1023" s="43"/>
      <c r="C1023" s="43"/>
      <c r="D1023" s="44"/>
      <c r="E1023" s="44"/>
      <c r="F1023" s="112"/>
      <c r="G1023" s="112"/>
      <c r="H1023" s="112"/>
      <c r="I1023" s="113"/>
      <c r="J1023" s="113"/>
      <c r="K1023" s="45"/>
      <c r="L1023" s="44"/>
      <c r="M1023" s="45"/>
      <c r="N1023" s="112"/>
      <c r="O1023" s="112"/>
      <c r="P1023" s="112"/>
      <c r="Q1023" s="152"/>
      <c r="R1023" s="112"/>
    </row>
    <row r="1024" spans="1:18" ht="14.25" customHeight="1" x14ac:dyDescent="0.2">
      <c r="A1024" s="44"/>
      <c r="B1024" s="43"/>
      <c r="C1024" s="43"/>
      <c r="D1024" s="44"/>
      <c r="E1024" s="44"/>
      <c r="F1024" s="112"/>
      <c r="G1024" s="112"/>
      <c r="H1024" s="112"/>
      <c r="I1024" s="113"/>
      <c r="J1024" s="113"/>
      <c r="K1024" s="45"/>
      <c r="L1024" s="44"/>
      <c r="M1024" s="45"/>
      <c r="N1024" s="112"/>
      <c r="O1024" s="112"/>
      <c r="P1024" s="112"/>
      <c r="Q1024" s="152"/>
      <c r="R1024" s="112"/>
    </row>
    <row r="1025" spans="1:18" ht="14.25" customHeight="1" x14ac:dyDescent="0.2">
      <c r="A1025" s="44"/>
      <c r="B1025" s="43"/>
      <c r="C1025" s="43"/>
      <c r="D1025" s="44"/>
      <c r="E1025" s="44"/>
      <c r="F1025" s="112"/>
      <c r="G1025" s="112"/>
      <c r="H1025" s="112"/>
      <c r="I1025" s="113"/>
      <c r="J1025" s="113"/>
      <c r="K1025" s="45"/>
      <c r="L1025" s="44"/>
      <c r="M1025" s="45"/>
      <c r="N1025" s="112"/>
      <c r="O1025" s="112"/>
      <c r="P1025" s="112"/>
      <c r="Q1025" s="152"/>
      <c r="R1025" s="112"/>
    </row>
    <row r="1026" spans="1:18" ht="14.25" customHeight="1" x14ac:dyDescent="0.2">
      <c r="A1026" s="44"/>
      <c r="B1026" s="43"/>
      <c r="C1026" s="43"/>
      <c r="D1026" s="44"/>
      <c r="E1026" s="44"/>
      <c r="F1026" s="112"/>
      <c r="G1026" s="112"/>
      <c r="H1026" s="112"/>
      <c r="I1026" s="113"/>
      <c r="J1026" s="113"/>
      <c r="K1026" s="45"/>
      <c r="L1026" s="44"/>
      <c r="M1026" s="45"/>
      <c r="N1026" s="112"/>
      <c r="O1026" s="112"/>
      <c r="P1026" s="112"/>
      <c r="Q1026" s="152"/>
      <c r="R1026" s="112"/>
    </row>
    <row r="1027" spans="1:18" ht="14.25" customHeight="1" x14ac:dyDescent="0.2">
      <c r="A1027" s="44"/>
      <c r="B1027" s="43"/>
      <c r="C1027" s="43"/>
      <c r="D1027" s="44"/>
      <c r="E1027" s="44"/>
      <c r="F1027" s="112"/>
      <c r="G1027" s="112"/>
      <c r="H1027" s="112"/>
      <c r="I1027" s="113"/>
      <c r="J1027" s="113"/>
      <c r="K1027" s="45"/>
      <c r="L1027" s="44"/>
      <c r="M1027" s="45"/>
      <c r="N1027" s="112"/>
      <c r="O1027" s="112"/>
      <c r="P1027" s="112"/>
      <c r="Q1027" s="152"/>
      <c r="R1027" s="112"/>
    </row>
    <row r="1028" spans="1:18" ht="14.25" customHeight="1" x14ac:dyDescent="0.2">
      <c r="A1028" s="44"/>
      <c r="B1028" s="43"/>
      <c r="C1028" s="43"/>
      <c r="D1028" s="44"/>
      <c r="E1028" s="44"/>
      <c r="F1028" s="112"/>
      <c r="G1028" s="112"/>
      <c r="H1028" s="112"/>
      <c r="I1028" s="113"/>
      <c r="J1028" s="113"/>
      <c r="K1028" s="45"/>
      <c r="L1028" s="44"/>
      <c r="M1028" s="45"/>
      <c r="N1028" s="112"/>
      <c r="O1028" s="112"/>
      <c r="P1028" s="112"/>
      <c r="Q1028" s="152"/>
      <c r="R1028" s="112"/>
    </row>
    <row r="1029" spans="1:18" ht="14.25" customHeight="1" x14ac:dyDescent="0.2">
      <c r="A1029" s="44"/>
      <c r="B1029" s="43"/>
      <c r="C1029" s="43"/>
      <c r="D1029" s="44"/>
      <c r="E1029" s="44"/>
      <c r="F1029" s="112"/>
      <c r="G1029" s="112"/>
      <c r="H1029" s="112"/>
      <c r="I1029" s="113"/>
      <c r="J1029" s="113"/>
      <c r="K1029" s="45"/>
      <c r="L1029" s="44"/>
      <c r="M1029" s="45"/>
      <c r="N1029" s="112"/>
      <c r="O1029" s="112"/>
      <c r="P1029" s="112"/>
      <c r="Q1029" s="152"/>
      <c r="R1029" s="112"/>
    </row>
    <row r="1030" spans="1:18" ht="14.25" customHeight="1" x14ac:dyDescent="0.2">
      <c r="A1030" s="44"/>
      <c r="B1030" s="43"/>
      <c r="C1030" s="43"/>
      <c r="D1030" s="44"/>
      <c r="E1030" s="44"/>
      <c r="F1030" s="112"/>
      <c r="G1030" s="112"/>
      <c r="H1030" s="112"/>
      <c r="I1030" s="113"/>
      <c r="J1030" s="113"/>
      <c r="K1030" s="45"/>
      <c r="L1030" s="44"/>
      <c r="M1030" s="45"/>
      <c r="N1030" s="112"/>
      <c r="O1030" s="112"/>
      <c r="P1030" s="112"/>
      <c r="Q1030" s="152"/>
      <c r="R1030" s="112"/>
    </row>
    <row r="1031" spans="1:18" ht="14.25" customHeight="1" x14ac:dyDescent="0.2">
      <c r="A1031" s="44"/>
      <c r="B1031" s="43"/>
      <c r="C1031" s="43"/>
      <c r="D1031" s="44"/>
      <c r="E1031" s="44"/>
      <c r="F1031" s="112"/>
      <c r="G1031" s="112"/>
      <c r="H1031" s="112"/>
      <c r="I1031" s="113"/>
      <c r="J1031" s="113"/>
      <c r="K1031" s="45"/>
      <c r="L1031" s="44"/>
      <c r="M1031" s="45"/>
      <c r="N1031" s="112"/>
      <c r="O1031" s="112"/>
      <c r="P1031" s="112"/>
      <c r="Q1031" s="152"/>
      <c r="R1031" s="112"/>
    </row>
    <row r="1032" spans="1:18" ht="14.25" customHeight="1" x14ac:dyDescent="0.2">
      <c r="A1032" s="44"/>
      <c r="B1032" s="43"/>
      <c r="C1032" s="43"/>
      <c r="D1032" s="44"/>
      <c r="E1032" s="44"/>
      <c r="F1032" s="112"/>
      <c r="G1032" s="112"/>
      <c r="H1032" s="112"/>
      <c r="I1032" s="113"/>
      <c r="J1032" s="113"/>
      <c r="K1032" s="45"/>
      <c r="L1032" s="44"/>
      <c r="M1032" s="45"/>
      <c r="N1032" s="112"/>
      <c r="O1032" s="112"/>
      <c r="P1032" s="112"/>
      <c r="Q1032" s="152"/>
      <c r="R1032" s="112"/>
    </row>
    <row r="1033" spans="1:18" ht="14.25" customHeight="1" x14ac:dyDescent="0.2">
      <c r="A1033" s="44"/>
      <c r="B1033" s="43"/>
      <c r="C1033" s="43"/>
      <c r="D1033" s="44"/>
      <c r="E1033" s="44"/>
      <c r="F1033" s="112"/>
      <c r="G1033" s="112"/>
      <c r="H1033" s="112"/>
      <c r="I1033" s="113"/>
      <c r="J1033" s="113"/>
      <c r="K1033" s="45"/>
      <c r="L1033" s="44"/>
      <c r="M1033" s="45"/>
      <c r="N1033" s="112"/>
      <c r="O1033" s="112"/>
      <c r="P1033" s="112"/>
      <c r="Q1033" s="152"/>
      <c r="R1033" s="112"/>
    </row>
    <row r="1034" spans="1:18" ht="14.25" customHeight="1" x14ac:dyDescent="0.2">
      <c r="A1034" s="44"/>
      <c r="B1034" s="43"/>
      <c r="C1034" s="43"/>
      <c r="D1034" s="44"/>
      <c r="E1034" s="44"/>
      <c r="F1034" s="112"/>
      <c r="G1034" s="112"/>
      <c r="H1034" s="112"/>
      <c r="I1034" s="113"/>
      <c r="J1034" s="113"/>
      <c r="K1034" s="45"/>
      <c r="L1034" s="44"/>
      <c r="M1034" s="45"/>
      <c r="N1034" s="112"/>
      <c r="O1034" s="112"/>
      <c r="P1034" s="112"/>
      <c r="Q1034" s="152"/>
      <c r="R1034" s="112"/>
    </row>
    <row r="1035" spans="1:18" ht="14.25" customHeight="1" x14ac:dyDescent="0.2">
      <c r="A1035" s="44"/>
      <c r="B1035" s="43"/>
      <c r="C1035" s="43"/>
      <c r="D1035" s="44"/>
      <c r="E1035" s="44"/>
      <c r="F1035" s="112"/>
      <c r="G1035" s="112"/>
      <c r="H1035" s="112"/>
      <c r="I1035" s="113"/>
      <c r="J1035" s="113"/>
      <c r="K1035" s="45"/>
      <c r="L1035" s="44"/>
      <c r="M1035" s="45"/>
      <c r="N1035" s="112"/>
      <c r="O1035" s="112"/>
      <c r="P1035" s="112"/>
      <c r="Q1035" s="152"/>
      <c r="R1035" s="112"/>
    </row>
    <row r="1036" spans="1:18" ht="14.25" customHeight="1" x14ac:dyDescent="0.2">
      <c r="A1036" s="44"/>
      <c r="B1036" s="43"/>
      <c r="C1036" s="43"/>
      <c r="D1036" s="44"/>
      <c r="E1036" s="44"/>
      <c r="F1036" s="112"/>
      <c r="G1036" s="112"/>
      <c r="H1036" s="112"/>
      <c r="I1036" s="113"/>
      <c r="J1036" s="113"/>
      <c r="K1036" s="45"/>
      <c r="L1036" s="44"/>
      <c r="M1036" s="45"/>
      <c r="N1036" s="112"/>
      <c r="O1036" s="112"/>
      <c r="P1036" s="112"/>
      <c r="Q1036" s="152"/>
      <c r="R1036" s="112"/>
    </row>
    <row r="1037" spans="1:18" ht="14.25" customHeight="1" x14ac:dyDescent="0.2">
      <c r="A1037" s="44"/>
      <c r="B1037" s="43"/>
      <c r="C1037" s="43"/>
      <c r="D1037" s="44"/>
      <c r="E1037" s="44"/>
      <c r="F1037" s="112"/>
      <c r="G1037" s="112"/>
      <c r="H1037" s="112"/>
      <c r="I1037" s="113"/>
      <c r="J1037" s="113"/>
      <c r="K1037" s="45"/>
      <c r="L1037" s="44"/>
      <c r="M1037" s="45"/>
      <c r="N1037" s="112"/>
      <c r="O1037" s="112"/>
      <c r="P1037" s="112"/>
      <c r="Q1037" s="152"/>
      <c r="R1037" s="112"/>
    </row>
    <row r="1038" spans="1:18" ht="14.25" customHeight="1" x14ac:dyDescent="0.2">
      <c r="A1038" s="44"/>
      <c r="B1038" s="43"/>
      <c r="C1038" s="43"/>
      <c r="D1038" s="44"/>
      <c r="E1038" s="44"/>
      <c r="F1038" s="112"/>
      <c r="G1038" s="112"/>
      <c r="H1038" s="112"/>
      <c r="I1038" s="113"/>
      <c r="J1038" s="113"/>
      <c r="K1038" s="45"/>
      <c r="L1038" s="44"/>
      <c r="M1038" s="45"/>
      <c r="N1038" s="112"/>
      <c r="O1038" s="112"/>
      <c r="P1038" s="112"/>
      <c r="Q1038" s="152"/>
      <c r="R1038" s="112"/>
    </row>
    <row r="1039" spans="1:18" ht="14.25" customHeight="1" x14ac:dyDescent="0.2">
      <c r="A1039" s="44"/>
      <c r="B1039" s="43"/>
      <c r="C1039" s="43"/>
      <c r="D1039" s="44"/>
      <c r="E1039" s="44"/>
      <c r="F1039" s="112"/>
      <c r="G1039" s="112"/>
      <c r="H1039" s="112"/>
      <c r="I1039" s="113"/>
      <c r="J1039" s="113"/>
      <c r="K1039" s="45"/>
      <c r="L1039" s="44"/>
      <c r="M1039" s="45"/>
      <c r="N1039" s="112"/>
      <c r="O1039" s="112"/>
      <c r="P1039" s="112"/>
      <c r="Q1039" s="152"/>
      <c r="R1039" s="112"/>
    </row>
    <row r="1040" spans="1:18" ht="14.25" customHeight="1" x14ac:dyDescent="0.2">
      <c r="A1040" s="44"/>
      <c r="B1040" s="43"/>
      <c r="C1040" s="43"/>
      <c r="D1040" s="44"/>
      <c r="E1040" s="44"/>
      <c r="F1040" s="112"/>
      <c r="G1040" s="112"/>
      <c r="H1040" s="112"/>
      <c r="I1040" s="113"/>
      <c r="J1040" s="113"/>
      <c r="K1040" s="45"/>
      <c r="L1040" s="44"/>
      <c r="M1040" s="45"/>
      <c r="N1040" s="112"/>
      <c r="O1040" s="112"/>
      <c r="P1040" s="112"/>
      <c r="Q1040" s="152"/>
      <c r="R1040" s="112"/>
    </row>
    <row r="1041" spans="1:18" ht="14.25" customHeight="1" x14ac:dyDescent="0.2">
      <c r="A1041" s="44"/>
      <c r="B1041" s="43"/>
      <c r="C1041" s="43"/>
      <c r="D1041" s="44"/>
      <c r="E1041" s="44"/>
      <c r="F1041" s="112"/>
      <c r="G1041" s="112"/>
      <c r="H1041" s="112"/>
      <c r="I1041" s="113"/>
      <c r="J1041" s="113"/>
      <c r="K1041" s="45"/>
      <c r="L1041" s="44"/>
      <c r="M1041" s="45"/>
      <c r="N1041" s="112"/>
      <c r="O1041" s="112"/>
      <c r="P1041" s="112"/>
      <c r="Q1041" s="152"/>
      <c r="R1041" s="112"/>
    </row>
    <row r="1042" spans="1:18" ht="14.25" customHeight="1" x14ac:dyDescent="0.2">
      <c r="A1042" s="44"/>
      <c r="B1042" s="43"/>
      <c r="C1042" s="43"/>
      <c r="D1042" s="44"/>
      <c r="E1042" s="44"/>
      <c r="F1042" s="112"/>
      <c r="G1042" s="112"/>
      <c r="H1042" s="112"/>
      <c r="I1042" s="113"/>
      <c r="J1042" s="113"/>
      <c r="K1042" s="45"/>
      <c r="L1042" s="44"/>
      <c r="M1042" s="45"/>
      <c r="N1042" s="112"/>
      <c r="O1042" s="112"/>
      <c r="P1042" s="112"/>
      <c r="Q1042" s="152"/>
      <c r="R1042" s="112"/>
    </row>
    <row r="1043" spans="1:18" ht="14.25" customHeight="1" x14ac:dyDescent="0.2">
      <c r="A1043" s="44"/>
      <c r="B1043" s="43"/>
      <c r="C1043" s="43"/>
      <c r="D1043" s="44"/>
      <c r="E1043" s="44"/>
      <c r="F1043" s="112"/>
      <c r="G1043" s="112"/>
      <c r="H1043" s="112"/>
      <c r="I1043" s="113"/>
      <c r="J1043" s="113"/>
      <c r="K1043" s="45"/>
      <c r="L1043" s="44"/>
      <c r="M1043" s="45"/>
      <c r="N1043" s="112"/>
      <c r="O1043" s="112"/>
      <c r="P1043" s="112"/>
      <c r="Q1043" s="152"/>
      <c r="R1043" s="112"/>
    </row>
    <row r="1044" spans="1:18" ht="14.25" customHeight="1" x14ac:dyDescent="0.2">
      <c r="A1044" s="44"/>
      <c r="B1044" s="43"/>
      <c r="C1044" s="43"/>
      <c r="D1044" s="44"/>
      <c r="E1044" s="44"/>
      <c r="F1044" s="112"/>
      <c r="G1044" s="112"/>
      <c r="H1044" s="112"/>
      <c r="I1044" s="113"/>
      <c r="J1044" s="113"/>
      <c r="K1044" s="45"/>
      <c r="L1044" s="44"/>
      <c r="M1044" s="45"/>
      <c r="N1044" s="112"/>
      <c r="O1044" s="112"/>
      <c r="P1044" s="112"/>
      <c r="Q1044" s="152"/>
      <c r="R1044" s="112"/>
    </row>
    <row r="1045" spans="1:18" ht="14.25" customHeight="1" x14ac:dyDescent="0.2">
      <c r="A1045" s="44"/>
      <c r="B1045" s="43"/>
      <c r="C1045" s="43"/>
      <c r="D1045" s="44"/>
      <c r="E1045" s="44"/>
      <c r="F1045" s="112"/>
      <c r="G1045" s="112"/>
      <c r="H1045" s="112"/>
      <c r="I1045" s="113"/>
      <c r="J1045" s="113"/>
      <c r="K1045" s="45"/>
      <c r="L1045" s="44"/>
      <c r="M1045" s="45"/>
      <c r="N1045" s="112"/>
      <c r="O1045" s="112"/>
      <c r="P1045" s="112"/>
      <c r="Q1045" s="152"/>
      <c r="R1045" s="112"/>
    </row>
    <row r="1046" spans="1:18" ht="14.25" customHeight="1" x14ac:dyDescent="0.2">
      <c r="A1046" s="44"/>
      <c r="B1046" s="43"/>
      <c r="C1046" s="43"/>
      <c r="D1046" s="44"/>
      <c r="E1046" s="44"/>
      <c r="F1046" s="112"/>
      <c r="G1046" s="112"/>
      <c r="H1046" s="112"/>
      <c r="I1046" s="113"/>
      <c r="J1046" s="113"/>
      <c r="K1046" s="45"/>
      <c r="L1046" s="44"/>
      <c r="M1046" s="45"/>
      <c r="N1046" s="112"/>
      <c r="O1046" s="112"/>
      <c r="P1046" s="112"/>
      <c r="Q1046" s="152"/>
      <c r="R1046" s="112"/>
    </row>
    <row r="1047" spans="1:18" ht="14.25" customHeight="1" x14ac:dyDescent="0.2">
      <c r="A1047" s="44"/>
      <c r="B1047" s="43"/>
      <c r="C1047" s="43"/>
      <c r="D1047" s="44"/>
      <c r="E1047" s="44"/>
      <c r="F1047" s="112"/>
      <c r="G1047" s="112"/>
      <c r="H1047" s="112"/>
      <c r="I1047" s="113"/>
      <c r="J1047" s="113"/>
      <c r="K1047" s="45"/>
      <c r="L1047" s="44"/>
      <c r="M1047" s="45"/>
      <c r="N1047" s="112"/>
      <c r="O1047" s="112"/>
      <c r="P1047" s="112"/>
      <c r="Q1047" s="152"/>
      <c r="R1047" s="112"/>
    </row>
    <row r="1048" spans="1:18" ht="14.25" customHeight="1" x14ac:dyDescent="0.2">
      <c r="A1048" s="44"/>
      <c r="B1048" s="43"/>
      <c r="C1048" s="43"/>
      <c r="D1048" s="44"/>
      <c r="E1048" s="44"/>
      <c r="F1048" s="112"/>
      <c r="G1048" s="112"/>
      <c r="H1048" s="112"/>
      <c r="I1048" s="113"/>
      <c r="J1048" s="113"/>
      <c r="K1048" s="45"/>
      <c r="L1048" s="44"/>
      <c r="M1048" s="45"/>
      <c r="N1048" s="112"/>
      <c r="O1048" s="112"/>
      <c r="P1048" s="112"/>
      <c r="Q1048" s="152"/>
      <c r="R1048" s="112"/>
    </row>
    <row r="1049" spans="1:18" ht="14.25" customHeight="1" x14ac:dyDescent="0.2">
      <c r="A1049" s="44"/>
      <c r="B1049" s="43"/>
      <c r="C1049" s="43"/>
      <c r="D1049" s="44"/>
      <c r="E1049" s="44"/>
      <c r="F1049" s="112"/>
      <c r="G1049" s="112"/>
      <c r="H1049" s="112"/>
      <c r="I1049" s="113"/>
      <c r="J1049" s="113"/>
      <c r="K1049" s="45"/>
      <c r="L1049" s="44"/>
      <c r="M1049" s="45"/>
      <c r="N1049" s="112"/>
      <c r="O1049" s="112"/>
      <c r="P1049" s="112"/>
      <c r="Q1049" s="152"/>
      <c r="R1049" s="112"/>
    </row>
    <row r="1050" spans="1:18" ht="14.25" customHeight="1" x14ac:dyDescent="0.2">
      <c r="A1050" s="44"/>
      <c r="B1050" s="43"/>
      <c r="C1050" s="43"/>
      <c r="D1050" s="44"/>
      <c r="E1050" s="44"/>
      <c r="F1050" s="112"/>
      <c r="G1050" s="112"/>
      <c r="H1050" s="112"/>
      <c r="I1050" s="113"/>
      <c r="J1050" s="113"/>
      <c r="K1050" s="45"/>
      <c r="L1050" s="44"/>
      <c r="M1050" s="45"/>
      <c r="N1050" s="112"/>
      <c r="O1050" s="112"/>
      <c r="P1050" s="112"/>
      <c r="Q1050" s="152"/>
      <c r="R1050" s="112"/>
    </row>
    <row r="1051" spans="1:18" ht="14.25" customHeight="1" x14ac:dyDescent="0.2">
      <c r="A1051" s="44"/>
      <c r="B1051" s="43"/>
      <c r="C1051" s="43"/>
      <c r="D1051" s="44"/>
      <c r="E1051" s="44"/>
      <c r="F1051" s="112"/>
      <c r="G1051" s="112"/>
      <c r="H1051" s="112"/>
      <c r="I1051" s="113"/>
      <c r="J1051" s="113"/>
      <c r="K1051" s="45"/>
      <c r="L1051" s="44"/>
      <c r="M1051" s="45"/>
      <c r="N1051" s="112"/>
      <c r="O1051" s="112"/>
      <c r="P1051" s="112"/>
      <c r="Q1051" s="152"/>
      <c r="R1051" s="112"/>
    </row>
    <row r="1052" spans="1:18" ht="14.25" customHeight="1" x14ac:dyDescent="0.2">
      <c r="A1052" s="44"/>
      <c r="B1052" s="43"/>
      <c r="C1052" s="43"/>
      <c r="D1052" s="44"/>
      <c r="E1052" s="44"/>
      <c r="F1052" s="112"/>
      <c r="G1052" s="112"/>
      <c r="H1052" s="112"/>
      <c r="I1052" s="113"/>
      <c r="J1052" s="113"/>
      <c r="K1052" s="45"/>
      <c r="L1052" s="44"/>
      <c r="M1052" s="45"/>
      <c r="N1052" s="112"/>
      <c r="O1052" s="112"/>
      <c r="P1052" s="112"/>
      <c r="Q1052" s="152"/>
      <c r="R1052" s="112"/>
    </row>
    <row r="1053" spans="1:18" ht="14.25" customHeight="1" x14ac:dyDescent="0.2">
      <c r="A1053" s="44"/>
      <c r="B1053" s="43"/>
      <c r="C1053" s="43"/>
      <c r="D1053" s="44"/>
      <c r="E1053" s="44"/>
      <c r="F1053" s="112"/>
      <c r="G1053" s="112"/>
      <c r="H1053" s="112"/>
      <c r="I1053" s="113"/>
      <c r="J1053" s="113"/>
      <c r="K1053" s="45"/>
      <c r="L1053" s="44"/>
      <c r="M1053" s="45"/>
      <c r="N1053" s="112"/>
      <c r="O1053" s="112"/>
      <c r="P1053" s="112"/>
      <c r="Q1053" s="152"/>
      <c r="R1053" s="112"/>
    </row>
    <row r="1054" spans="1:18" ht="14.25" customHeight="1" x14ac:dyDescent="0.2">
      <c r="A1054" s="44"/>
      <c r="B1054" s="43"/>
      <c r="C1054" s="43"/>
      <c r="D1054" s="44"/>
      <c r="E1054" s="44"/>
      <c r="F1054" s="112"/>
      <c r="G1054" s="112"/>
      <c r="H1054" s="112"/>
      <c r="I1054" s="113"/>
      <c r="J1054" s="113"/>
      <c r="K1054" s="45"/>
      <c r="L1054" s="44"/>
      <c r="M1054" s="45"/>
      <c r="N1054" s="112"/>
      <c r="O1054" s="112"/>
      <c r="P1054" s="112"/>
      <c r="Q1054" s="152"/>
      <c r="R1054" s="112"/>
    </row>
    <row r="1055" spans="1:18" ht="14.25" customHeight="1" x14ac:dyDescent="0.2">
      <c r="A1055" s="44"/>
      <c r="B1055" s="43"/>
      <c r="C1055" s="43"/>
      <c r="D1055" s="44"/>
      <c r="E1055" s="44"/>
      <c r="F1055" s="112"/>
      <c r="G1055" s="112"/>
      <c r="H1055" s="112"/>
      <c r="I1055" s="113"/>
      <c r="J1055" s="113"/>
      <c r="K1055" s="45"/>
      <c r="L1055" s="44"/>
      <c r="M1055" s="45"/>
      <c r="N1055" s="112"/>
      <c r="O1055" s="112"/>
      <c r="P1055" s="112"/>
      <c r="Q1055" s="152"/>
      <c r="R1055" s="112"/>
    </row>
    <row r="1056" spans="1:18" ht="14.25" customHeight="1" x14ac:dyDescent="0.2">
      <c r="A1056" s="44"/>
      <c r="B1056" s="43"/>
      <c r="C1056" s="43"/>
      <c r="D1056" s="44"/>
      <c r="E1056" s="44"/>
      <c r="F1056" s="112"/>
      <c r="G1056" s="112"/>
      <c r="H1056" s="112"/>
      <c r="I1056" s="113"/>
      <c r="J1056" s="113"/>
      <c r="K1056" s="45"/>
      <c r="L1056" s="44"/>
      <c r="M1056" s="45"/>
      <c r="N1056" s="112"/>
      <c r="O1056" s="112"/>
      <c r="P1056" s="112"/>
      <c r="Q1056" s="152"/>
      <c r="R1056" s="112"/>
    </row>
    <row r="1057" spans="1:18" ht="14.25" customHeight="1" x14ac:dyDescent="0.2">
      <c r="A1057" s="44"/>
      <c r="B1057" s="43"/>
      <c r="C1057" s="43"/>
      <c r="D1057" s="44"/>
      <c r="E1057" s="44"/>
      <c r="F1057" s="112"/>
      <c r="G1057" s="112"/>
      <c r="H1057" s="112"/>
      <c r="I1057" s="113"/>
      <c r="J1057" s="113"/>
      <c r="K1057" s="45"/>
      <c r="L1057" s="44"/>
      <c r="M1057" s="45"/>
      <c r="N1057" s="112"/>
      <c r="O1057" s="112"/>
      <c r="P1057" s="112"/>
      <c r="Q1057" s="152"/>
      <c r="R1057" s="112"/>
    </row>
    <row r="1058" spans="1:18" ht="14.25" customHeight="1" x14ac:dyDescent="0.2">
      <c r="A1058" s="44"/>
      <c r="B1058" s="43"/>
      <c r="C1058" s="43"/>
      <c r="D1058" s="44"/>
      <c r="E1058" s="44"/>
      <c r="F1058" s="112"/>
      <c r="G1058" s="112"/>
      <c r="H1058" s="112"/>
      <c r="I1058" s="113"/>
      <c r="J1058" s="113"/>
      <c r="K1058" s="45"/>
      <c r="L1058" s="44"/>
      <c r="M1058" s="45"/>
      <c r="N1058" s="112"/>
      <c r="O1058" s="112"/>
      <c r="P1058" s="112"/>
      <c r="Q1058" s="152"/>
      <c r="R1058" s="112"/>
    </row>
    <row r="1059" spans="1:18" ht="14.25" customHeight="1" x14ac:dyDescent="0.2">
      <c r="A1059" s="44"/>
      <c r="B1059" s="43"/>
      <c r="C1059" s="43"/>
      <c r="D1059" s="44"/>
      <c r="E1059" s="44"/>
      <c r="F1059" s="112"/>
      <c r="G1059" s="112"/>
      <c r="H1059" s="112"/>
      <c r="I1059" s="113"/>
      <c r="J1059" s="113"/>
      <c r="K1059" s="45"/>
      <c r="L1059" s="44"/>
      <c r="M1059" s="45"/>
      <c r="N1059" s="112"/>
      <c r="O1059" s="112"/>
      <c r="P1059" s="112"/>
      <c r="Q1059" s="152"/>
      <c r="R1059" s="112"/>
    </row>
    <row r="1060" spans="1:18" ht="14.25" customHeight="1" x14ac:dyDescent="0.2">
      <c r="A1060" s="44"/>
      <c r="B1060" s="43"/>
      <c r="C1060" s="43"/>
      <c r="D1060" s="44"/>
      <c r="E1060" s="44"/>
      <c r="F1060" s="112"/>
      <c r="G1060" s="112"/>
      <c r="H1060" s="112"/>
      <c r="I1060" s="113"/>
      <c r="J1060" s="113"/>
      <c r="K1060" s="45"/>
      <c r="L1060" s="44"/>
      <c r="M1060" s="45"/>
      <c r="N1060" s="112"/>
      <c r="O1060" s="112"/>
      <c r="P1060" s="112"/>
      <c r="Q1060" s="152"/>
      <c r="R1060" s="112"/>
    </row>
    <row r="1061" spans="1:18" ht="14.25" customHeight="1" x14ac:dyDescent="0.2">
      <c r="A1061" s="44"/>
      <c r="B1061" s="43"/>
      <c r="C1061" s="43"/>
      <c r="D1061" s="44"/>
      <c r="E1061" s="44"/>
      <c r="F1061" s="112"/>
      <c r="G1061" s="112"/>
      <c r="H1061" s="112"/>
      <c r="I1061" s="113"/>
      <c r="J1061" s="113"/>
      <c r="K1061" s="45"/>
      <c r="L1061" s="44"/>
      <c r="M1061" s="45"/>
      <c r="N1061" s="112"/>
      <c r="O1061" s="112"/>
      <c r="P1061" s="112"/>
      <c r="Q1061" s="152"/>
      <c r="R1061" s="112"/>
    </row>
    <row r="1062" spans="1:18" ht="14.25" customHeight="1" x14ac:dyDescent="0.2">
      <c r="A1062" s="44"/>
      <c r="B1062" s="43"/>
      <c r="C1062" s="43"/>
      <c r="D1062" s="44"/>
      <c r="E1062" s="44"/>
      <c r="F1062" s="112"/>
      <c r="G1062" s="112"/>
      <c r="H1062" s="112"/>
      <c r="I1062" s="113"/>
      <c r="J1062" s="113"/>
      <c r="K1062" s="45"/>
      <c r="L1062" s="44"/>
      <c r="M1062" s="45"/>
      <c r="N1062" s="112"/>
      <c r="O1062" s="112"/>
      <c r="P1062" s="112"/>
      <c r="Q1062" s="152"/>
      <c r="R1062" s="112"/>
    </row>
    <row r="1063" spans="1:18" ht="14.25" customHeight="1" x14ac:dyDescent="0.2">
      <c r="A1063" s="44"/>
      <c r="B1063" s="43"/>
      <c r="C1063" s="43"/>
      <c r="D1063" s="44"/>
      <c r="E1063" s="44"/>
      <c r="F1063" s="112"/>
      <c r="G1063" s="112"/>
      <c r="H1063" s="112"/>
      <c r="I1063" s="113"/>
      <c r="J1063" s="113"/>
      <c r="K1063" s="45"/>
      <c r="L1063" s="44"/>
      <c r="M1063" s="45"/>
      <c r="N1063" s="112"/>
      <c r="O1063" s="112"/>
      <c r="P1063" s="112"/>
      <c r="Q1063" s="152"/>
      <c r="R1063" s="112"/>
    </row>
    <row r="1064" spans="1:18" ht="14.25" customHeight="1" x14ac:dyDescent="0.2">
      <c r="A1064" s="44"/>
      <c r="B1064" s="43"/>
      <c r="C1064" s="43"/>
      <c r="D1064" s="44"/>
      <c r="E1064" s="44"/>
      <c r="F1064" s="112"/>
      <c r="G1064" s="112"/>
      <c r="H1064" s="112"/>
      <c r="I1064" s="113"/>
      <c r="J1064" s="113"/>
      <c r="K1064" s="45"/>
      <c r="L1064" s="44"/>
      <c r="M1064" s="45"/>
      <c r="N1064" s="112"/>
      <c r="O1064" s="112"/>
      <c r="P1064" s="112"/>
      <c r="Q1064" s="152"/>
      <c r="R1064" s="112"/>
    </row>
    <row r="1065" spans="1:18" ht="14.25" customHeight="1" x14ac:dyDescent="0.2">
      <c r="A1065" s="44"/>
      <c r="B1065" s="43"/>
      <c r="C1065" s="43"/>
      <c r="D1065" s="44"/>
      <c r="E1065" s="44"/>
      <c r="F1065" s="112"/>
      <c r="G1065" s="112"/>
      <c r="H1065" s="112"/>
      <c r="I1065" s="113"/>
      <c r="J1065" s="113"/>
      <c r="K1065" s="45"/>
      <c r="L1065" s="44"/>
      <c r="M1065" s="45"/>
      <c r="N1065" s="112"/>
      <c r="O1065" s="112"/>
      <c r="P1065" s="112"/>
      <c r="Q1065" s="152"/>
      <c r="R1065" s="112"/>
    </row>
    <row r="1066" spans="1:18" ht="14.25" customHeight="1" x14ac:dyDescent="0.2">
      <c r="A1066" s="44"/>
      <c r="B1066" s="43"/>
      <c r="C1066" s="43"/>
      <c r="D1066" s="44"/>
      <c r="E1066" s="44"/>
      <c r="F1066" s="112"/>
      <c r="G1066" s="112"/>
      <c r="H1066" s="112"/>
      <c r="I1066" s="113"/>
      <c r="J1066" s="113"/>
      <c r="K1066" s="45"/>
      <c r="L1066" s="44"/>
      <c r="M1066" s="45"/>
      <c r="N1066" s="112"/>
      <c r="O1066" s="112"/>
      <c r="P1066" s="112"/>
      <c r="Q1066" s="152"/>
      <c r="R1066" s="112"/>
    </row>
    <row r="1067" spans="1:18" ht="14.25" customHeight="1" x14ac:dyDescent="0.2">
      <c r="A1067" s="44"/>
      <c r="B1067" s="43"/>
      <c r="C1067" s="43"/>
      <c r="D1067" s="44"/>
      <c r="E1067" s="44"/>
      <c r="F1067" s="112"/>
      <c r="G1067" s="112"/>
      <c r="H1067" s="112"/>
      <c r="I1067" s="113"/>
      <c r="J1067" s="113"/>
      <c r="K1067" s="45"/>
      <c r="L1067" s="44"/>
      <c r="M1067" s="45"/>
      <c r="N1067" s="112"/>
      <c r="O1067" s="112"/>
      <c r="P1067" s="112"/>
      <c r="Q1067" s="152"/>
      <c r="R1067" s="112"/>
    </row>
    <row r="1068" spans="1:18" ht="14.25" customHeight="1" x14ac:dyDescent="0.2">
      <c r="A1068" s="44"/>
      <c r="B1068" s="43"/>
      <c r="C1068" s="43"/>
      <c r="D1068" s="44"/>
      <c r="E1068" s="44"/>
      <c r="F1068" s="112"/>
      <c r="G1068" s="112"/>
      <c r="H1068" s="112"/>
      <c r="I1068" s="113"/>
      <c r="J1068" s="113"/>
      <c r="K1068" s="45"/>
      <c r="L1068" s="44"/>
      <c r="M1068" s="45"/>
      <c r="N1068" s="112"/>
      <c r="O1068" s="112"/>
      <c r="P1068" s="112"/>
      <c r="Q1068" s="152"/>
      <c r="R1068" s="112"/>
    </row>
    <row r="1069" spans="1:18" ht="14.25" customHeight="1" x14ac:dyDescent="0.2">
      <c r="A1069" s="44"/>
      <c r="B1069" s="43"/>
      <c r="C1069" s="43"/>
      <c r="D1069" s="44"/>
      <c r="E1069" s="44"/>
      <c r="F1069" s="112"/>
      <c r="G1069" s="112"/>
      <c r="H1069" s="112"/>
      <c r="I1069" s="113"/>
      <c r="J1069" s="113"/>
      <c r="K1069" s="45"/>
      <c r="L1069" s="44"/>
      <c r="M1069" s="45"/>
      <c r="N1069" s="112"/>
      <c r="O1069" s="112"/>
      <c r="P1069" s="112"/>
      <c r="Q1069" s="152"/>
      <c r="R1069" s="112"/>
    </row>
    <row r="1070" spans="1:18" ht="14.25" customHeight="1" x14ac:dyDescent="0.2">
      <c r="A1070" s="44"/>
      <c r="B1070" s="43"/>
      <c r="C1070" s="43"/>
      <c r="D1070" s="44"/>
      <c r="E1070" s="44"/>
      <c r="F1070" s="112"/>
      <c r="G1070" s="112"/>
      <c r="H1070" s="112"/>
      <c r="I1070" s="113"/>
      <c r="J1070" s="113"/>
      <c r="K1070" s="45"/>
      <c r="L1070" s="44"/>
      <c r="M1070" s="45"/>
      <c r="N1070" s="112"/>
      <c r="O1070" s="112"/>
      <c r="P1070" s="112"/>
      <c r="Q1070" s="152"/>
      <c r="R1070" s="112"/>
    </row>
    <row r="1071" spans="1:18" ht="14.25" customHeight="1" x14ac:dyDescent="0.2">
      <c r="A1071" s="44"/>
      <c r="B1071" s="43"/>
      <c r="C1071" s="43"/>
      <c r="D1071" s="44"/>
      <c r="E1071" s="44"/>
      <c r="F1071" s="112"/>
      <c r="G1071" s="112"/>
      <c r="H1071" s="112"/>
      <c r="I1071" s="113"/>
      <c r="J1071" s="113"/>
      <c r="K1071" s="45"/>
      <c r="L1071" s="44"/>
      <c r="M1071" s="45"/>
      <c r="N1071" s="112"/>
      <c r="O1071" s="112"/>
      <c r="P1071" s="112"/>
      <c r="Q1071" s="152"/>
      <c r="R1071" s="112"/>
    </row>
    <row r="1072" spans="1:18" ht="14.25" customHeight="1" x14ac:dyDescent="0.2">
      <c r="A1072" s="44"/>
      <c r="B1072" s="43"/>
      <c r="C1072" s="43"/>
      <c r="D1072" s="44"/>
      <c r="E1072" s="44"/>
      <c r="F1072" s="112"/>
      <c r="G1072" s="112"/>
      <c r="H1072" s="112"/>
      <c r="I1072" s="113"/>
      <c r="J1072" s="113"/>
      <c r="K1072" s="45"/>
      <c r="L1072" s="44"/>
      <c r="M1072" s="45"/>
      <c r="N1072" s="112"/>
      <c r="O1072" s="112"/>
      <c r="P1072" s="112"/>
      <c r="Q1072" s="152"/>
      <c r="R1072" s="112"/>
    </row>
    <row r="1073" spans="1:18" ht="14.25" customHeight="1" x14ac:dyDescent="0.2">
      <c r="A1073" s="44"/>
      <c r="B1073" s="43"/>
      <c r="C1073" s="43"/>
      <c r="D1073" s="44"/>
      <c r="E1073" s="44"/>
      <c r="F1073" s="112"/>
      <c r="G1073" s="112"/>
      <c r="H1073" s="112"/>
      <c r="I1073" s="113"/>
      <c r="J1073" s="113"/>
      <c r="K1073" s="45"/>
      <c r="L1073" s="44"/>
      <c r="M1073" s="45"/>
      <c r="N1073" s="112"/>
      <c r="O1073" s="112"/>
      <c r="P1073" s="112"/>
      <c r="Q1073" s="152"/>
      <c r="R1073" s="112"/>
    </row>
    <row r="1074" spans="1:18" ht="14.25" customHeight="1" x14ac:dyDescent="0.2">
      <c r="A1074" s="44"/>
      <c r="B1074" s="43"/>
      <c r="C1074" s="43"/>
      <c r="D1074" s="44"/>
      <c r="E1074" s="44"/>
      <c r="F1074" s="112"/>
      <c r="G1074" s="112"/>
      <c r="H1074" s="112"/>
      <c r="I1074" s="113"/>
      <c r="J1074" s="113"/>
      <c r="K1074" s="45"/>
      <c r="L1074" s="44"/>
      <c r="M1074" s="45"/>
      <c r="N1074" s="112"/>
      <c r="O1074" s="112"/>
      <c r="P1074" s="112"/>
      <c r="Q1074" s="152"/>
      <c r="R1074" s="112"/>
    </row>
    <row r="1075" spans="1:18" ht="14.25" customHeight="1" x14ac:dyDescent="0.2">
      <c r="A1075" s="44"/>
      <c r="B1075" s="43"/>
      <c r="C1075" s="43"/>
      <c r="D1075" s="44"/>
      <c r="E1075" s="44"/>
      <c r="F1075" s="112"/>
      <c r="G1075" s="112"/>
      <c r="H1075" s="112"/>
      <c r="I1075" s="113"/>
      <c r="J1075" s="113"/>
      <c r="K1075" s="45"/>
      <c r="L1075" s="44"/>
      <c r="M1075" s="45"/>
      <c r="N1075" s="112"/>
      <c r="O1075" s="112"/>
      <c r="P1075" s="112"/>
      <c r="Q1075" s="152"/>
      <c r="R1075" s="112"/>
    </row>
    <row r="1076" spans="1:18" ht="14.25" customHeight="1" x14ac:dyDescent="0.2">
      <c r="A1076" s="44"/>
      <c r="B1076" s="43"/>
      <c r="C1076" s="43"/>
      <c r="D1076" s="44"/>
      <c r="E1076" s="44"/>
      <c r="F1076" s="112"/>
      <c r="G1076" s="112"/>
      <c r="H1076" s="112"/>
      <c r="I1076" s="113"/>
      <c r="J1076" s="113"/>
      <c r="K1076" s="45"/>
      <c r="L1076" s="44"/>
      <c r="M1076" s="45"/>
      <c r="N1076" s="112"/>
      <c r="O1076" s="112"/>
      <c r="P1076" s="112"/>
      <c r="Q1076" s="152"/>
      <c r="R1076" s="112"/>
    </row>
    <row r="1077" spans="1:18" ht="14.25" customHeight="1" x14ac:dyDescent="0.2">
      <c r="A1077" s="44"/>
      <c r="B1077" s="43"/>
      <c r="C1077" s="43"/>
      <c r="D1077" s="44"/>
      <c r="E1077" s="44"/>
      <c r="F1077" s="112"/>
      <c r="G1077" s="112"/>
      <c r="H1077" s="112"/>
      <c r="I1077" s="113"/>
      <c r="J1077" s="113"/>
      <c r="K1077" s="45"/>
      <c r="L1077" s="44"/>
      <c r="M1077" s="45"/>
      <c r="N1077" s="112"/>
      <c r="O1077" s="112"/>
      <c r="P1077" s="112"/>
      <c r="Q1077" s="152"/>
      <c r="R1077" s="112"/>
    </row>
    <row r="1078" spans="1:18" ht="14.25" customHeight="1" x14ac:dyDescent="0.2">
      <c r="A1078" s="44"/>
      <c r="B1078" s="43"/>
      <c r="C1078" s="43"/>
      <c r="D1078" s="44"/>
      <c r="E1078" s="44"/>
      <c r="F1078" s="112"/>
      <c r="G1078" s="112"/>
      <c r="H1078" s="112"/>
      <c r="I1078" s="113"/>
      <c r="J1078" s="113"/>
      <c r="K1078" s="45"/>
      <c r="L1078" s="44"/>
      <c r="M1078" s="45"/>
      <c r="N1078" s="112"/>
      <c r="O1078" s="112"/>
      <c r="P1078" s="112"/>
      <c r="Q1078" s="152"/>
      <c r="R1078" s="112"/>
    </row>
    <row r="1079" spans="1:18" ht="14.25" customHeight="1" x14ac:dyDescent="0.2">
      <c r="A1079" s="44"/>
      <c r="B1079" s="43"/>
      <c r="C1079" s="43"/>
      <c r="D1079" s="44"/>
      <c r="E1079" s="44"/>
      <c r="F1079" s="112"/>
      <c r="G1079" s="112"/>
      <c r="H1079" s="112"/>
      <c r="I1079" s="113"/>
      <c r="J1079" s="113"/>
      <c r="K1079" s="45"/>
      <c r="L1079" s="44"/>
      <c r="M1079" s="45"/>
      <c r="N1079" s="112"/>
      <c r="O1079" s="112"/>
      <c r="P1079" s="112"/>
      <c r="Q1079" s="152"/>
      <c r="R1079" s="112"/>
    </row>
    <row r="1080" spans="1:18" ht="14.25" customHeight="1" x14ac:dyDescent="0.2">
      <c r="A1080" s="44"/>
      <c r="B1080" s="43"/>
      <c r="C1080" s="43"/>
      <c r="D1080" s="44"/>
      <c r="E1080" s="44"/>
      <c r="F1080" s="112"/>
      <c r="G1080" s="112"/>
      <c r="H1080" s="112"/>
      <c r="I1080" s="113"/>
      <c r="J1080" s="113"/>
      <c r="K1080" s="45"/>
      <c r="L1080" s="44"/>
      <c r="M1080" s="45"/>
      <c r="N1080" s="112"/>
      <c r="O1080" s="112"/>
      <c r="P1080" s="112"/>
      <c r="Q1080" s="152"/>
      <c r="R1080" s="112"/>
    </row>
    <row r="1081" spans="1:18" ht="14.25" customHeight="1" x14ac:dyDescent="0.2">
      <c r="A1081" s="44"/>
      <c r="B1081" s="43"/>
      <c r="C1081" s="43"/>
      <c r="D1081" s="44"/>
      <c r="E1081" s="44"/>
      <c r="F1081" s="112"/>
      <c r="G1081" s="112"/>
      <c r="H1081" s="112"/>
      <c r="I1081" s="113"/>
      <c r="J1081" s="113"/>
      <c r="K1081" s="45"/>
      <c r="L1081" s="44"/>
      <c r="M1081" s="45"/>
      <c r="N1081" s="112"/>
      <c r="O1081" s="112"/>
      <c r="P1081" s="112"/>
      <c r="Q1081" s="152"/>
      <c r="R1081" s="112"/>
    </row>
    <row r="1082" spans="1:18" ht="14.25" customHeight="1" x14ac:dyDescent="0.2">
      <c r="A1082" s="44"/>
      <c r="B1082" s="43"/>
      <c r="C1082" s="43"/>
      <c r="D1082" s="44"/>
      <c r="E1082" s="44"/>
      <c r="F1082" s="112"/>
      <c r="G1082" s="112"/>
      <c r="H1082" s="112"/>
      <c r="I1082" s="113"/>
      <c r="J1082" s="113"/>
      <c r="K1082" s="45"/>
      <c r="L1082" s="44"/>
      <c r="M1082" s="45"/>
      <c r="N1082" s="112"/>
      <c r="O1082" s="112"/>
      <c r="P1082" s="112"/>
      <c r="Q1082" s="152"/>
      <c r="R1082" s="112"/>
    </row>
    <row r="1083" spans="1:18" ht="14.25" customHeight="1" x14ac:dyDescent="0.2">
      <c r="A1083" s="44"/>
      <c r="B1083" s="43"/>
      <c r="C1083" s="43"/>
      <c r="D1083" s="44"/>
      <c r="E1083" s="44"/>
      <c r="F1083" s="112"/>
      <c r="G1083" s="112"/>
      <c r="H1083" s="112"/>
      <c r="I1083" s="113"/>
      <c r="J1083" s="113"/>
      <c r="K1083" s="45"/>
      <c r="L1083" s="44"/>
      <c r="M1083" s="45"/>
      <c r="N1083" s="112"/>
      <c r="O1083" s="112"/>
      <c r="P1083" s="112"/>
      <c r="Q1083" s="152"/>
      <c r="R1083" s="112"/>
    </row>
    <row r="1084" spans="1:18" ht="14.25" customHeight="1" x14ac:dyDescent="0.2">
      <c r="A1084" s="44"/>
      <c r="B1084" s="43"/>
      <c r="C1084" s="43"/>
      <c r="D1084" s="44"/>
      <c r="E1084" s="44"/>
      <c r="F1084" s="112"/>
      <c r="G1084" s="112"/>
      <c r="H1084" s="112"/>
      <c r="I1084" s="113"/>
      <c r="J1084" s="113"/>
      <c r="K1084" s="45"/>
      <c r="L1084" s="44"/>
      <c r="M1084" s="45"/>
      <c r="N1084" s="112"/>
      <c r="O1084" s="112"/>
      <c r="P1084" s="112"/>
      <c r="Q1084" s="152"/>
      <c r="R1084" s="112"/>
    </row>
    <row r="1085" spans="1:18" ht="14.25" customHeight="1" x14ac:dyDescent="0.2">
      <c r="A1085" s="44"/>
      <c r="B1085" s="43"/>
      <c r="C1085" s="43"/>
      <c r="D1085" s="44"/>
      <c r="E1085" s="44"/>
      <c r="F1085" s="112"/>
      <c r="G1085" s="112"/>
      <c r="H1085" s="112"/>
      <c r="I1085" s="113"/>
      <c r="J1085" s="113"/>
      <c r="K1085" s="45"/>
      <c r="L1085" s="44"/>
      <c r="M1085" s="45"/>
      <c r="N1085" s="112"/>
      <c r="O1085" s="112"/>
      <c r="P1085" s="112"/>
      <c r="Q1085" s="152"/>
      <c r="R1085" s="112"/>
    </row>
    <row r="1086" spans="1:18" ht="14.25" customHeight="1" x14ac:dyDescent="0.2">
      <c r="A1086" s="44"/>
      <c r="B1086" s="43"/>
      <c r="C1086" s="43"/>
      <c r="D1086" s="44"/>
      <c r="E1086" s="44"/>
      <c r="F1086" s="112"/>
      <c r="G1086" s="112"/>
      <c r="H1086" s="112"/>
      <c r="I1086" s="113"/>
      <c r="J1086" s="113"/>
      <c r="K1086" s="45"/>
      <c r="L1086" s="44"/>
      <c r="M1086" s="45"/>
      <c r="N1086" s="112"/>
      <c r="O1086" s="112"/>
      <c r="P1086" s="112"/>
      <c r="Q1086" s="152"/>
      <c r="R1086" s="112"/>
    </row>
    <row r="1087" spans="1:18" ht="14.25" customHeight="1" x14ac:dyDescent="0.2">
      <c r="A1087" s="44"/>
      <c r="B1087" s="43"/>
      <c r="C1087" s="43"/>
      <c r="D1087" s="44"/>
      <c r="E1087" s="44"/>
      <c r="F1087" s="112"/>
      <c r="G1087" s="112"/>
      <c r="H1087" s="112"/>
      <c r="I1087" s="113"/>
      <c r="J1087" s="113"/>
      <c r="K1087" s="45"/>
      <c r="L1087" s="44"/>
      <c r="M1087" s="45"/>
      <c r="N1087" s="112"/>
      <c r="O1087" s="112"/>
      <c r="P1087" s="112"/>
      <c r="Q1087" s="152"/>
      <c r="R1087" s="112"/>
    </row>
    <row r="1088" spans="1:18" ht="14.25" customHeight="1" x14ac:dyDescent="0.2">
      <c r="A1088" s="44"/>
      <c r="B1088" s="43"/>
      <c r="C1088" s="43"/>
      <c r="D1088" s="44"/>
      <c r="E1088" s="44"/>
      <c r="F1088" s="112"/>
      <c r="G1088" s="112"/>
      <c r="H1088" s="112"/>
      <c r="I1088" s="113"/>
      <c r="J1088" s="113"/>
      <c r="K1088" s="45"/>
      <c r="L1088" s="44"/>
      <c r="M1088" s="45"/>
      <c r="N1088" s="112"/>
      <c r="O1088" s="112"/>
      <c r="P1088" s="112"/>
      <c r="Q1088" s="152"/>
      <c r="R1088" s="112"/>
    </row>
    <row r="1089" spans="1:18" ht="14.25" customHeight="1" x14ac:dyDescent="0.2">
      <c r="A1089" s="44"/>
      <c r="B1089" s="43"/>
      <c r="C1089" s="43"/>
      <c r="D1089" s="44"/>
      <c r="E1089" s="44"/>
      <c r="F1089" s="112"/>
      <c r="G1089" s="112"/>
      <c r="H1089" s="112"/>
      <c r="I1089" s="113"/>
      <c r="J1089" s="113"/>
      <c r="K1089" s="45"/>
      <c r="L1089" s="44"/>
      <c r="M1089" s="45"/>
      <c r="N1089" s="112"/>
      <c r="O1089" s="112"/>
      <c r="P1089" s="112"/>
      <c r="Q1089" s="152"/>
      <c r="R1089" s="112"/>
    </row>
    <row r="1090" spans="1:18" ht="14.25" customHeight="1" x14ac:dyDescent="0.2">
      <c r="A1090" s="44"/>
      <c r="B1090" s="43"/>
      <c r="C1090" s="43"/>
      <c r="D1090" s="44"/>
      <c r="E1090" s="44"/>
      <c r="F1090" s="112"/>
      <c r="G1090" s="112"/>
      <c r="H1090" s="112"/>
      <c r="I1090" s="113"/>
      <c r="J1090" s="113"/>
      <c r="K1090" s="45"/>
      <c r="L1090" s="44"/>
      <c r="M1090" s="45"/>
      <c r="N1090" s="112"/>
      <c r="O1090" s="112"/>
      <c r="P1090" s="112"/>
      <c r="Q1090" s="152"/>
      <c r="R1090" s="112"/>
    </row>
    <row r="1091" spans="1:18" ht="14.25" customHeight="1" x14ac:dyDescent="0.2">
      <c r="A1091" s="44"/>
      <c r="B1091" s="43"/>
      <c r="C1091" s="43"/>
      <c r="D1091" s="44"/>
      <c r="E1091" s="44"/>
      <c r="F1091" s="112"/>
      <c r="G1091" s="112"/>
      <c r="H1091" s="112"/>
      <c r="I1091" s="113"/>
      <c r="J1091" s="113"/>
      <c r="K1091" s="45"/>
      <c r="L1091" s="44"/>
      <c r="M1091" s="45"/>
      <c r="N1091" s="112"/>
      <c r="O1091" s="112"/>
      <c r="P1091" s="112"/>
      <c r="Q1091" s="152"/>
      <c r="R1091" s="112"/>
    </row>
    <row r="1092" spans="1:18" ht="14.25" customHeight="1" x14ac:dyDescent="0.2">
      <c r="A1092" s="44"/>
      <c r="B1092" s="43"/>
      <c r="C1092" s="43"/>
      <c r="D1092" s="44"/>
      <c r="E1092" s="44"/>
      <c r="F1092" s="112"/>
      <c r="G1092" s="112"/>
      <c r="H1092" s="112"/>
      <c r="I1092" s="113"/>
      <c r="J1092" s="113"/>
      <c r="K1092" s="45"/>
      <c r="L1092" s="44"/>
      <c r="M1092" s="45"/>
      <c r="N1092" s="112"/>
      <c r="O1092" s="112"/>
      <c r="P1092" s="112"/>
      <c r="Q1092" s="152"/>
      <c r="R1092" s="112"/>
    </row>
    <row r="1093" spans="1:18" ht="14.25" customHeight="1" x14ac:dyDescent="0.2">
      <c r="A1093" s="44"/>
      <c r="B1093" s="43"/>
      <c r="C1093" s="43"/>
      <c r="D1093" s="44"/>
      <c r="E1093" s="44"/>
      <c r="F1093" s="112"/>
      <c r="G1093" s="112"/>
      <c r="H1093" s="112"/>
      <c r="I1093" s="113"/>
      <c r="J1093" s="113"/>
      <c r="K1093" s="45"/>
      <c r="L1093" s="44"/>
      <c r="M1093" s="45"/>
      <c r="N1093" s="112"/>
      <c r="O1093" s="112"/>
      <c r="P1093" s="112"/>
      <c r="Q1093" s="152"/>
      <c r="R1093" s="112"/>
    </row>
    <row r="1094" spans="1:18" ht="14.25" customHeight="1" x14ac:dyDescent="0.2">
      <c r="A1094" s="44"/>
      <c r="B1094" s="43"/>
      <c r="C1094" s="43"/>
      <c r="D1094" s="44"/>
      <c r="E1094" s="44"/>
      <c r="F1094" s="112"/>
      <c r="G1094" s="112"/>
      <c r="H1094" s="112"/>
      <c r="I1094" s="113"/>
      <c r="J1094" s="113"/>
      <c r="K1094" s="45"/>
      <c r="L1094" s="44"/>
      <c r="M1094" s="45"/>
      <c r="N1094" s="112"/>
      <c r="O1094" s="112"/>
      <c r="P1094" s="112"/>
      <c r="Q1094" s="152"/>
      <c r="R1094" s="112"/>
    </row>
    <row r="1095" spans="1:18" ht="14.25" customHeight="1" x14ac:dyDescent="0.2">
      <c r="A1095" s="44"/>
      <c r="B1095" s="43"/>
      <c r="C1095" s="43"/>
      <c r="D1095" s="44"/>
      <c r="E1095" s="44"/>
      <c r="F1095" s="112"/>
      <c r="G1095" s="112"/>
      <c r="H1095" s="112"/>
      <c r="I1095" s="113"/>
      <c r="J1095" s="113"/>
      <c r="K1095" s="45"/>
      <c r="L1095" s="44"/>
      <c r="M1095" s="45"/>
      <c r="N1095" s="112"/>
      <c r="O1095" s="112"/>
      <c r="P1095" s="112"/>
      <c r="Q1095" s="152"/>
      <c r="R1095" s="112"/>
    </row>
    <row r="1096" spans="1:18" ht="14.25" customHeight="1" x14ac:dyDescent="0.2">
      <c r="A1096" s="44"/>
      <c r="B1096" s="43"/>
      <c r="C1096" s="43"/>
      <c r="D1096" s="44"/>
      <c r="E1096" s="44"/>
      <c r="F1096" s="112"/>
      <c r="G1096" s="112"/>
      <c r="H1096" s="112"/>
      <c r="I1096" s="113"/>
      <c r="J1096" s="113"/>
      <c r="K1096" s="45"/>
      <c r="L1096" s="44"/>
      <c r="M1096" s="45"/>
      <c r="N1096" s="112"/>
      <c r="O1096" s="112"/>
      <c r="P1096" s="112"/>
      <c r="Q1096" s="152"/>
      <c r="R1096" s="112"/>
    </row>
    <row r="1097" spans="1:18" ht="14.25" customHeight="1" x14ac:dyDescent="0.2">
      <c r="A1097" s="44"/>
      <c r="B1097" s="43"/>
      <c r="C1097" s="43"/>
      <c r="D1097" s="44"/>
      <c r="E1097" s="44"/>
      <c r="F1097" s="112"/>
      <c r="G1097" s="112"/>
      <c r="H1097" s="112"/>
      <c r="I1097" s="113"/>
      <c r="J1097" s="113"/>
      <c r="K1097" s="45"/>
      <c r="L1097" s="44"/>
      <c r="M1097" s="45"/>
      <c r="N1097" s="112"/>
      <c r="O1097" s="112"/>
      <c r="P1097" s="112"/>
      <c r="Q1097" s="152"/>
      <c r="R1097" s="112"/>
    </row>
    <row r="1098" spans="1:18" ht="14.25" customHeight="1" x14ac:dyDescent="0.2">
      <c r="A1098" s="44"/>
      <c r="B1098" s="43"/>
      <c r="C1098" s="43"/>
      <c r="D1098" s="44"/>
      <c r="E1098" s="44"/>
      <c r="F1098" s="112"/>
      <c r="G1098" s="112"/>
      <c r="H1098" s="112"/>
      <c r="I1098" s="113"/>
      <c r="J1098" s="113"/>
      <c r="K1098" s="45"/>
      <c r="L1098" s="44"/>
      <c r="M1098" s="45"/>
      <c r="N1098" s="112"/>
      <c r="O1098" s="112"/>
      <c r="P1098" s="112"/>
      <c r="Q1098" s="152"/>
      <c r="R1098" s="112"/>
    </row>
    <row r="1099" spans="1:18" ht="14.25" customHeight="1" x14ac:dyDescent="0.2">
      <c r="A1099" s="44"/>
      <c r="B1099" s="43"/>
      <c r="C1099" s="43"/>
      <c r="D1099" s="44"/>
      <c r="E1099" s="44"/>
      <c r="F1099" s="112"/>
      <c r="G1099" s="112"/>
      <c r="H1099" s="112"/>
      <c r="I1099" s="113"/>
      <c r="J1099" s="113"/>
      <c r="K1099" s="45"/>
      <c r="L1099" s="44"/>
      <c r="M1099" s="45"/>
      <c r="N1099" s="112"/>
      <c r="O1099" s="112"/>
      <c r="P1099" s="112"/>
      <c r="Q1099" s="152"/>
      <c r="R1099" s="112"/>
    </row>
    <row r="1100" spans="1:18" ht="14.25" customHeight="1" x14ac:dyDescent="0.2">
      <c r="A1100" s="44"/>
      <c r="B1100" s="43"/>
      <c r="C1100" s="43"/>
      <c r="D1100" s="44"/>
      <c r="E1100" s="44"/>
      <c r="F1100" s="112"/>
      <c r="G1100" s="112"/>
      <c r="H1100" s="112"/>
      <c r="I1100" s="113"/>
      <c r="J1100" s="113"/>
      <c r="K1100" s="45"/>
      <c r="L1100" s="44"/>
      <c r="M1100" s="45"/>
      <c r="N1100" s="112"/>
      <c r="O1100" s="112"/>
      <c r="P1100" s="112"/>
      <c r="Q1100" s="152"/>
      <c r="R1100" s="112"/>
    </row>
    <row r="1101" spans="1:18" ht="14.25" customHeight="1" x14ac:dyDescent="0.2">
      <c r="A1101" s="44"/>
      <c r="B1101" s="43"/>
      <c r="C1101" s="43"/>
      <c r="D1101" s="44"/>
      <c r="E1101" s="44"/>
      <c r="F1101" s="112"/>
      <c r="G1101" s="112"/>
      <c r="H1101" s="112"/>
      <c r="I1101" s="113"/>
      <c r="J1101" s="113"/>
      <c r="K1101" s="45"/>
      <c r="L1101" s="44"/>
      <c r="M1101" s="45"/>
      <c r="N1101" s="112"/>
      <c r="O1101" s="112"/>
      <c r="P1101" s="112"/>
      <c r="Q1101" s="152"/>
      <c r="R1101" s="112"/>
    </row>
    <row r="1102" spans="1:18" ht="14.25" customHeight="1" x14ac:dyDescent="0.2">
      <c r="A1102" s="44"/>
      <c r="B1102" s="43"/>
      <c r="C1102" s="43"/>
      <c r="D1102" s="44"/>
      <c r="E1102" s="44"/>
      <c r="F1102" s="112"/>
      <c r="G1102" s="112"/>
      <c r="H1102" s="112"/>
      <c r="I1102" s="113"/>
      <c r="J1102" s="113"/>
      <c r="K1102" s="45"/>
      <c r="L1102" s="44"/>
      <c r="M1102" s="45"/>
      <c r="N1102" s="112"/>
      <c r="O1102" s="112"/>
      <c r="P1102" s="112"/>
      <c r="Q1102" s="152"/>
      <c r="R1102" s="112"/>
    </row>
    <row r="1103" spans="1:18" ht="14.25" customHeight="1" x14ac:dyDescent="0.2">
      <c r="A1103" s="44"/>
      <c r="B1103" s="43"/>
      <c r="C1103" s="43"/>
      <c r="D1103" s="44"/>
      <c r="E1103" s="44"/>
      <c r="F1103" s="112"/>
      <c r="G1103" s="112"/>
      <c r="H1103" s="112"/>
      <c r="I1103" s="113"/>
      <c r="J1103" s="113"/>
      <c r="K1103" s="45"/>
      <c r="L1103" s="44"/>
      <c r="M1103" s="45"/>
      <c r="N1103" s="112"/>
      <c r="O1103" s="112"/>
      <c r="P1103" s="112"/>
      <c r="Q1103" s="152"/>
      <c r="R1103" s="112"/>
    </row>
    <row r="1104" spans="1:18" ht="14.25" customHeight="1" x14ac:dyDescent="0.2">
      <c r="A1104" s="44"/>
      <c r="B1104" s="43"/>
      <c r="C1104" s="43"/>
      <c r="D1104" s="44"/>
      <c r="E1104" s="44"/>
      <c r="F1104" s="112"/>
      <c r="G1104" s="112"/>
      <c r="H1104" s="112"/>
      <c r="I1104" s="113"/>
      <c r="J1104" s="113"/>
      <c r="K1104" s="45"/>
      <c r="L1104" s="44"/>
      <c r="M1104" s="45"/>
      <c r="N1104" s="112"/>
      <c r="O1104" s="112"/>
      <c r="P1104" s="112"/>
      <c r="Q1104" s="152"/>
      <c r="R1104" s="112"/>
    </row>
    <row r="1105" spans="1:18" ht="14.25" customHeight="1" x14ac:dyDescent="0.2">
      <c r="A1105" s="44"/>
      <c r="B1105" s="43"/>
      <c r="C1105" s="43"/>
      <c r="D1105" s="44"/>
      <c r="E1105" s="44"/>
      <c r="F1105" s="112"/>
      <c r="G1105" s="112"/>
      <c r="H1105" s="112"/>
      <c r="I1105" s="113"/>
      <c r="J1105" s="113"/>
      <c r="K1105" s="45"/>
      <c r="L1105" s="44"/>
      <c r="M1105" s="45"/>
      <c r="N1105" s="112"/>
      <c r="O1105" s="112"/>
      <c r="P1105" s="112"/>
      <c r="Q1105" s="152"/>
      <c r="R1105" s="112"/>
    </row>
    <row r="1106" spans="1:18" ht="14.25" customHeight="1" x14ac:dyDescent="0.2">
      <c r="A1106" s="44"/>
      <c r="B1106" s="43"/>
      <c r="C1106" s="43"/>
      <c r="D1106" s="44"/>
      <c r="E1106" s="44"/>
      <c r="F1106" s="112"/>
      <c r="G1106" s="112"/>
      <c r="H1106" s="112"/>
      <c r="I1106" s="113"/>
      <c r="J1106" s="113"/>
      <c r="K1106" s="45"/>
      <c r="L1106" s="44"/>
      <c r="M1106" s="45"/>
      <c r="N1106" s="112"/>
      <c r="O1106" s="112"/>
      <c r="P1106" s="112"/>
      <c r="Q1106" s="152"/>
      <c r="R1106" s="112"/>
    </row>
    <row r="1107" spans="1:18" ht="14.25" customHeight="1" x14ac:dyDescent="0.2">
      <c r="A1107" s="44"/>
      <c r="B1107" s="43"/>
      <c r="C1107" s="43"/>
      <c r="D1107" s="44"/>
      <c r="E1107" s="44"/>
      <c r="F1107" s="112"/>
      <c r="G1107" s="112"/>
      <c r="H1107" s="112"/>
      <c r="I1107" s="113"/>
      <c r="J1107" s="113"/>
      <c r="K1107" s="45"/>
      <c r="L1107" s="44"/>
      <c r="M1107" s="45"/>
      <c r="N1107" s="112"/>
      <c r="O1107" s="112"/>
      <c r="P1107" s="112"/>
      <c r="Q1107" s="152"/>
      <c r="R1107" s="112"/>
    </row>
    <row r="1108" spans="1:18" ht="14.25" customHeight="1" x14ac:dyDescent="0.2">
      <c r="A1108" s="44"/>
      <c r="B1108" s="43"/>
      <c r="C1108" s="43"/>
      <c r="D1108" s="44"/>
      <c r="E1108" s="44"/>
      <c r="F1108" s="112"/>
      <c r="G1108" s="112"/>
      <c r="H1108" s="112"/>
      <c r="I1108" s="113"/>
      <c r="J1108" s="113"/>
      <c r="K1108" s="45"/>
      <c r="L1108" s="44"/>
      <c r="M1108" s="45"/>
      <c r="N1108" s="112"/>
      <c r="O1108" s="112"/>
      <c r="P1108" s="112"/>
      <c r="Q1108" s="152"/>
      <c r="R1108" s="112"/>
    </row>
    <row r="1109" spans="1:18" ht="14.25" customHeight="1" x14ac:dyDescent="0.2">
      <c r="A1109" s="44"/>
      <c r="B1109" s="43"/>
      <c r="C1109" s="43"/>
      <c r="D1109" s="44"/>
      <c r="E1109" s="44"/>
      <c r="F1109" s="112"/>
      <c r="G1109" s="112"/>
      <c r="H1109" s="112"/>
      <c r="I1109" s="113"/>
      <c r="J1109" s="113"/>
      <c r="K1109" s="45"/>
      <c r="L1109" s="44"/>
      <c r="M1109" s="45"/>
      <c r="N1109" s="112"/>
      <c r="O1109" s="112"/>
      <c r="P1109" s="112"/>
      <c r="Q1109" s="152"/>
      <c r="R1109" s="112"/>
    </row>
    <row r="1110" spans="1:18" ht="14.25" customHeight="1" x14ac:dyDescent="0.2">
      <c r="A1110" s="44"/>
      <c r="B1110" s="43"/>
      <c r="C1110" s="43"/>
      <c r="D1110" s="44"/>
      <c r="E1110" s="44"/>
      <c r="F1110" s="112"/>
      <c r="G1110" s="112"/>
      <c r="H1110" s="112"/>
      <c r="I1110" s="113"/>
      <c r="J1110" s="113"/>
      <c r="K1110" s="45"/>
      <c r="L1110" s="44"/>
      <c r="M1110" s="45"/>
      <c r="N1110" s="112"/>
      <c r="O1110" s="112"/>
      <c r="P1110" s="112"/>
      <c r="Q1110" s="152"/>
      <c r="R1110" s="112"/>
    </row>
    <row r="1111" spans="1:18" ht="14.25" customHeight="1" x14ac:dyDescent="0.2">
      <c r="A1111" s="44"/>
      <c r="B1111" s="43"/>
      <c r="C1111" s="43"/>
      <c r="D1111" s="44"/>
      <c r="E1111" s="44"/>
      <c r="F1111" s="112"/>
      <c r="G1111" s="112"/>
      <c r="H1111" s="112"/>
      <c r="I1111" s="113"/>
      <c r="J1111" s="113"/>
      <c r="K1111" s="45"/>
      <c r="L1111" s="44"/>
      <c r="M1111" s="45"/>
      <c r="N1111" s="112"/>
      <c r="O1111" s="112"/>
      <c r="P1111" s="112"/>
      <c r="Q1111" s="152"/>
      <c r="R1111" s="112"/>
    </row>
    <row r="1112" spans="1:18" ht="14.25" customHeight="1" x14ac:dyDescent="0.2">
      <c r="A1112" s="44"/>
      <c r="B1112" s="43"/>
      <c r="C1112" s="43"/>
      <c r="D1112" s="44"/>
      <c r="E1112" s="44"/>
      <c r="F1112" s="112"/>
      <c r="G1112" s="112"/>
      <c r="H1112" s="112"/>
      <c r="I1112" s="113"/>
      <c r="J1112" s="113"/>
      <c r="K1112" s="45"/>
      <c r="L1112" s="44"/>
      <c r="M1112" s="45"/>
      <c r="N1112" s="112"/>
      <c r="O1112" s="112"/>
      <c r="P1112" s="112"/>
      <c r="Q1112" s="152"/>
      <c r="R1112" s="112"/>
    </row>
    <row r="1113" spans="1:18" ht="14.25" customHeight="1" x14ac:dyDescent="0.2">
      <c r="A1113" s="44"/>
      <c r="B1113" s="43"/>
      <c r="C1113" s="43"/>
      <c r="D1113" s="44"/>
      <c r="E1113" s="44"/>
      <c r="F1113" s="112"/>
      <c r="G1113" s="112"/>
      <c r="H1113" s="112"/>
      <c r="I1113" s="113"/>
      <c r="J1113" s="113"/>
      <c r="K1113" s="45"/>
      <c r="L1113" s="44"/>
      <c r="M1113" s="45"/>
      <c r="N1113" s="112"/>
      <c r="O1113" s="112"/>
      <c r="P1113" s="112"/>
      <c r="Q1113" s="152"/>
      <c r="R1113" s="112"/>
    </row>
    <row r="1114" spans="1:18" ht="14.25" customHeight="1" x14ac:dyDescent="0.2">
      <c r="A1114" s="44"/>
      <c r="B1114" s="43"/>
      <c r="C1114" s="43"/>
      <c r="D1114" s="44"/>
      <c r="E1114" s="44"/>
      <c r="F1114" s="112"/>
      <c r="G1114" s="112"/>
      <c r="H1114" s="112"/>
      <c r="I1114" s="113"/>
      <c r="J1114" s="113"/>
      <c r="K1114" s="45"/>
      <c r="L1114" s="44"/>
      <c r="M1114" s="45"/>
      <c r="N1114" s="112"/>
      <c r="O1114" s="112"/>
      <c r="P1114" s="112"/>
      <c r="Q1114" s="152"/>
      <c r="R1114" s="112"/>
    </row>
    <row r="1115" spans="1:18" ht="14.25" customHeight="1" x14ac:dyDescent="0.2">
      <c r="A1115" s="44"/>
      <c r="B1115" s="43"/>
      <c r="C1115" s="43"/>
      <c r="D1115" s="44"/>
      <c r="E1115" s="44"/>
      <c r="F1115" s="112"/>
      <c r="G1115" s="112"/>
      <c r="H1115" s="112"/>
      <c r="I1115" s="113"/>
      <c r="J1115" s="113"/>
      <c r="K1115" s="45"/>
      <c r="L1115" s="44"/>
      <c r="M1115" s="45"/>
      <c r="N1115" s="112"/>
      <c r="O1115" s="112"/>
      <c r="P1115" s="112"/>
      <c r="Q1115" s="152"/>
      <c r="R1115" s="112"/>
    </row>
    <row r="1116" spans="1:18" ht="14.25" customHeight="1" x14ac:dyDescent="0.2">
      <c r="A1116" s="44"/>
      <c r="B1116" s="43"/>
      <c r="C1116" s="43"/>
      <c r="D1116" s="44"/>
      <c r="E1116" s="44"/>
      <c r="F1116" s="112"/>
      <c r="G1116" s="112"/>
      <c r="H1116" s="112"/>
      <c r="I1116" s="113"/>
      <c r="J1116" s="113"/>
      <c r="K1116" s="45"/>
      <c r="L1116" s="44"/>
      <c r="M1116" s="45"/>
      <c r="N1116" s="112"/>
      <c r="O1116" s="112"/>
      <c r="P1116" s="112"/>
      <c r="Q1116" s="152"/>
      <c r="R1116" s="112"/>
    </row>
    <row r="1117" spans="1:18" ht="14.25" customHeight="1" x14ac:dyDescent="0.2">
      <c r="A1117" s="44"/>
      <c r="B1117" s="43"/>
      <c r="C1117" s="43"/>
      <c r="D1117" s="44"/>
      <c r="E1117" s="44"/>
      <c r="F1117" s="112"/>
      <c r="G1117" s="112"/>
      <c r="H1117" s="112"/>
      <c r="I1117" s="113"/>
      <c r="J1117" s="113"/>
      <c r="K1117" s="45"/>
      <c r="L1117" s="44"/>
      <c r="M1117" s="45"/>
      <c r="N1117" s="112"/>
      <c r="O1117" s="112"/>
      <c r="P1117" s="112"/>
      <c r="Q1117" s="152"/>
      <c r="R1117" s="112"/>
    </row>
    <row r="1118" spans="1:18" ht="14.25" customHeight="1" x14ac:dyDescent="0.2">
      <c r="A1118" s="44"/>
      <c r="B1118" s="43"/>
      <c r="C1118" s="43"/>
      <c r="D1118" s="44"/>
      <c r="E1118" s="44"/>
      <c r="F1118" s="112"/>
      <c r="G1118" s="112"/>
      <c r="H1118" s="112"/>
      <c r="I1118" s="113"/>
      <c r="J1118" s="113"/>
      <c r="K1118" s="45"/>
      <c r="L1118" s="44"/>
      <c r="M1118" s="45"/>
      <c r="N1118" s="112"/>
      <c r="O1118" s="112"/>
      <c r="P1118" s="112"/>
      <c r="Q1118" s="152"/>
      <c r="R1118" s="112"/>
    </row>
    <row r="1119" spans="1:18" ht="14.25" customHeight="1" x14ac:dyDescent="0.2">
      <c r="A1119" s="44"/>
      <c r="B1119" s="43"/>
      <c r="C1119" s="43"/>
      <c r="D1119" s="44"/>
      <c r="E1119" s="44"/>
      <c r="F1119" s="112"/>
      <c r="G1119" s="112"/>
      <c r="H1119" s="112"/>
      <c r="I1119" s="113"/>
      <c r="J1119" s="113"/>
      <c r="K1119" s="45"/>
      <c r="L1119" s="44"/>
      <c r="M1119" s="45"/>
      <c r="N1119" s="112"/>
      <c r="O1119" s="112"/>
      <c r="P1119" s="112"/>
      <c r="Q1119" s="152"/>
      <c r="R1119" s="112"/>
    </row>
    <row r="1120" spans="1:18" ht="14.25" customHeight="1" x14ac:dyDescent="0.2">
      <c r="A1120" s="44"/>
      <c r="B1120" s="43"/>
      <c r="C1120" s="43"/>
      <c r="D1120" s="44"/>
      <c r="E1120" s="44"/>
      <c r="F1120" s="112"/>
      <c r="G1120" s="112"/>
      <c r="H1120" s="112"/>
      <c r="I1120" s="113"/>
      <c r="J1120" s="113"/>
      <c r="K1120" s="45"/>
      <c r="L1120" s="44"/>
      <c r="M1120" s="45"/>
      <c r="N1120" s="112"/>
      <c r="O1120" s="112"/>
      <c r="P1120" s="112"/>
      <c r="Q1120" s="152"/>
      <c r="R1120" s="112"/>
    </row>
    <row r="1121" spans="1:18" ht="14.25" customHeight="1" x14ac:dyDescent="0.2">
      <c r="A1121" s="44"/>
      <c r="B1121" s="43"/>
      <c r="C1121" s="43"/>
      <c r="D1121" s="44"/>
      <c r="E1121" s="44"/>
      <c r="F1121" s="112"/>
      <c r="G1121" s="112"/>
      <c r="H1121" s="112"/>
      <c r="I1121" s="113"/>
      <c r="J1121" s="113"/>
      <c r="K1121" s="45"/>
      <c r="L1121" s="44"/>
      <c r="M1121" s="45"/>
      <c r="N1121" s="112"/>
      <c r="O1121" s="112"/>
      <c r="P1121" s="112"/>
      <c r="Q1121" s="152"/>
      <c r="R1121" s="112"/>
    </row>
    <row r="1122" spans="1:18" ht="14.25" customHeight="1" x14ac:dyDescent="0.2">
      <c r="A1122" s="44"/>
      <c r="B1122" s="43"/>
      <c r="C1122" s="43"/>
      <c r="D1122" s="44"/>
      <c r="E1122" s="44"/>
      <c r="F1122" s="112"/>
      <c r="G1122" s="112"/>
      <c r="H1122" s="112"/>
      <c r="I1122" s="113"/>
      <c r="J1122" s="113"/>
      <c r="K1122" s="45"/>
      <c r="L1122" s="44"/>
      <c r="M1122" s="45"/>
      <c r="N1122" s="112"/>
      <c r="O1122" s="112"/>
      <c r="P1122" s="112"/>
      <c r="Q1122" s="152"/>
      <c r="R1122" s="112"/>
    </row>
    <row r="1123" spans="1:18" ht="14.25" customHeight="1" x14ac:dyDescent="0.2">
      <c r="A1123" s="44"/>
      <c r="B1123" s="43"/>
      <c r="C1123" s="43"/>
      <c r="D1123" s="44"/>
      <c r="E1123" s="44"/>
      <c r="F1123" s="112"/>
      <c r="G1123" s="112"/>
      <c r="H1123" s="112"/>
      <c r="I1123" s="113"/>
      <c r="J1123" s="113"/>
      <c r="K1123" s="45"/>
      <c r="L1123" s="44"/>
      <c r="M1123" s="45"/>
      <c r="N1123" s="112"/>
      <c r="O1123" s="112"/>
      <c r="P1123" s="112"/>
      <c r="Q1123" s="152"/>
      <c r="R1123" s="112"/>
    </row>
    <row r="1124" spans="1:18" ht="14.25" customHeight="1" x14ac:dyDescent="0.2">
      <c r="A1124" s="44"/>
      <c r="B1124" s="43"/>
      <c r="C1124" s="43"/>
      <c r="D1124" s="44"/>
      <c r="E1124" s="44"/>
      <c r="F1124" s="112"/>
      <c r="G1124" s="112"/>
      <c r="H1124" s="112"/>
      <c r="I1124" s="113"/>
      <c r="J1124" s="113"/>
      <c r="K1124" s="45"/>
      <c r="L1124" s="44"/>
      <c r="M1124" s="45"/>
      <c r="N1124" s="112"/>
      <c r="O1124" s="112"/>
      <c r="P1124" s="112"/>
      <c r="Q1124" s="152"/>
      <c r="R1124" s="112"/>
    </row>
    <row r="1125" spans="1:18" ht="14.25" customHeight="1" x14ac:dyDescent="0.2">
      <c r="A1125" s="44"/>
      <c r="B1125" s="43"/>
      <c r="C1125" s="43"/>
      <c r="D1125" s="44"/>
      <c r="E1125" s="44"/>
      <c r="F1125" s="112"/>
      <c r="G1125" s="112"/>
      <c r="H1125" s="112"/>
      <c r="I1125" s="113"/>
      <c r="J1125" s="113"/>
      <c r="K1125" s="45"/>
      <c r="L1125" s="44"/>
      <c r="M1125" s="45"/>
      <c r="N1125" s="112"/>
      <c r="O1125" s="112"/>
      <c r="P1125" s="112"/>
      <c r="Q1125" s="152"/>
      <c r="R1125" s="112"/>
    </row>
    <row r="1126" spans="1:18" ht="14.25" customHeight="1" x14ac:dyDescent="0.2">
      <c r="A1126" s="44"/>
      <c r="B1126" s="43"/>
      <c r="C1126" s="43"/>
      <c r="D1126" s="44"/>
      <c r="E1126" s="44"/>
      <c r="F1126" s="112"/>
      <c r="G1126" s="112"/>
      <c r="H1126" s="112"/>
      <c r="I1126" s="113"/>
      <c r="J1126" s="113"/>
      <c r="K1126" s="45"/>
      <c r="L1126" s="44"/>
      <c r="M1126" s="45"/>
      <c r="N1126" s="112"/>
      <c r="O1126" s="112"/>
      <c r="P1126" s="112"/>
      <c r="Q1126" s="152"/>
      <c r="R1126" s="112"/>
    </row>
    <row r="1127" spans="1:18" ht="14.25" customHeight="1" x14ac:dyDescent="0.2">
      <c r="A1127" s="44"/>
      <c r="B1127" s="43"/>
      <c r="C1127" s="43"/>
      <c r="D1127" s="44"/>
      <c r="E1127" s="44"/>
      <c r="F1127" s="112"/>
      <c r="G1127" s="112"/>
      <c r="H1127" s="112"/>
      <c r="I1127" s="113"/>
      <c r="J1127" s="113"/>
      <c r="K1127" s="45"/>
      <c r="L1127" s="44"/>
      <c r="M1127" s="45"/>
      <c r="N1127" s="112"/>
      <c r="O1127" s="112"/>
      <c r="P1127" s="112"/>
      <c r="Q1127" s="152"/>
      <c r="R1127" s="112"/>
    </row>
    <row r="1128" spans="1:18" ht="14.25" customHeight="1" x14ac:dyDescent="0.2">
      <c r="A1128" s="44"/>
      <c r="B1128" s="43"/>
      <c r="C1128" s="43"/>
      <c r="D1128" s="44"/>
      <c r="E1128" s="44"/>
      <c r="F1128" s="112"/>
      <c r="G1128" s="112"/>
      <c r="H1128" s="112"/>
      <c r="I1128" s="113"/>
      <c r="J1128" s="113"/>
      <c r="K1128" s="45"/>
      <c r="L1128" s="44"/>
      <c r="M1128" s="45"/>
      <c r="N1128" s="112"/>
      <c r="O1128" s="112"/>
      <c r="P1128" s="112"/>
      <c r="Q1128" s="152"/>
      <c r="R1128" s="112"/>
    </row>
    <row r="1129" spans="1:18" ht="14.25" customHeight="1" x14ac:dyDescent="0.2">
      <c r="A1129" s="44"/>
      <c r="B1129" s="43"/>
      <c r="C1129" s="43"/>
      <c r="D1129" s="44"/>
      <c r="E1129" s="44"/>
      <c r="F1129" s="112"/>
      <c r="G1129" s="112"/>
      <c r="H1129" s="112"/>
      <c r="I1129" s="113"/>
      <c r="J1129" s="113"/>
      <c r="K1129" s="45"/>
      <c r="L1129" s="44"/>
      <c r="M1129" s="45"/>
      <c r="N1129" s="112"/>
      <c r="O1129" s="112"/>
      <c r="P1129" s="112"/>
      <c r="Q1129" s="152"/>
      <c r="R1129" s="112"/>
    </row>
    <row r="1130" spans="1:18" ht="14.25" customHeight="1" x14ac:dyDescent="0.2">
      <c r="A1130" s="44"/>
      <c r="B1130" s="43"/>
      <c r="C1130" s="43"/>
      <c r="D1130" s="44"/>
      <c r="E1130" s="44"/>
      <c r="F1130" s="112"/>
      <c r="G1130" s="112"/>
      <c r="H1130" s="112"/>
      <c r="I1130" s="113"/>
      <c r="J1130" s="113"/>
      <c r="K1130" s="45"/>
      <c r="L1130" s="44"/>
      <c r="M1130" s="45"/>
      <c r="N1130" s="112"/>
      <c r="O1130" s="112"/>
      <c r="P1130" s="112"/>
      <c r="Q1130" s="152"/>
      <c r="R1130" s="112"/>
    </row>
    <row r="1131" spans="1:18" ht="14.25" customHeight="1" x14ac:dyDescent="0.2">
      <c r="A1131" s="44"/>
      <c r="B1131" s="43"/>
      <c r="C1131" s="43"/>
      <c r="D1131" s="44"/>
      <c r="E1131" s="44"/>
      <c r="F1131" s="112"/>
      <c r="G1131" s="112"/>
      <c r="H1131" s="112"/>
      <c r="I1131" s="113"/>
      <c r="J1131" s="113"/>
      <c r="K1131" s="45"/>
      <c r="L1131" s="44"/>
      <c r="M1131" s="45"/>
      <c r="N1131" s="112"/>
      <c r="O1131" s="112"/>
      <c r="P1131" s="112"/>
      <c r="Q1131" s="152"/>
      <c r="R1131" s="112"/>
    </row>
    <row r="1132" spans="1:18" ht="14.25" customHeight="1" x14ac:dyDescent="0.2">
      <c r="A1132" s="44"/>
      <c r="B1132" s="43"/>
      <c r="C1132" s="43"/>
      <c r="D1132" s="44"/>
      <c r="E1132" s="44"/>
      <c r="F1132" s="112"/>
      <c r="G1132" s="112"/>
      <c r="H1132" s="112"/>
      <c r="I1132" s="113"/>
      <c r="J1132" s="113"/>
      <c r="K1132" s="45"/>
      <c r="L1132" s="44"/>
      <c r="M1132" s="45"/>
      <c r="N1132" s="112"/>
      <c r="O1132" s="112"/>
      <c r="P1132" s="112"/>
      <c r="Q1132" s="152"/>
      <c r="R1132" s="112"/>
    </row>
    <row r="1133" spans="1:18" ht="14.25" customHeight="1" x14ac:dyDescent="0.2">
      <c r="A1133" s="44"/>
      <c r="B1133" s="43"/>
      <c r="C1133" s="43"/>
      <c r="D1133" s="44"/>
      <c r="E1133" s="44"/>
      <c r="F1133" s="112"/>
      <c r="G1133" s="112"/>
      <c r="H1133" s="112"/>
      <c r="I1133" s="113"/>
      <c r="J1133" s="113"/>
      <c r="K1133" s="45"/>
      <c r="L1133" s="44"/>
      <c r="M1133" s="45"/>
      <c r="N1133" s="112"/>
      <c r="O1133" s="112"/>
      <c r="P1133" s="112"/>
      <c r="Q1133" s="152"/>
      <c r="R1133" s="112"/>
    </row>
    <row r="1134" spans="1:18" ht="14.25" customHeight="1" x14ac:dyDescent="0.2">
      <c r="A1134" s="44"/>
      <c r="B1134" s="43"/>
      <c r="C1134" s="43"/>
      <c r="D1134" s="44"/>
      <c r="E1134" s="44"/>
      <c r="F1134" s="112"/>
      <c r="G1134" s="112"/>
      <c r="H1134" s="112"/>
      <c r="I1134" s="113"/>
      <c r="J1134" s="113"/>
      <c r="K1134" s="45"/>
      <c r="L1134" s="44"/>
      <c r="M1134" s="45"/>
      <c r="N1134" s="112"/>
      <c r="O1134" s="112"/>
      <c r="P1134" s="112"/>
      <c r="Q1134" s="152"/>
      <c r="R1134" s="112"/>
    </row>
    <row r="1135" spans="1:18" ht="14.25" customHeight="1" x14ac:dyDescent="0.2">
      <c r="A1135" s="44"/>
      <c r="B1135" s="43"/>
      <c r="C1135" s="43"/>
      <c r="D1135" s="44"/>
      <c r="E1135" s="44"/>
      <c r="F1135" s="112"/>
      <c r="G1135" s="112"/>
      <c r="H1135" s="112"/>
      <c r="I1135" s="113"/>
      <c r="J1135" s="113"/>
      <c r="K1135" s="45"/>
      <c r="L1135" s="44"/>
      <c r="M1135" s="45"/>
      <c r="N1135" s="112"/>
      <c r="O1135" s="112"/>
      <c r="P1135" s="112"/>
      <c r="Q1135" s="152"/>
      <c r="R1135" s="112"/>
    </row>
    <row r="1136" spans="1:18" ht="14.25" customHeight="1" x14ac:dyDescent="0.2">
      <c r="A1136" s="44"/>
      <c r="B1136" s="43"/>
      <c r="C1136" s="43"/>
      <c r="D1136" s="44"/>
      <c r="E1136" s="44"/>
      <c r="F1136" s="112"/>
      <c r="G1136" s="112"/>
      <c r="H1136" s="112"/>
      <c r="I1136" s="113"/>
      <c r="J1136" s="113"/>
      <c r="K1136" s="45"/>
      <c r="L1136" s="44"/>
      <c r="M1136" s="45"/>
      <c r="N1136" s="112"/>
      <c r="O1136" s="112"/>
      <c r="P1136" s="112"/>
      <c r="Q1136" s="152"/>
      <c r="R1136" s="112"/>
    </row>
    <row r="1137" spans="1:18" ht="14.25" customHeight="1" x14ac:dyDescent="0.2">
      <c r="A1137" s="44"/>
      <c r="B1137" s="43"/>
      <c r="C1137" s="43"/>
      <c r="D1137" s="44"/>
      <c r="E1137" s="44"/>
      <c r="F1137" s="112"/>
      <c r="G1137" s="112"/>
      <c r="H1137" s="112"/>
      <c r="I1137" s="113"/>
      <c r="J1137" s="113"/>
      <c r="K1137" s="45"/>
      <c r="L1137" s="44"/>
      <c r="M1137" s="45"/>
      <c r="N1137" s="112"/>
      <c r="O1137" s="112"/>
      <c r="P1137" s="112"/>
      <c r="Q1137" s="152"/>
      <c r="R1137" s="112"/>
    </row>
    <row r="1138" spans="1:18" ht="14.25" customHeight="1" x14ac:dyDescent="0.2">
      <c r="A1138" s="44"/>
      <c r="B1138" s="43"/>
      <c r="C1138" s="43"/>
      <c r="D1138" s="44"/>
      <c r="E1138" s="44"/>
      <c r="F1138" s="112"/>
      <c r="G1138" s="112"/>
      <c r="H1138" s="112"/>
      <c r="I1138" s="113"/>
      <c r="J1138" s="113"/>
      <c r="K1138" s="45"/>
      <c r="L1138" s="44"/>
      <c r="M1138" s="45"/>
      <c r="N1138" s="112"/>
      <c r="O1138" s="112"/>
      <c r="P1138" s="112"/>
      <c r="Q1138" s="152"/>
      <c r="R1138" s="112"/>
    </row>
    <row r="1139" spans="1:18" ht="14.25" customHeight="1" x14ac:dyDescent="0.2">
      <c r="A1139" s="44"/>
      <c r="B1139" s="43"/>
      <c r="C1139" s="43"/>
      <c r="D1139" s="44"/>
      <c r="E1139" s="44"/>
      <c r="F1139" s="112"/>
      <c r="G1139" s="112"/>
      <c r="H1139" s="112"/>
      <c r="I1139" s="113"/>
      <c r="J1139" s="113"/>
      <c r="K1139" s="45"/>
      <c r="L1139" s="44"/>
      <c r="M1139" s="45"/>
      <c r="N1139" s="112"/>
      <c r="O1139" s="112"/>
      <c r="P1139" s="112"/>
      <c r="Q1139" s="152"/>
      <c r="R1139" s="112"/>
    </row>
    <row r="1140" spans="1:18" ht="14.25" customHeight="1" x14ac:dyDescent="0.2">
      <c r="A1140" s="44"/>
      <c r="B1140" s="43"/>
      <c r="C1140" s="43"/>
      <c r="D1140" s="44"/>
      <c r="E1140" s="44"/>
      <c r="F1140" s="112"/>
      <c r="G1140" s="112"/>
      <c r="H1140" s="112"/>
      <c r="I1140" s="113"/>
      <c r="J1140" s="113"/>
      <c r="K1140" s="45"/>
      <c r="L1140" s="44"/>
      <c r="M1140" s="45"/>
      <c r="N1140" s="112"/>
      <c r="O1140" s="112"/>
      <c r="P1140" s="112"/>
      <c r="Q1140" s="152"/>
      <c r="R1140" s="112"/>
    </row>
    <row r="1141" spans="1:18" ht="14.25" customHeight="1" x14ac:dyDescent="0.2">
      <c r="A1141" s="44"/>
      <c r="B1141" s="43"/>
      <c r="C1141" s="43"/>
      <c r="D1141" s="44"/>
      <c r="E1141" s="44"/>
      <c r="F1141" s="112"/>
      <c r="G1141" s="112"/>
      <c r="H1141" s="112"/>
      <c r="I1141" s="113"/>
      <c r="J1141" s="113"/>
      <c r="K1141" s="45"/>
      <c r="L1141" s="44"/>
      <c r="M1141" s="45"/>
      <c r="N1141" s="112"/>
      <c r="O1141" s="112"/>
      <c r="P1141" s="112"/>
      <c r="Q1141" s="152"/>
      <c r="R1141" s="112"/>
    </row>
    <row r="1142" spans="1:18" ht="14.25" customHeight="1" x14ac:dyDescent="0.2">
      <c r="A1142" s="44"/>
      <c r="B1142" s="43"/>
      <c r="C1142" s="43"/>
      <c r="D1142" s="44"/>
      <c r="E1142" s="44"/>
      <c r="F1142" s="112"/>
      <c r="G1142" s="112"/>
      <c r="H1142" s="112"/>
      <c r="I1142" s="113"/>
      <c r="J1142" s="113"/>
      <c r="K1142" s="45"/>
      <c r="L1142" s="44"/>
      <c r="M1142" s="45"/>
      <c r="N1142" s="112"/>
      <c r="O1142" s="112"/>
      <c r="P1142" s="112"/>
      <c r="Q1142" s="152"/>
      <c r="R1142" s="112"/>
    </row>
  </sheetData>
  <sheetProtection algorithmName="SHA-512" hashValue="r5MzACTMy/wVgtbiJD8MHe+6Z+AFMKACZU2aI/jlzy8wYI3tbMVxSCemg+MVL7YQxURT7Z0ipjE1VOw+XsQgBA==" saltValue="LLmIe9CHgCkG3qDbqrIcqA==" spinCount="100000" sheet="1" objects="1" scenarios="1" selectLockedCells="1"/>
  <mergeCells count="2">
    <mergeCell ref="A449:C449"/>
    <mergeCell ref="A450:C450"/>
  </mergeCells>
  <pageMargins left="0.7" right="0.7" top="0.75" bottom="0.75" header="0" footer="0"/>
  <pageSetup paperSize="3" orientation="landscape"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998"/>
  <sheetViews>
    <sheetView showGridLines="0" workbookViewId="0">
      <pane ySplit="6" topLeftCell="A7" activePane="bottomLeft" state="frozen"/>
      <selection pane="bottomLeft" activeCell="F4" sqref="F4"/>
    </sheetView>
  </sheetViews>
  <sheetFormatPr defaultColWidth="12.625" defaultRowHeight="15" customHeight="1" x14ac:dyDescent="0.2"/>
  <cols>
    <col min="1" max="1" width="9.625" customWidth="1"/>
    <col min="2" max="2" width="33.125" bestFit="1" customWidth="1"/>
    <col min="3" max="3" width="20.125" bestFit="1" customWidth="1"/>
    <col min="4" max="4" width="14.75" bestFit="1" customWidth="1"/>
    <col min="5" max="5" width="17.25" customWidth="1"/>
    <col min="6" max="6" width="9.625" style="114" customWidth="1"/>
    <col min="7" max="8" width="12.75" style="114" customWidth="1"/>
    <col min="9" max="10" width="11.625" style="114" customWidth="1"/>
    <col min="11" max="11" width="11.625" customWidth="1"/>
    <col min="12" max="13" width="17.25" customWidth="1"/>
    <col min="14" max="14" width="14" style="114" customWidth="1"/>
    <col min="15" max="15" width="13.875" style="114" customWidth="1"/>
    <col min="16" max="16" width="16.375" style="114" customWidth="1"/>
    <col min="17" max="17" width="13.875" style="153" customWidth="1"/>
    <col min="18" max="18" width="11.875" style="114" customWidth="1"/>
  </cols>
  <sheetData>
    <row r="1" spans="1:18" ht="14.25" customHeight="1" x14ac:dyDescent="0.25">
      <c r="A1" s="122" t="s">
        <v>33</v>
      </c>
      <c r="B1" s="13"/>
      <c r="C1" s="13"/>
      <c r="D1" s="14"/>
      <c r="E1" s="59"/>
      <c r="F1" s="94"/>
      <c r="G1" s="95"/>
      <c r="H1" s="95"/>
      <c r="I1" s="96"/>
      <c r="J1" s="96"/>
      <c r="K1" s="16"/>
      <c r="L1" s="14"/>
      <c r="M1" s="16"/>
      <c r="N1" s="95"/>
      <c r="O1" s="95"/>
      <c r="P1" s="95"/>
      <c r="Q1" s="148"/>
      <c r="R1" s="95"/>
    </row>
    <row r="2" spans="1:18" ht="14.25" customHeight="1" x14ac:dyDescent="0.25">
      <c r="A2" s="12"/>
      <c r="B2" s="13"/>
      <c r="C2" s="15"/>
      <c r="D2" s="14"/>
      <c r="E2" s="60"/>
      <c r="F2" s="97"/>
      <c r="G2" s="95"/>
      <c r="H2" s="95"/>
      <c r="I2" s="96"/>
      <c r="J2" s="96"/>
      <c r="K2" s="16"/>
      <c r="L2" s="14"/>
      <c r="M2" s="16"/>
      <c r="N2" s="95"/>
      <c r="O2" s="95"/>
      <c r="P2" s="95"/>
      <c r="Q2" s="148"/>
      <c r="R2" s="95"/>
    </row>
    <row r="3" spans="1:18" ht="14.25" customHeight="1" x14ac:dyDescent="0.25">
      <c r="A3" s="12" t="s">
        <v>34</v>
      </c>
      <c r="B3" s="13"/>
      <c r="C3" s="17"/>
      <c r="D3" s="18"/>
      <c r="E3" s="60"/>
      <c r="F3" s="97"/>
      <c r="G3" s="95"/>
      <c r="H3" s="95"/>
      <c r="I3" s="96"/>
      <c r="J3" s="96"/>
      <c r="K3" s="16"/>
      <c r="L3" s="14"/>
      <c r="M3" s="16"/>
      <c r="N3" s="95"/>
      <c r="O3" s="95"/>
      <c r="P3" s="95"/>
      <c r="Q3" s="148"/>
      <c r="R3" s="95"/>
    </row>
    <row r="4" spans="1:18" ht="14.25" customHeight="1" x14ac:dyDescent="0.2">
      <c r="A4" s="13"/>
      <c r="B4" s="13"/>
      <c r="C4" s="15"/>
      <c r="D4" s="14"/>
      <c r="E4" s="60"/>
      <c r="F4" s="97"/>
      <c r="G4" s="95"/>
      <c r="H4" s="95"/>
      <c r="I4" s="96"/>
      <c r="J4" s="96"/>
      <c r="K4" s="16"/>
      <c r="L4" s="14"/>
      <c r="M4" s="16"/>
      <c r="N4" s="95"/>
      <c r="O4" s="95"/>
      <c r="P4" s="95"/>
      <c r="Q4" s="148"/>
      <c r="R4" s="95"/>
    </row>
    <row r="5" spans="1:18" ht="14.25" customHeight="1" x14ac:dyDescent="0.2">
      <c r="A5" s="13"/>
      <c r="B5" s="13"/>
      <c r="C5" s="13"/>
      <c r="D5" s="14"/>
      <c r="E5" s="61"/>
      <c r="F5" s="95"/>
      <c r="G5" s="95"/>
      <c r="H5" s="95"/>
      <c r="I5" s="96"/>
      <c r="J5" s="96"/>
      <c r="K5" s="16"/>
      <c r="L5" s="14"/>
      <c r="M5" s="16"/>
      <c r="N5" s="95"/>
      <c r="O5" s="95"/>
      <c r="P5" s="95"/>
      <c r="Q5" s="148"/>
      <c r="R5" s="95"/>
    </row>
    <row r="6" spans="1:18" ht="30" customHeight="1" x14ac:dyDescent="0.25">
      <c r="A6" s="73" t="s">
        <v>35</v>
      </c>
      <c r="B6" s="74" t="s">
        <v>36</v>
      </c>
      <c r="C6" s="75" t="s">
        <v>37</v>
      </c>
      <c r="D6" s="22" t="s">
        <v>38</v>
      </c>
      <c r="E6" s="62" t="s">
        <v>39</v>
      </c>
      <c r="F6" s="98" t="s">
        <v>830</v>
      </c>
      <c r="G6" s="98" t="s">
        <v>41</v>
      </c>
      <c r="H6" s="98" t="s">
        <v>42</v>
      </c>
      <c r="I6" s="99" t="s">
        <v>43</v>
      </c>
      <c r="J6" s="123" t="s">
        <v>44</v>
      </c>
      <c r="K6" s="63" t="s">
        <v>45</v>
      </c>
      <c r="L6" s="91" t="s">
        <v>831</v>
      </c>
      <c r="M6" s="92" t="s">
        <v>47</v>
      </c>
      <c r="N6" s="98" t="s">
        <v>48</v>
      </c>
      <c r="O6" s="98" t="s">
        <v>49</v>
      </c>
      <c r="P6" s="98" t="s">
        <v>50</v>
      </c>
      <c r="Q6" s="154" t="s">
        <v>51</v>
      </c>
      <c r="R6" s="98" t="s">
        <v>52</v>
      </c>
    </row>
    <row r="7" spans="1:18" ht="15" customHeight="1" x14ac:dyDescent="0.2">
      <c r="A7" s="23" t="s">
        <v>2075</v>
      </c>
      <c r="B7" s="24" t="s">
        <v>2076</v>
      </c>
      <c r="C7" s="24" t="s">
        <v>2077</v>
      </c>
      <c r="D7" s="23">
        <v>16300</v>
      </c>
      <c r="E7" s="23" t="s">
        <v>401</v>
      </c>
      <c r="F7" s="104"/>
      <c r="G7" s="104"/>
      <c r="H7" s="104"/>
      <c r="I7" s="105"/>
      <c r="J7" s="105"/>
      <c r="K7" s="64">
        <f>I7+J7</f>
        <v>0</v>
      </c>
      <c r="L7" s="23">
        <v>47</v>
      </c>
      <c r="M7" s="64">
        <f t="shared" ref="M7:M42" si="0">SUM(K7*L7)</f>
        <v>0</v>
      </c>
      <c r="N7" s="104"/>
      <c r="O7" s="104"/>
      <c r="P7" s="104"/>
      <c r="Q7" s="155" t="e">
        <f t="shared" ref="Q7:Q42" si="1">K7/P7</f>
        <v>#DIV/0!</v>
      </c>
      <c r="R7" s="117"/>
    </row>
    <row r="8" spans="1:18" ht="15" customHeight="1" x14ac:dyDescent="0.2">
      <c r="A8" s="23" t="s">
        <v>2078</v>
      </c>
      <c r="B8" s="65" t="s">
        <v>2079</v>
      </c>
      <c r="C8" s="65" t="s">
        <v>2080</v>
      </c>
      <c r="D8" s="66">
        <v>10188</v>
      </c>
      <c r="E8" s="66" t="s">
        <v>56</v>
      </c>
      <c r="F8" s="124"/>
      <c r="G8" s="124"/>
      <c r="H8" s="124"/>
      <c r="I8" s="125"/>
      <c r="J8" s="125"/>
      <c r="K8" s="64">
        <f t="shared" ref="K8:K42" si="2">I8+J8</f>
        <v>0</v>
      </c>
      <c r="L8" s="66">
        <v>318</v>
      </c>
      <c r="M8" s="64">
        <f t="shared" si="0"/>
        <v>0</v>
      </c>
      <c r="N8" s="124"/>
      <c r="O8" s="124"/>
      <c r="P8" s="124"/>
      <c r="Q8" s="155" t="e">
        <f t="shared" si="1"/>
        <v>#DIV/0!</v>
      </c>
      <c r="R8" s="128"/>
    </row>
    <row r="9" spans="1:18" ht="15" customHeight="1" x14ac:dyDescent="0.2">
      <c r="A9" s="23" t="s">
        <v>2081</v>
      </c>
      <c r="B9" s="24" t="s">
        <v>2082</v>
      </c>
      <c r="C9" s="24" t="s">
        <v>1957</v>
      </c>
      <c r="D9" s="29">
        <v>10021000726834</v>
      </c>
      <c r="E9" s="23" t="s">
        <v>56</v>
      </c>
      <c r="F9" s="104"/>
      <c r="G9" s="104"/>
      <c r="H9" s="104"/>
      <c r="I9" s="105"/>
      <c r="J9" s="105"/>
      <c r="K9" s="27">
        <f t="shared" si="2"/>
        <v>0</v>
      </c>
      <c r="L9" s="23">
        <v>101</v>
      </c>
      <c r="M9" s="27">
        <f t="shared" si="0"/>
        <v>0</v>
      </c>
      <c r="N9" s="104"/>
      <c r="O9" s="104"/>
      <c r="P9" s="104"/>
      <c r="Q9" s="156" t="e">
        <f t="shared" si="1"/>
        <v>#DIV/0!</v>
      </c>
      <c r="R9" s="117"/>
    </row>
    <row r="10" spans="1:18" ht="14.25" customHeight="1" x14ac:dyDescent="0.2">
      <c r="A10" s="23" t="s">
        <v>2083</v>
      </c>
      <c r="B10" s="24" t="s">
        <v>2084</v>
      </c>
      <c r="C10" s="24" t="s">
        <v>2085</v>
      </c>
      <c r="D10" s="23">
        <v>5584</v>
      </c>
      <c r="E10" s="23" t="s">
        <v>56</v>
      </c>
      <c r="F10" s="104"/>
      <c r="G10" s="104"/>
      <c r="H10" s="104"/>
      <c r="I10" s="105"/>
      <c r="J10" s="105"/>
      <c r="K10" s="27">
        <f t="shared" si="2"/>
        <v>0</v>
      </c>
      <c r="L10" s="23">
        <v>15</v>
      </c>
      <c r="M10" s="27">
        <f t="shared" si="0"/>
        <v>0</v>
      </c>
      <c r="N10" s="104"/>
      <c r="O10" s="104"/>
      <c r="P10" s="104"/>
      <c r="Q10" s="156" t="e">
        <f t="shared" si="1"/>
        <v>#DIV/0!</v>
      </c>
      <c r="R10" s="117"/>
    </row>
    <row r="11" spans="1:18" ht="14.25" customHeight="1" x14ac:dyDescent="0.2">
      <c r="A11" s="23" t="s">
        <v>2086</v>
      </c>
      <c r="B11" s="37" t="s">
        <v>2087</v>
      </c>
      <c r="C11" s="37" t="s">
        <v>2088</v>
      </c>
      <c r="D11" s="38">
        <v>968</v>
      </c>
      <c r="E11" s="23" t="s">
        <v>56</v>
      </c>
      <c r="F11" s="100"/>
      <c r="G11" s="100"/>
      <c r="H11" s="100"/>
      <c r="I11" s="101"/>
      <c r="J11" s="101"/>
      <c r="K11" s="27">
        <f t="shared" si="2"/>
        <v>0</v>
      </c>
      <c r="L11" s="38">
        <v>82</v>
      </c>
      <c r="M11" s="27">
        <f t="shared" si="0"/>
        <v>0</v>
      </c>
      <c r="N11" s="100"/>
      <c r="O11" s="100"/>
      <c r="P11" s="100"/>
      <c r="Q11" s="156" t="e">
        <f t="shared" si="1"/>
        <v>#DIV/0!</v>
      </c>
      <c r="R11" s="116"/>
    </row>
    <row r="12" spans="1:18" ht="14.25" customHeight="1" x14ac:dyDescent="0.2">
      <c r="A12" s="23" t="s">
        <v>2089</v>
      </c>
      <c r="B12" s="24" t="s">
        <v>2090</v>
      </c>
      <c r="C12" s="24" t="s">
        <v>2091</v>
      </c>
      <c r="D12" s="23">
        <v>113411</v>
      </c>
      <c r="E12" s="23" t="s">
        <v>56</v>
      </c>
      <c r="F12" s="104"/>
      <c r="G12" s="104"/>
      <c r="H12" s="104"/>
      <c r="I12" s="105"/>
      <c r="J12" s="105"/>
      <c r="K12" s="27">
        <f t="shared" si="2"/>
        <v>0</v>
      </c>
      <c r="L12" s="23">
        <v>8</v>
      </c>
      <c r="M12" s="27">
        <f t="shared" si="0"/>
        <v>0</v>
      </c>
      <c r="N12" s="104"/>
      <c r="O12" s="104"/>
      <c r="P12" s="104"/>
      <c r="Q12" s="156" t="e">
        <f t="shared" si="1"/>
        <v>#DIV/0!</v>
      </c>
      <c r="R12" s="117"/>
    </row>
    <row r="13" spans="1:18" ht="14.25" customHeight="1" x14ac:dyDescent="0.2">
      <c r="A13" s="23" t="s">
        <v>2092</v>
      </c>
      <c r="B13" s="24" t="s">
        <v>2093</v>
      </c>
      <c r="C13" s="24" t="s">
        <v>2094</v>
      </c>
      <c r="D13" s="23">
        <v>5533</v>
      </c>
      <c r="E13" s="23" t="s">
        <v>56</v>
      </c>
      <c r="F13" s="104"/>
      <c r="G13" s="104"/>
      <c r="H13" s="104"/>
      <c r="I13" s="105"/>
      <c r="J13" s="105"/>
      <c r="K13" s="27">
        <f t="shared" si="2"/>
        <v>0</v>
      </c>
      <c r="L13" s="23">
        <v>6</v>
      </c>
      <c r="M13" s="27">
        <f t="shared" si="0"/>
        <v>0</v>
      </c>
      <c r="N13" s="104"/>
      <c r="O13" s="104"/>
      <c r="P13" s="104"/>
      <c r="Q13" s="156" t="e">
        <f t="shared" si="1"/>
        <v>#DIV/0!</v>
      </c>
      <c r="R13" s="117"/>
    </row>
    <row r="14" spans="1:18" ht="14.25" customHeight="1" x14ac:dyDescent="0.2">
      <c r="A14" s="23" t="s">
        <v>2095</v>
      </c>
      <c r="B14" s="24" t="s">
        <v>2096</v>
      </c>
      <c r="C14" s="24" t="s">
        <v>2097</v>
      </c>
      <c r="D14" s="23">
        <v>8413</v>
      </c>
      <c r="E14" s="23" t="s">
        <v>56</v>
      </c>
      <c r="F14" s="104"/>
      <c r="G14" s="104"/>
      <c r="H14" s="104"/>
      <c r="I14" s="105"/>
      <c r="J14" s="105"/>
      <c r="K14" s="27">
        <f t="shared" si="2"/>
        <v>0</v>
      </c>
      <c r="L14" s="23">
        <v>7</v>
      </c>
      <c r="M14" s="27">
        <f t="shared" si="0"/>
        <v>0</v>
      </c>
      <c r="N14" s="104"/>
      <c r="O14" s="104"/>
      <c r="P14" s="104"/>
      <c r="Q14" s="156" t="e">
        <f t="shared" si="1"/>
        <v>#DIV/0!</v>
      </c>
      <c r="R14" s="117"/>
    </row>
    <row r="15" spans="1:18" ht="14.25" customHeight="1" x14ac:dyDescent="0.2">
      <c r="A15" s="23" t="s">
        <v>2098</v>
      </c>
      <c r="B15" s="24" t="s">
        <v>1737</v>
      </c>
      <c r="C15" s="24" t="s">
        <v>1738</v>
      </c>
      <c r="D15" s="23">
        <v>100107077</v>
      </c>
      <c r="E15" s="23" t="s">
        <v>56</v>
      </c>
      <c r="F15" s="104"/>
      <c r="G15" s="104"/>
      <c r="H15" s="104"/>
      <c r="I15" s="105"/>
      <c r="J15" s="105"/>
      <c r="K15" s="27">
        <f t="shared" si="2"/>
        <v>0</v>
      </c>
      <c r="L15" s="23">
        <v>49</v>
      </c>
      <c r="M15" s="27">
        <f t="shared" si="0"/>
        <v>0</v>
      </c>
      <c r="N15" s="104"/>
      <c r="O15" s="104"/>
      <c r="P15" s="104"/>
      <c r="Q15" s="156" t="e">
        <f t="shared" si="1"/>
        <v>#DIV/0!</v>
      </c>
      <c r="R15" s="117"/>
    </row>
    <row r="16" spans="1:18" ht="14.25" customHeight="1" x14ac:dyDescent="0.2">
      <c r="A16" s="23" t="s">
        <v>2099</v>
      </c>
      <c r="B16" s="24" t="s">
        <v>2100</v>
      </c>
      <c r="C16" s="24" t="s">
        <v>2101</v>
      </c>
      <c r="D16" s="23">
        <v>37324</v>
      </c>
      <c r="E16" s="23" t="s">
        <v>56</v>
      </c>
      <c r="F16" s="104"/>
      <c r="G16" s="104"/>
      <c r="H16" s="104"/>
      <c r="I16" s="105"/>
      <c r="J16" s="105"/>
      <c r="K16" s="27">
        <f t="shared" si="2"/>
        <v>0</v>
      </c>
      <c r="L16" s="23">
        <v>45</v>
      </c>
      <c r="M16" s="27">
        <f t="shared" si="0"/>
        <v>0</v>
      </c>
      <c r="N16" s="104"/>
      <c r="O16" s="104"/>
      <c r="P16" s="104"/>
      <c r="Q16" s="156" t="e">
        <f t="shared" si="1"/>
        <v>#DIV/0!</v>
      </c>
      <c r="R16" s="117"/>
    </row>
    <row r="17" spans="1:18" ht="14.25" customHeight="1" x14ac:dyDescent="0.2">
      <c r="A17" s="23" t="s">
        <v>2102</v>
      </c>
      <c r="B17" s="24" t="s">
        <v>2103</v>
      </c>
      <c r="C17" s="24" t="s">
        <v>2104</v>
      </c>
      <c r="D17" s="29">
        <v>19001000034500</v>
      </c>
      <c r="E17" s="23" t="s">
        <v>56</v>
      </c>
      <c r="F17" s="104"/>
      <c r="G17" s="104"/>
      <c r="H17" s="104"/>
      <c r="I17" s="105"/>
      <c r="J17" s="105"/>
      <c r="K17" s="27">
        <f t="shared" si="2"/>
        <v>0</v>
      </c>
      <c r="L17" s="23">
        <v>130</v>
      </c>
      <c r="M17" s="27">
        <f t="shared" si="0"/>
        <v>0</v>
      </c>
      <c r="N17" s="104"/>
      <c r="O17" s="104"/>
      <c r="P17" s="104"/>
      <c r="Q17" s="156" t="e">
        <f t="shared" si="1"/>
        <v>#DIV/0!</v>
      </c>
      <c r="R17" s="117"/>
    </row>
    <row r="18" spans="1:18" ht="14.25" customHeight="1" x14ac:dyDescent="0.2">
      <c r="A18" s="23" t="s">
        <v>2105</v>
      </c>
      <c r="B18" s="24" t="s">
        <v>2106</v>
      </c>
      <c r="C18" s="24" t="s">
        <v>2107</v>
      </c>
      <c r="D18" s="23" t="s">
        <v>2108</v>
      </c>
      <c r="E18" s="23" t="s">
        <v>56</v>
      </c>
      <c r="F18" s="104"/>
      <c r="G18" s="104"/>
      <c r="H18" s="104"/>
      <c r="I18" s="105"/>
      <c r="J18" s="105"/>
      <c r="K18" s="27">
        <f t="shared" si="2"/>
        <v>0</v>
      </c>
      <c r="L18" s="23">
        <v>203</v>
      </c>
      <c r="M18" s="27">
        <f t="shared" si="0"/>
        <v>0</v>
      </c>
      <c r="N18" s="104"/>
      <c r="O18" s="104"/>
      <c r="P18" s="104"/>
      <c r="Q18" s="156" t="e">
        <f t="shared" si="1"/>
        <v>#DIV/0!</v>
      </c>
      <c r="R18" s="104"/>
    </row>
    <row r="19" spans="1:18" ht="14.25" customHeight="1" x14ac:dyDescent="0.2">
      <c r="A19" s="23" t="s">
        <v>2109</v>
      </c>
      <c r="B19" s="24" t="s">
        <v>2110</v>
      </c>
      <c r="C19" s="24" t="s">
        <v>2107</v>
      </c>
      <c r="D19" s="23" t="s">
        <v>2111</v>
      </c>
      <c r="E19" s="23" t="s">
        <v>56</v>
      </c>
      <c r="F19" s="104"/>
      <c r="G19" s="104"/>
      <c r="H19" s="104"/>
      <c r="I19" s="105"/>
      <c r="J19" s="105"/>
      <c r="K19" s="27">
        <f t="shared" si="2"/>
        <v>0</v>
      </c>
      <c r="L19" s="23">
        <v>64</v>
      </c>
      <c r="M19" s="27">
        <f t="shared" si="0"/>
        <v>0</v>
      </c>
      <c r="N19" s="104"/>
      <c r="O19" s="104"/>
      <c r="P19" s="104"/>
      <c r="Q19" s="156" t="e">
        <f t="shared" si="1"/>
        <v>#DIV/0!</v>
      </c>
      <c r="R19" s="117"/>
    </row>
    <row r="20" spans="1:18" ht="14.25" customHeight="1" x14ac:dyDescent="0.2">
      <c r="A20" s="23" t="s">
        <v>2112</v>
      </c>
      <c r="B20" s="24" t="s">
        <v>2113</v>
      </c>
      <c r="C20" s="24" t="s">
        <v>2114</v>
      </c>
      <c r="D20" s="23">
        <v>2115</v>
      </c>
      <c r="E20" s="23" t="s">
        <v>836</v>
      </c>
      <c r="F20" s="104"/>
      <c r="G20" s="104"/>
      <c r="H20" s="104"/>
      <c r="I20" s="105"/>
      <c r="J20" s="105"/>
      <c r="K20" s="27">
        <f t="shared" si="2"/>
        <v>0</v>
      </c>
      <c r="L20" s="23">
        <v>43</v>
      </c>
      <c r="M20" s="27">
        <f t="shared" si="0"/>
        <v>0</v>
      </c>
      <c r="N20" s="104"/>
      <c r="O20" s="104"/>
      <c r="P20" s="104"/>
      <c r="Q20" s="156" t="e">
        <f t="shared" si="1"/>
        <v>#DIV/0!</v>
      </c>
      <c r="R20" s="104"/>
    </row>
    <row r="21" spans="1:18" ht="14.25" customHeight="1" x14ac:dyDescent="0.2">
      <c r="A21" s="23" t="s">
        <v>2115</v>
      </c>
      <c r="B21" s="24" t="s">
        <v>2116</v>
      </c>
      <c r="C21" s="24" t="s">
        <v>2114</v>
      </c>
      <c r="D21" s="23">
        <v>3124</v>
      </c>
      <c r="E21" s="23" t="s">
        <v>836</v>
      </c>
      <c r="F21" s="104"/>
      <c r="G21" s="104"/>
      <c r="H21" s="104"/>
      <c r="I21" s="105"/>
      <c r="J21" s="105"/>
      <c r="K21" s="27">
        <f t="shared" si="2"/>
        <v>0</v>
      </c>
      <c r="L21" s="23">
        <v>70</v>
      </c>
      <c r="M21" s="27">
        <f t="shared" si="0"/>
        <v>0</v>
      </c>
      <c r="N21" s="104"/>
      <c r="O21" s="104"/>
      <c r="P21" s="104"/>
      <c r="Q21" s="156" t="e">
        <f t="shared" si="1"/>
        <v>#DIV/0!</v>
      </c>
      <c r="R21" s="104"/>
    </row>
    <row r="22" spans="1:18" ht="14.25" customHeight="1" x14ac:dyDescent="0.2">
      <c r="A22" s="23" t="s">
        <v>2117</v>
      </c>
      <c r="B22" s="24" t="s">
        <v>2118</v>
      </c>
      <c r="C22" s="24" t="s">
        <v>2119</v>
      </c>
      <c r="D22" s="23">
        <v>38225</v>
      </c>
      <c r="E22" s="23" t="s">
        <v>56</v>
      </c>
      <c r="F22" s="126"/>
      <c r="G22" s="126"/>
      <c r="H22" s="126"/>
      <c r="I22" s="127"/>
      <c r="J22" s="127"/>
      <c r="K22" s="27">
        <f t="shared" si="2"/>
        <v>0</v>
      </c>
      <c r="L22" s="23">
        <v>46</v>
      </c>
      <c r="M22" s="27">
        <f t="shared" si="0"/>
        <v>0</v>
      </c>
      <c r="N22" s="104"/>
      <c r="O22" s="104"/>
      <c r="P22" s="104"/>
      <c r="Q22" s="156" t="e">
        <f t="shared" si="1"/>
        <v>#DIV/0!</v>
      </c>
      <c r="R22" s="117"/>
    </row>
    <row r="23" spans="1:18" ht="14.25" customHeight="1" x14ac:dyDescent="0.2">
      <c r="A23" s="23" t="s">
        <v>2120</v>
      </c>
      <c r="B23" s="24" t="s">
        <v>2121</v>
      </c>
      <c r="C23" s="24" t="s">
        <v>2122</v>
      </c>
      <c r="D23" s="23">
        <v>38084</v>
      </c>
      <c r="E23" s="23" t="s">
        <v>56</v>
      </c>
      <c r="F23" s="104"/>
      <c r="G23" s="104"/>
      <c r="H23" s="104"/>
      <c r="I23" s="105"/>
      <c r="J23" s="105"/>
      <c r="K23" s="27">
        <f t="shared" si="2"/>
        <v>0</v>
      </c>
      <c r="L23" s="23">
        <v>433</v>
      </c>
      <c r="M23" s="27">
        <f t="shared" si="0"/>
        <v>0</v>
      </c>
      <c r="N23" s="104"/>
      <c r="O23" s="104"/>
      <c r="P23" s="104"/>
      <c r="Q23" s="156" t="e">
        <f t="shared" si="1"/>
        <v>#DIV/0!</v>
      </c>
      <c r="R23" s="117"/>
    </row>
    <row r="24" spans="1:18" ht="14.25" customHeight="1" x14ac:dyDescent="0.2">
      <c r="A24" s="23" t="s">
        <v>2123</v>
      </c>
      <c r="B24" s="24" t="s">
        <v>2124</v>
      </c>
      <c r="C24" s="24" t="s">
        <v>2125</v>
      </c>
      <c r="D24" s="23">
        <v>1032880414</v>
      </c>
      <c r="E24" s="23" t="s">
        <v>56</v>
      </c>
      <c r="F24" s="104"/>
      <c r="G24" s="104"/>
      <c r="H24" s="104"/>
      <c r="I24" s="105"/>
      <c r="J24" s="105"/>
      <c r="K24" s="27">
        <f t="shared" si="2"/>
        <v>0</v>
      </c>
      <c r="L24" s="23">
        <v>127</v>
      </c>
      <c r="M24" s="27">
        <f t="shared" si="0"/>
        <v>0</v>
      </c>
      <c r="N24" s="104"/>
      <c r="O24" s="104"/>
      <c r="P24" s="104"/>
      <c r="Q24" s="156" t="e">
        <f t="shared" si="1"/>
        <v>#DIV/0!</v>
      </c>
      <c r="R24" s="104"/>
    </row>
    <row r="25" spans="1:18" ht="14.25" customHeight="1" x14ac:dyDescent="0.2">
      <c r="A25" s="23" t="s">
        <v>2126</v>
      </c>
      <c r="B25" s="24" t="s">
        <v>2127</v>
      </c>
      <c r="C25" s="24" t="s">
        <v>2128</v>
      </c>
      <c r="D25" s="23">
        <v>16067000</v>
      </c>
      <c r="E25" s="23" t="s">
        <v>56</v>
      </c>
      <c r="F25" s="104"/>
      <c r="G25" s="104"/>
      <c r="H25" s="104"/>
      <c r="I25" s="105"/>
      <c r="J25" s="105"/>
      <c r="K25" s="27">
        <f t="shared" si="2"/>
        <v>0</v>
      </c>
      <c r="L25" s="23">
        <v>6</v>
      </c>
      <c r="M25" s="27">
        <f t="shared" si="0"/>
        <v>0</v>
      </c>
      <c r="N25" s="104"/>
      <c r="O25" s="104"/>
      <c r="P25" s="104"/>
      <c r="Q25" s="156" t="e">
        <f t="shared" si="1"/>
        <v>#DIV/0!</v>
      </c>
      <c r="R25" s="104"/>
    </row>
    <row r="26" spans="1:18" ht="14.25" customHeight="1" x14ac:dyDescent="0.2">
      <c r="A26" s="23" t="s">
        <v>2129</v>
      </c>
      <c r="B26" s="24" t="s">
        <v>2130</v>
      </c>
      <c r="C26" s="24" t="s">
        <v>2131</v>
      </c>
      <c r="D26" s="23">
        <v>9816</v>
      </c>
      <c r="E26" s="23" t="s">
        <v>56</v>
      </c>
      <c r="F26" s="104"/>
      <c r="G26" s="104"/>
      <c r="H26" s="104"/>
      <c r="I26" s="105"/>
      <c r="J26" s="105"/>
      <c r="K26" s="27">
        <f t="shared" si="2"/>
        <v>0</v>
      </c>
      <c r="L26" s="23">
        <v>5</v>
      </c>
      <c r="M26" s="27">
        <f t="shared" si="0"/>
        <v>0</v>
      </c>
      <c r="N26" s="104"/>
      <c r="O26" s="104"/>
      <c r="P26" s="104"/>
      <c r="Q26" s="156" t="e">
        <f t="shared" si="1"/>
        <v>#DIV/0!</v>
      </c>
      <c r="R26" s="104"/>
    </row>
    <row r="27" spans="1:18" ht="14.25" customHeight="1" x14ac:dyDescent="0.2">
      <c r="A27" s="23" t="s">
        <v>2132</v>
      </c>
      <c r="B27" s="24" t="s">
        <v>2133</v>
      </c>
      <c r="C27" s="24" t="s">
        <v>2131</v>
      </c>
      <c r="D27" s="23">
        <v>9819</v>
      </c>
      <c r="E27" s="23" t="s">
        <v>56</v>
      </c>
      <c r="F27" s="104"/>
      <c r="G27" s="104"/>
      <c r="H27" s="104"/>
      <c r="I27" s="105"/>
      <c r="J27" s="105"/>
      <c r="K27" s="27">
        <f t="shared" si="2"/>
        <v>0</v>
      </c>
      <c r="L27" s="23">
        <v>32</v>
      </c>
      <c r="M27" s="27">
        <f t="shared" si="0"/>
        <v>0</v>
      </c>
      <c r="N27" s="104"/>
      <c r="O27" s="104"/>
      <c r="P27" s="104"/>
      <c r="Q27" s="156" t="e">
        <f t="shared" si="1"/>
        <v>#DIV/0!</v>
      </c>
      <c r="R27" s="104"/>
    </row>
    <row r="28" spans="1:18" ht="14.25" customHeight="1" x14ac:dyDescent="0.2">
      <c r="A28" s="23" t="s">
        <v>2134</v>
      </c>
      <c r="B28" s="24" t="s">
        <v>2135</v>
      </c>
      <c r="C28" s="24" t="s">
        <v>2136</v>
      </c>
      <c r="D28" s="23"/>
      <c r="E28" s="23" t="s">
        <v>56</v>
      </c>
      <c r="F28" s="104"/>
      <c r="G28" s="104"/>
      <c r="H28" s="104"/>
      <c r="I28" s="105"/>
      <c r="J28" s="105"/>
      <c r="K28" s="27">
        <f t="shared" si="2"/>
        <v>0</v>
      </c>
      <c r="L28" s="23">
        <v>11</v>
      </c>
      <c r="M28" s="27">
        <f t="shared" si="0"/>
        <v>0</v>
      </c>
      <c r="N28" s="104"/>
      <c r="O28" s="104"/>
      <c r="P28" s="104"/>
      <c r="Q28" s="156" t="e">
        <f t="shared" si="1"/>
        <v>#DIV/0!</v>
      </c>
      <c r="R28" s="117"/>
    </row>
    <row r="29" spans="1:18" ht="14.25" customHeight="1" x14ac:dyDescent="0.2">
      <c r="A29" s="23" t="s">
        <v>2137</v>
      </c>
      <c r="B29" s="24" t="s">
        <v>2138</v>
      </c>
      <c r="C29" s="24" t="s">
        <v>2136</v>
      </c>
      <c r="D29" s="23">
        <v>69732</v>
      </c>
      <c r="E29" s="23" t="s">
        <v>56</v>
      </c>
      <c r="F29" s="104"/>
      <c r="G29" s="104"/>
      <c r="H29" s="104"/>
      <c r="I29" s="105"/>
      <c r="J29" s="105"/>
      <c r="K29" s="27">
        <f t="shared" si="2"/>
        <v>0</v>
      </c>
      <c r="L29" s="23">
        <v>23</v>
      </c>
      <c r="M29" s="27">
        <f t="shared" si="0"/>
        <v>0</v>
      </c>
      <c r="N29" s="104"/>
      <c r="O29" s="104"/>
      <c r="P29" s="104"/>
      <c r="Q29" s="156" t="e">
        <f t="shared" si="1"/>
        <v>#DIV/0!</v>
      </c>
      <c r="R29" s="117"/>
    </row>
    <row r="30" spans="1:18" ht="14.25" customHeight="1" x14ac:dyDescent="0.2">
      <c r="A30" s="23" t="s">
        <v>2139</v>
      </c>
      <c r="B30" s="24" t="s">
        <v>2140</v>
      </c>
      <c r="C30" s="24" t="s">
        <v>2128</v>
      </c>
      <c r="D30" s="23">
        <v>16631000</v>
      </c>
      <c r="E30" s="23" t="s">
        <v>56</v>
      </c>
      <c r="F30" s="104"/>
      <c r="G30" s="104"/>
      <c r="H30" s="104"/>
      <c r="I30" s="105"/>
      <c r="J30" s="105"/>
      <c r="K30" s="27">
        <f t="shared" si="2"/>
        <v>0</v>
      </c>
      <c r="L30" s="23">
        <v>150</v>
      </c>
      <c r="M30" s="27">
        <f t="shared" si="0"/>
        <v>0</v>
      </c>
      <c r="N30" s="104"/>
      <c r="O30" s="104"/>
      <c r="P30" s="104"/>
      <c r="Q30" s="156" t="e">
        <f t="shared" si="1"/>
        <v>#DIV/0!</v>
      </c>
      <c r="R30" s="117"/>
    </row>
    <row r="31" spans="1:18" ht="14.25" customHeight="1" x14ac:dyDescent="0.2">
      <c r="A31" s="23" t="s">
        <v>2141</v>
      </c>
      <c r="B31" s="24" t="s">
        <v>2142</v>
      </c>
      <c r="C31" s="24" t="s">
        <v>2128</v>
      </c>
      <c r="D31" s="23">
        <v>16632000</v>
      </c>
      <c r="E31" s="23" t="s">
        <v>56</v>
      </c>
      <c r="F31" s="104"/>
      <c r="G31" s="104"/>
      <c r="H31" s="104"/>
      <c r="I31" s="105"/>
      <c r="J31" s="105"/>
      <c r="K31" s="27">
        <f t="shared" si="2"/>
        <v>0</v>
      </c>
      <c r="L31" s="23">
        <v>400</v>
      </c>
      <c r="M31" s="27">
        <f t="shared" si="0"/>
        <v>0</v>
      </c>
      <c r="N31" s="104"/>
      <c r="O31" s="104"/>
      <c r="P31" s="104"/>
      <c r="Q31" s="156" t="e">
        <f t="shared" si="1"/>
        <v>#DIV/0!</v>
      </c>
      <c r="R31" s="117"/>
    </row>
    <row r="32" spans="1:18" ht="14.25" customHeight="1" x14ac:dyDescent="0.2">
      <c r="A32" s="23" t="s">
        <v>2143</v>
      </c>
      <c r="B32" s="24" t="s">
        <v>2144</v>
      </c>
      <c r="C32" s="24" t="s">
        <v>2145</v>
      </c>
      <c r="D32" s="23">
        <v>9818</v>
      </c>
      <c r="E32" s="23" t="s">
        <v>56</v>
      </c>
      <c r="F32" s="104"/>
      <c r="G32" s="104"/>
      <c r="H32" s="104"/>
      <c r="I32" s="105"/>
      <c r="J32" s="105"/>
      <c r="K32" s="27">
        <f t="shared" si="2"/>
        <v>0</v>
      </c>
      <c r="L32" s="23">
        <v>12</v>
      </c>
      <c r="M32" s="27">
        <f t="shared" si="0"/>
        <v>0</v>
      </c>
      <c r="N32" s="104"/>
      <c r="O32" s="104"/>
      <c r="P32" s="104"/>
      <c r="Q32" s="156" t="e">
        <f t="shared" si="1"/>
        <v>#DIV/0!</v>
      </c>
      <c r="R32" s="104"/>
    </row>
    <row r="33" spans="1:18" ht="14.25" customHeight="1" x14ac:dyDescent="0.2">
      <c r="A33" s="23" t="s">
        <v>2146</v>
      </c>
      <c r="B33" s="24" t="s">
        <v>2147</v>
      </c>
      <c r="C33" s="24" t="s">
        <v>2145</v>
      </c>
      <c r="D33" s="23">
        <v>9817</v>
      </c>
      <c r="E33" s="23" t="s">
        <v>56</v>
      </c>
      <c r="F33" s="104"/>
      <c r="G33" s="104"/>
      <c r="H33" s="104"/>
      <c r="I33" s="105"/>
      <c r="J33" s="105"/>
      <c r="K33" s="27">
        <f t="shared" si="2"/>
        <v>0</v>
      </c>
      <c r="L33" s="23">
        <v>25</v>
      </c>
      <c r="M33" s="27">
        <f t="shared" si="0"/>
        <v>0</v>
      </c>
      <c r="N33" s="104"/>
      <c r="O33" s="104"/>
      <c r="P33" s="104"/>
      <c r="Q33" s="156" t="e">
        <f t="shared" si="1"/>
        <v>#DIV/0!</v>
      </c>
      <c r="R33" s="104"/>
    </row>
    <row r="34" spans="1:18" ht="14.25" customHeight="1" x14ac:dyDescent="0.2">
      <c r="A34" s="23" t="s">
        <v>2148</v>
      </c>
      <c r="B34" s="24" t="s">
        <v>2149</v>
      </c>
      <c r="C34" s="24" t="s">
        <v>2145</v>
      </c>
      <c r="D34" s="23">
        <v>9815</v>
      </c>
      <c r="E34" s="23" t="s">
        <v>56</v>
      </c>
      <c r="F34" s="104"/>
      <c r="G34" s="104"/>
      <c r="H34" s="104"/>
      <c r="I34" s="105"/>
      <c r="J34" s="105"/>
      <c r="K34" s="27">
        <f t="shared" si="2"/>
        <v>0</v>
      </c>
      <c r="L34" s="23">
        <v>99</v>
      </c>
      <c r="M34" s="27">
        <f t="shared" si="0"/>
        <v>0</v>
      </c>
      <c r="N34" s="104"/>
      <c r="O34" s="104"/>
      <c r="P34" s="104"/>
      <c r="Q34" s="156" t="e">
        <f t="shared" si="1"/>
        <v>#DIV/0!</v>
      </c>
      <c r="R34" s="104"/>
    </row>
    <row r="35" spans="1:18" ht="14.25" customHeight="1" x14ac:dyDescent="0.2">
      <c r="A35" s="23" t="s">
        <v>2150</v>
      </c>
      <c r="B35" s="24" t="s">
        <v>2151</v>
      </c>
      <c r="C35" s="24" t="s">
        <v>2145</v>
      </c>
      <c r="D35" s="23">
        <v>9820</v>
      </c>
      <c r="E35" s="23" t="s">
        <v>56</v>
      </c>
      <c r="F35" s="104"/>
      <c r="G35" s="104"/>
      <c r="H35" s="104"/>
      <c r="I35" s="105"/>
      <c r="J35" s="105"/>
      <c r="K35" s="27">
        <f t="shared" si="2"/>
        <v>0</v>
      </c>
      <c r="L35" s="23">
        <v>14</v>
      </c>
      <c r="M35" s="27">
        <f t="shared" si="0"/>
        <v>0</v>
      </c>
      <c r="N35" s="104"/>
      <c r="O35" s="104"/>
      <c r="P35" s="104"/>
      <c r="Q35" s="156" t="e">
        <f t="shared" si="1"/>
        <v>#DIV/0!</v>
      </c>
      <c r="R35" s="104"/>
    </row>
    <row r="36" spans="1:18" ht="14.25" customHeight="1" x14ac:dyDescent="0.2">
      <c r="A36" s="23" t="s">
        <v>2152</v>
      </c>
      <c r="B36" s="24" t="s">
        <v>2153</v>
      </c>
      <c r="C36" s="24" t="s">
        <v>2154</v>
      </c>
      <c r="D36" s="23">
        <v>73558</v>
      </c>
      <c r="E36" s="23" t="s">
        <v>56</v>
      </c>
      <c r="F36" s="104"/>
      <c r="G36" s="104"/>
      <c r="H36" s="104"/>
      <c r="I36" s="105"/>
      <c r="J36" s="105"/>
      <c r="K36" s="27">
        <f t="shared" si="2"/>
        <v>0</v>
      </c>
      <c r="L36" s="23">
        <v>446</v>
      </c>
      <c r="M36" s="27">
        <f t="shared" si="0"/>
        <v>0</v>
      </c>
      <c r="N36" s="104"/>
      <c r="O36" s="104"/>
      <c r="P36" s="104"/>
      <c r="Q36" s="156" t="e">
        <f t="shared" si="1"/>
        <v>#DIV/0!</v>
      </c>
      <c r="R36" s="104"/>
    </row>
    <row r="37" spans="1:18" ht="14.25" customHeight="1" x14ac:dyDescent="0.2">
      <c r="A37" s="23" t="s">
        <v>2155</v>
      </c>
      <c r="B37" s="24" t="s">
        <v>2156</v>
      </c>
      <c r="C37" s="24" t="s">
        <v>2154</v>
      </c>
      <c r="D37" s="23">
        <v>73463</v>
      </c>
      <c r="E37" s="23" t="s">
        <v>56</v>
      </c>
      <c r="F37" s="104"/>
      <c r="G37" s="104"/>
      <c r="H37" s="104"/>
      <c r="I37" s="105"/>
      <c r="J37" s="105"/>
      <c r="K37" s="27">
        <f t="shared" si="2"/>
        <v>0</v>
      </c>
      <c r="L37" s="23">
        <v>291</v>
      </c>
      <c r="M37" s="27">
        <f t="shared" si="0"/>
        <v>0</v>
      </c>
      <c r="N37" s="104"/>
      <c r="O37" s="104"/>
      <c r="P37" s="104"/>
      <c r="Q37" s="156" t="e">
        <f t="shared" si="1"/>
        <v>#DIV/0!</v>
      </c>
      <c r="R37" s="104"/>
    </row>
    <row r="38" spans="1:18" ht="14.25" customHeight="1" x14ac:dyDescent="0.2">
      <c r="A38" s="23" t="s">
        <v>2157</v>
      </c>
      <c r="B38" s="24" t="s">
        <v>2158</v>
      </c>
      <c r="C38" s="24" t="s">
        <v>2154</v>
      </c>
      <c r="D38" s="23">
        <v>73559</v>
      </c>
      <c r="E38" s="23" t="s">
        <v>56</v>
      </c>
      <c r="F38" s="104"/>
      <c r="G38" s="104"/>
      <c r="H38" s="104"/>
      <c r="I38" s="105"/>
      <c r="J38" s="105"/>
      <c r="K38" s="27">
        <f t="shared" si="2"/>
        <v>0</v>
      </c>
      <c r="L38" s="23">
        <v>86</v>
      </c>
      <c r="M38" s="27">
        <f t="shared" si="0"/>
        <v>0</v>
      </c>
      <c r="N38" s="104"/>
      <c r="O38" s="104"/>
      <c r="P38" s="104"/>
      <c r="Q38" s="156" t="e">
        <f t="shared" si="1"/>
        <v>#DIV/0!</v>
      </c>
      <c r="R38" s="104"/>
    </row>
    <row r="39" spans="1:18" ht="14.25" customHeight="1" x14ac:dyDescent="0.2">
      <c r="A39" s="23" t="s">
        <v>2159</v>
      </c>
      <c r="B39" s="24" t="s">
        <v>2160</v>
      </c>
      <c r="C39" s="24" t="s">
        <v>2131</v>
      </c>
      <c r="D39" s="23">
        <v>9886</v>
      </c>
      <c r="E39" s="23" t="s">
        <v>56</v>
      </c>
      <c r="F39" s="104"/>
      <c r="G39" s="104"/>
      <c r="H39" s="104"/>
      <c r="I39" s="105"/>
      <c r="J39" s="105"/>
      <c r="K39" s="27">
        <f t="shared" si="2"/>
        <v>0</v>
      </c>
      <c r="L39" s="23">
        <v>12</v>
      </c>
      <c r="M39" s="27">
        <f t="shared" si="0"/>
        <v>0</v>
      </c>
      <c r="N39" s="104"/>
      <c r="O39" s="104"/>
      <c r="P39" s="104"/>
      <c r="Q39" s="156" t="e">
        <f t="shared" si="1"/>
        <v>#DIV/0!</v>
      </c>
      <c r="R39" s="104"/>
    </row>
    <row r="40" spans="1:18" ht="14.25" customHeight="1" x14ac:dyDescent="0.2">
      <c r="A40" s="23" t="s">
        <v>2161</v>
      </c>
      <c r="B40" s="24" t="s">
        <v>2162</v>
      </c>
      <c r="C40" s="24" t="s">
        <v>2163</v>
      </c>
      <c r="D40" s="23">
        <v>17725000</v>
      </c>
      <c r="E40" s="23" t="s">
        <v>56</v>
      </c>
      <c r="F40" s="104"/>
      <c r="G40" s="104"/>
      <c r="H40" s="104"/>
      <c r="I40" s="105"/>
      <c r="J40" s="105"/>
      <c r="K40" s="27">
        <f t="shared" si="2"/>
        <v>0</v>
      </c>
      <c r="L40" s="23">
        <v>230</v>
      </c>
      <c r="M40" s="27">
        <f t="shared" si="0"/>
        <v>0</v>
      </c>
      <c r="N40" s="104"/>
      <c r="O40" s="104"/>
      <c r="P40" s="104"/>
      <c r="Q40" s="156" t="e">
        <f t="shared" si="1"/>
        <v>#DIV/0!</v>
      </c>
      <c r="R40" s="117"/>
    </row>
    <row r="41" spans="1:18" ht="14.25" customHeight="1" x14ac:dyDescent="0.2">
      <c r="A41" s="23" t="s">
        <v>2164</v>
      </c>
      <c r="B41" s="24" t="s">
        <v>2165</v>
      </c>
      <c r="C41" s="24" t="s">
        <v>2163</v>
      </c>
      <c r="D41" s="23">
        <v>17726000</v>
      </c>
      <c r="E41" s="23" t="s">
        <v>56</v>
      </c>
      <c r="F41" s="104"/>
      <c r="G41" s="104"/>
      <c r="H41" s="104"/>
      <c r="I41" s="105"/>
      <c r="J41" s="105"/>
      <c r="K41" s="27">
        <f t="shared" si="2"/>
        <v>0</v>
      </c>
      <c r="L41" s="23">
        <v>275</v>
      </c>
      <c r="M41" s="27">
        <f t="shared" si="0"/>
        <v>0</v>
      </c>
      <c r="N41" s="104"/>
      <c r="O41" s="104"/>
      <c r="P41" s="104"/>
      <c r="Q41" s="156" t="e">
        <f t="shared" si="1"/>
        <v>#DIV/0!</v>
      </c>
      <c r="R41" s="117"/>
    </row>
    <row r="42" spans="1:18" ht="14.25" customHeight="1" x14ac:dyDescent="0.2">
      <c r="A42" s="23" t="s">
        <v>2166</v>
      </c>
      <c r="B42" s="24" t="s">
        <v>2167</v>
      </c>
      <c r="C42" s="24" t="s">
        <v>2163</v>
      </c>
      <c r="D42" s="23">
        <v>31077000</v>
      </c>
      <c r="E42" s="23" t="s">
        <v>56</v>
      </c>
      <c r="F42" s="104"/>
      <c r="G42" s="104"/>
      <c r="H42" s="104"/>
      <c r="I42" s="105"/>
      <c r="J42" s="105"/>
      <c r="K42" s="27">
        <f t="shared" si="2"/>
        <v>0</v>
      </c>
      <c r="L42" s="23">
        <v>275</v>
      </c>
      <c r="M42" s="27">
        <f t="shared" si="0"/>
        <v>0</v>
      </c>
      <c r="N42" s="104"/>
      <c r="O42" s="104"/>
      <c r="P42" s="104"/>
      <c r="Q42" s="156" t="e">
        <f t="shared" si="1"/>
        <v>#DIV/0!</v>
      </c>
      <c r="R42" s="117"/>
    </row>
    <row r="43" spans="1:18" ht="14.25" customHeight="1" x14ac:dyDescent="0.2">
      <c r="A43" s="279" t="s">
        <v>828</v>
      </c>
      <c r="B43" s="280"/>
      <c r="C43" s="280"/>
      <c r="D43" s="44"/>
      <c r="E43" s="67"/>
      <c r="F43" s="112"/>
      <c r="G43" s="112"/>
      <c r="H43" s="112"/>
      <c r="I43" s="113"/>
      <c r="J43" s="113"/>
      <c r="K43" s="45"/>
      <c r="L43" s="44"/>
      <c r="M43" s="45"/>
      <c r="N43" s="112"/>
      <c r="O43" s="112"/>
      <c r="P43" s="112"/>
      <c r="Q43" s="152"/>
      <c r="R43" s="112"/>
    </row>
    <row r="44" spans="1:18" ht="14.25" customHeight="1" x14ac:dyDescent="0.2">
      <c r="A44" s="278" t="s">
        <v>829</v>
      </c>
      <c r="B44" s="276"/>
      <c r="C44" s="276"/>
      <c r="D44" s="44"/>
      <c r="E44" s="67"/>
      <c r="F44" s="112"/>
      <c r="G44" s="112"/>
      <c r="H44" s="112"/>
      <c r="I44" s="113"/>
      <c r="J44" s="113"/>
      <c r="K44" s="45"/>
      <c r="L44" s="44"/>
      <c r="M44" s="45"/>
      <c r="N44" s="112"/>
      <c r="O44" s="112"/>
      <c r="P44" s="112"/>
      <c r="Q44" s="152"/>
      <c r="R44" s="112"/>
    </row>
    <row r="45" spans="1:18" ht="14.25" customHeight="1" x14ac:dyDescent="0.2">
      <c r="A45" s="44"/>
      <c r="B45" s="43"/>
      <c r="C45" s="43"/>
      <c r="D45" s="44"/>
      <c r="E45" s="67"/>
      <c r="F45" s="112"/>
      <c r="G45" s="112"/>
      <c r="H45" s="112"/>
      <c r="I45" s="113"/>
      <c r="J45" s="113"/>
      <c r="K45" s="45"/>
      <c r="L45" s="44"/>
      <c r="M45" s="45"/>
      <c r="N45" s="112"/>
      <c r="O45" s="112"/>
      <c r="P45" s="112"/>
      <c r="Q45" s="152"/>
      <c r="R45" s="112"/>
    </row>
    <row r="46" spans="1:18" ht="14.25" customHeight="1" x14ac:dyDescent="0.2">
      <c r="A46" s="44"/>
      <c r="B46" s="43"/>
      <c r="C46" s="43"/>
      <c r="D46" s="44"/>
      <c r="E46" s="67"/>
      <c r="F46" s="112"/>
      <c r="G46" s="112"/>
      <c r="H46" s="112"/>
      <c r="I46" s="113"/>
      <c r="J46" s="113"/>
      <c r="K46" s="45"/>
      <c r="L46" s="44"/>
      <c r="M46" s="45"/>
      <c r="N46" s="112"/>
      <c r="O46" s="112"/>
      <c r="P46" s="112"/>
      <c r="Q46" s="152"/>
      <c r="R46" s="112"/>
    </row>
    <row r="47" spans="1:18" ht="14.25" customHeight="1" x14ac:dyDescent="0.2">
      <c r="A47" s="44"/>
      <c r="B47" s="43"/>
      <c r="C47" s="43"/>
      <c r="D47" s="44"/>
      <c r="E47" s="67"/>
      <c r="F47" s="112"/>
      <c r="G47" s="112"/>
      <c r="H47" s="112"/>
      <c r="I47" s="113"/>
      <c r="J47" s="113"/>
      <c r="K47" s="45"/>
      <c r="L47" s="44"/>
      <c r="M47" s="45"/>
      <c r="N47" s="112"/>
      <c r="O47" s="112"/>
      <c r="P47" s="112"/>
      <c r="Q47" s="152"/>
      <c r="R47" s="112"/>
    </row>
    <row r="48" spans="1:18" ht="14.25" customHeight="1" x14ac:dyDescent="0.2">
      <c r="A48" s="44"/>
      <c r="B48" s="43"/>
      <c r="C48" s="43"/>
      <c r="D48" s="44"/>
      <c r="E48" s="67"/>
      <c r="F48" s="112"/>
      <c r="G48" s="112"/>
      <c r="H48" s="112"/>
      <c r="I48" s="113"/>
      <c r="J48" s="113"/>
      <c r="K48" s="45"/>
      <c r="L48" s="44"/>
      <c r="M48" s="45"/>
      <c r="N48" s="112"/>
      <c r="O48" s="112"/>
      <c r="P48" s="112"/>
      <c r="Q48" s="152"/>
      <c r="R48" s="112"/>
    </row>
    <row r="49" spans="1:18" ht="14.25" customHeight="1" x14ac:dyDescent="0.2">
      <c r="A49" s="44"/>
      <c r="B49" s="43"/>
      <c r="C49" s="43"/>
      <c r="D49" s="44"/>
      <c r="E49" s="67"/>
      <c r="F49" s="112"/>
      <c r="G49" s="112"/>
      <c r="H49" s="112"/>
      <c r="I49" s="113"/>
      <c r="J49" s="113"/>
      <c r="K49" s="45"/>
      <c r="L49" s="44"/>
      <c r="M49" s="45"/>
      <c r="N49" s="112"/>
      <c r="O49" s="112"/>
      <c r="P49" s="112"/>
      <c r="Q49" s="152"/>
      <c r="R49" s="112"/>
    </row>
    <row r="50" spans="1:18" ht="14.25" customHeight="1" x14ac:dyDescent="0.2">
      <c r="A50" s="44"/>
      <c r="B50" s="43"/>
      <c r="C50" s="43"/>
      <c r="D50" s="44"/>
      <c r="E50" s="67"/>
      <c r="F50" s="112"/>
      <c r="G50" s="112"/>
      <c r="H50" s="112"/>
      <c r="I50" s="113"/>
      <c r="J50" s="113"/>
      <c r="K50" s="45"/>
      <c r="L50" s="44"/>
      <c r="M50" s="45"/>
      <c r="N50" s="112"/>
      <c r="O50" s="112"/>
      <c r="P50" s="112"/>
      <c r="Q50" s="152"/>
      <c r="R50" s="112"/>
    </row>
    <row r="51" spans="1:18" ht="14.25" customHeight="1" x14ac:dyDescent="0.2">
      <c r="A51" s="44"/>
      <c r="B51" s="43"/>
      <c r="C51" s="43"/>
      <c r="D51" s="44"/>
      <c r="E51" s="67"/>
      <c r="F51" s="112"/>
      <c r="G51" s="112"/>
      <c r="H51" s="112"/>
      <c r="I51" s="113"/>
      <c r="J51" s="113"/>
      <c r="K51" s="45"/>
      <c r="L51" s="44"/>
      <c r="M51" s="45"/>
      <c r="N51" s="112"/>
      <c r="O51" s="112"/>
      <c r="P51" s="112"/>
      <c r="Q51" s="152"/>
      <c r="R51" s="112"/>
    </row>
    <row r="52" spans="1:18" ht="14.25" customHeight="1" x14ac:dyDescent="0.2">
      <c r="A52" s="44"/>
      <c r="B52" s="43"/>
      <c r="C52" s="43"/>
      <c r="D52" s="44"/>
      <c r="E52" s="67"/>
      <c r="F52" s="112"/>
      <c r="G52" s="112"/>
      <c r="H52" s="112"/>
      <c r="I52" s="113"/>
      <c r="J52" s="113"/>
      <c r="K52" s="45"/>
      <c r="L52" s="44"/>
      <c r="M52" s="45"/>
      <c r="N52" s="112"/>
      <c r="O52" s="112"/>
      <c r="P52" s="112"/>
      <c r="Q52" s="152"/>
      <c r="R52" s="112"/>
    </row>
    <row r="53" spans="1:18" ht="14.25" customHeight="1" x14ac:dyDescent="0.2">
      <c r="A53" s="44"/>
      <c r="B53" s="43"/>
      <c r="C53" s="43"/>
      <c r="D53" s="44"/>
      <c r="E53" s="67"/>
      <c r="F53" s="112"/>
      <c r="G53" s="112"/>
      <c r="H53" s="112"/>
      <c r="I53" s="113"/>
      <c r="J53" s="113"/>
      <c r="K53" s="45"/>
      <c r="L53" s="44"/>
      <c r="M53" s="45"/>
      <c r="N53" s="112"/>
      <c r="O53" s="112"/>
      <c r="P53" s="112"/>
      <c r="Q53" s="152"/>
      <c r="R53" s="112"/>
    </row>
    <row r="54" spans="1:18" ht="14.25" customHeight="1" x14ac:dyDescent="0.2">
      <c r="A54" s="44"/>
      <c r="B54" s="43"/>
      <c r="C54" s="43"/>
      <c r="D54" s="44"/>
      <c r="E54" s="67"/>
      <c r="F54" s="112"/>
      <c r="G54" s="112"/>
      <c r="H54" s="112"/>
      <c r="I54" s="113"/>
      <c r="J54" s="113"/>
      <c r="K54" s="45"/>
      <c r="L54" s="44"/>
      <c r="M54" s="45"/>
      <c r="N54" s="112"/>
      <c r="O54" s="112"/>
      <c r="P54" s="112"/>
      <c r="Q54" s="152"/>
      <c r="R54" s="112"/>
    </row>
    <row r="55" spans="1:18" ht="14.25" customHeight="1" x14ac:dyDescent="0.2">
      <c r="A55" s="44"/>
      <c r="B55" s="43"/>
      <c r="C55" s="43"/>
      <c r="D55" s="44"/>
      <c r="E55" s="67"/>
      <c r="F55" s="112"/>
      <c r="G55" s="112"/>
      <c r="H55" s="112"/>
      <c r="I55" s="113"/>
      <c r="J55" s="113"/>
      <c r="K55" s="45"/>
      <c r="L55" s="44"/>
      <c r="M55" s="45"/>
      <c r="N55" s="112"/>
      <c r="O55" s="112"/>
      <c r="P55" s="112"/>
      <c r="Q55" s="152"/>
      <c r="R55" s="112"/>
    </row>
    <row r="56" spans="1:18" ht="14.25" customHeight="1" x14ac:dyDescent="0.2">
      <c r="A56" s="44"/>
      <c r="B56" s="43"/>
      <c r="C56" s="43"/>
      <c r="D56" s="44"/>
      <c r="E56" s="67"/>
      <c r="F56" s="112"/>
      <c r="G56" s="112"/>
      <c r="H56" s="112"/>
      <c r="I56" s="113"/>
      <c r="J56" s="113"/>
      <c r="K56" s="45"/>
      <c r="L56" s="44"/>
      <c r="M56" s="45"/>
      <c r="N56" s="112"/>
      <c r="O56" s="112"/>
      <c r="P56" s="112"/>
      <c r="Q56" s="152"/>
      <c r="R56" s="112"/>
    </row>
    <row r="57" spans="1:18" ht="14.25" customHeight="1" x14ac:dyDescent="0.2">
      <c r="A57" s="44"/>
      <c r="B57" s="43"/>
      <c r="C57" s="43"/>
      <c r="D57" s="44"/>
      <c r="E57" s="67"/>
      <c r="F57" s="112"/>
      <c r="G57" s="112"/>
      <c r="H57" s="112"/>
      <c r="I57" s="113"/>
      <c r="J57" s="113"/>
      <c r="K57" s="45"/>
      <c r="L57" s="44"/>
      <c r="M57" s="45"/>
      <c r="N57" s="112"/>
      <c r="O57" s="112"/>
      <c r="P57" s="112"/>
      <c r="Q57" s="152"/>
      <c r="R57" s="112"/>
    </row>
    <row r="58" spans="1:18" ht="14.25" customHeight="1" x14ac:dyDescent="0.2">
      <c r="A58" s="44"/>
      <c r="B58" s="43"/>
      <c r="C58" s="43"/>
      <c r="D58" s="44"/>
      <c r="E58" s="67"/>
      <c r="F58" s="112"/>
      <c r="G58" s="112"/>
      <c r="H58" s="112"/>
      <c r="I58" s="113"/>
      <c r="J58" s="113"/>
      <c r="K58" s="45"/>
      <c r="L58" s="44"/>
      <c r="M58" s="45"/>
      <c r="N58" s="112"/>
      <c r="O58" s="112"/>
      <c r="P58" s="112"/>
      <c r="Q58" s="152"/>
      <c r="R58" s="112"/>
    </row>
    <row r="59" spans="1:18" ht="14.25" customHeight="1" x14ac:dyDescent="0.2">
      <c r="A59" s="44"/>
      <c r="B59" s="43"/>
      <c r="C59" s="43"/>
      <c r="D59" s="44"/>
      <c r="E59" s="67"/>
      <c r="F59" s="112"/>
      <c r="G59" s="112"/>
      <c r="H59" s="112"/>
      <c r="I59" s="113"/>
      <c r="J59" s="113"/>
      <c r="K59" s="45"/>
      <c r="L59" s="44"/>
      <c r="M59" s="45"/>
      <c r="N59" s="112"/>
      <c r="O59" s="112"/>
      <c r="P59" s="112"/>
      <c r="Q59" s="152"/>
      <c r="R59" s="112"/>
    </row>
    <row r="60" spans="1:18" ht="14.25" customHeight="1" x14ac:dyDescent="0.2">
      <c r="A60" s="44"/>
      <c r="B60" s="43"/>
      <c r="C60" s="43"/>
      <c r="D60" s="44"/>
      <c r="E60" s="67"/>
      <c r="F60" s="112"/>
      <c r="G60" s="112"/>
      <c r="H60" s="112"/>
      <c r="I60" s="113"/>
      <c r="J60" s="113"/>
      <c r="K60" s="45"/>
      <c r="L60" s="44"/>
      <c r="M60" s="45"/>
      <c r="N60" s="112"/>
      <c r="O60" s="112"/>
      <c r="P60" s="112"/>
      <c r="Q60" s="152"/>
      <c r="R60" s="112"/>
    </row>
    <row r="61" spans="1:18" ht="14.25" customHeight="1" x14ac:dyDescent="0.2">
      <c r="A61" s="44"/>
      <c r="B61" s="43"/>
      <c r="C61" s="43"/>
      <c r="D61" s="44"/>
      <c r="E61" s="67"/>
      <c r="F61" s="112"/>
      <c r="G61" s="112"/>
      <c r="H61" s="112"/>
      <c r="I61" s="113"/>
      <c r="J61" s="113"/>
      <c r="K61" s="45"/>
      <c r="L61" s="44"/>
      <c r="M61" s="45"/>
      <c r="N61" s="112"/>
      <c r="O61" s="112"/>
      <c r="P61" s="112"/>
      <c r="Q61" s="152"/>
      <c r="R61" s="112"/>
    </row>
    <row r="62" spans="1:18" ht="14.25" customHeight="1" x14ac:dyDescent="0.2">
      <c r="A62" s="44"/>
      <c r="B62" s="43"/>
      <c r="C62" s="43"/>
      <c r="D62" s="44"/>
      <c r="E62" s="67"/>
      <c r="F62" s="112"/>
      <c r="G62" s="112"/>
      <c r="H62" s="112"/>
      <c r="I62" s="113"/>
      <c r="J62" s="113"/>
      <c r="K62" s="45"/>
      <c r="L62" s="44"/>
      <c r="M62" s="45"/>
      <c r="N62" s="112"/>
      <c r="O62" s="112"/>
      <c r="P62" s="112"/>
      <c r="Q62" s="152"/>
      <c r="R62" s="112"/>
    </row>
    <row r="63" spans="1:18" ht="14.25" customHeight="1" x14ac:dyDescent="0.2">
      <c r="A63" s="44"/>
      <c r="B63" s="43"/>
      <c r="C63" s="43"/>
      <c r="D63" s="44"/>
      <c r="E63" s="67"/>
      <c r="F63" s="112"/>
      <c r="G63" s="112"/>
      <c r="H63" s="112"/>
      <c r="I63" s="113"/>
      <c r="J63" s="113"/>
      <c r="K63" s="45"/>
      <c r="L63" s="44"/>
      <c r="M63" s="45"/>
      <c r="N63" s="112"/>
      <c r="O63" s="112"/>
      <c r="P63" s="112"/>
      <c r="Q63" s="152"/>
      <c r="R63" s="112"/>
    </row>
    <row r="64" spans="1:18" ht="14.25" customHeight="1" x14ac:dyDescent="0.2">
      <c r="A64" s="44"/>
      <c r="B64" s="43"/>
      <c r="C64" s="43"/>
      <c r="D64" s="44"/>
      <c r="E64" s="67"/>
      <c r="F64" s="112"/>
      <c r="G64" s="112"/>
      <c r="H64" s="112"/>
      <c r="I64" s="113"/>
      <c r="J64" s="113"/>
      <c r="K64" s="45"/>
      <c r="L64" s="44"/>
      <c r="M64" s="45"/>
      <c r="N64" s="112"/>
      <c r="O64" s="112"/>
      <c r="P64" s="112"/>
      <c r="Q64" s="152"/>
      <c r="R64" s="112"/>
    </row>
    <row r="65" spans="1:18" ht="14.25" customHeight="1" x14ac:dyDescent="0.2">
      <c r="A65" s="44"/>
      <c r="B65" s="43"/>
      <c r="C65" s="43"/>
      <c r="D65" s="44"/>
      <c r="E65" s="67"/>
      <c r="F65" s="112"/>
      <c r="G65" s="112"/>
      <c r="H65" s="112"/>
      <c r="I65" s="113"/>
      <c r="J65" s="113"/>
      <c r="K65" s="45"/>
      <c r="L65" s="44"/>
      <c r="M65" s="45"/>
      <c r="N65" s="112"/>
      <c r="O65" s="112"/>
      <c r="P65" s="112"/>
      <c r="Q65" s="152"/>
      <c r="R65" s="112"/>
    </row>
    <row r="66" spans="1:18" ht="14.25" customHeight="1" x14ac:dyDescent="0.2">
      <c r="A66" s="44"/>
      <c r="B66" s="43"/>
      <c r="C66" s="43"/>
      <c r="D66" s="44"/>
      <c r="E66" s="67"/>
      <c r="F66" s="112"/>
      <c r="G66" s="112"/>
      <c r="H66" s="112"/>
      <c r="I66" s="113"/>
      <c r="J66" s="113"/>
      <c r="K66" s="45"/>
      <c r="L66" s="44"/>
      <c r="M66" s="45"/>
      <c r="N66" s="112"/>
      <c r="O66" s="112"/>
      <c r="P66" s="112"/>
      <c r="Q66" s="152"/>
      <c r="R66" s="112"/>
    </row>
    <row r="67" spans="1:18" ht="14.25" customHeight="1" x14ac:dyDescent="0.2">
      <c r="A67" s="44"/>
      <c r="B67" s="43"/>
      <c r="C67" s="43"/>
      <c r="D67" s="44"/>
      <c r="E67" s="67"/>
      <c r="F67" s="112"/>
      <c r="G67" s="112"/>
      <c r="H67" s="112"/>
      <c r="I67" s="113"/>
      <c r="J67" s="113"/>
      <c r="K67" s="45"/>
      <c r="L67" s="44"/>
      <c r="M67" s="45"/>
      <c r="N67" s="112"/>
      <c r="O67" s="112"/>
      <c r="P67" s="112"/>
      <c r="Q67" s="152"/>
      <c r="R67" s="112"/>
    </row>
    <row r="68" spans="1:18" ht="14.25" customHeight="1" x14ac:dyDescent="0.2">
      <c r="A68" s="44"/>
      <c r="B68" s="43"/>
      <c r="C68" s="43"/>
      <c r="D68" s="44"/>
      <c r="E68" s="67"/>
      <c r="F68" s="112"/>
      <c r="G68" s="112"/>
      <c r="H68" s="112"/>
      <c r="I68" s="113"/>
      <c r="J68" s="113"/>
      <c r="K68" s="45"/>
      <c r="L68" s="44"/>
      <c r="M68" s="45"/>
      <c r="N68" s="112"/>
      <c r="O68" s="112"/>
      <c r="P68" s="112"/>
      <c r="Q68" s="152"/>
      <c r="R68" s="112"/>
    </row>
    <row r="69" spans="1:18" ht="14.25" customHeight="1" x14ac:dyDescent="0.2">
      <c r="A69" s="44"/>
      <c r="B69" s="43"/>
      <c r="C69" s="43"/>
      <c r="D69" s="44"/>
      <c r="E69" s="67"/>
      <c r="F69" s="112"/>
      <c r="G69" s="112"/>
      <c r="H69" s="112"/>
      <c r="I69" s="113"/>
      <c r="J69" s="113"/>
      <c r="K69" s="45"/>
      <c r="L69" s="44"/>
      <c r="M69" s="45"/>
      <c r="N69" s="112"/>
      <c r="O69" s="112"/>
      <c r="P69" s="112"/>
      <c r="Q69" s="152"/>
      <c r="R69" s="112"/>
    </row>
    <row r="70" spans="1:18" ht="14.25" customHeight="1" x14ac:dyDescent="0.2">
      <c r="A70" s="44"/>
      <c r="B70" s="43"/>
      <c r="C70" s="43"/>
      <c r="D70" s="44"/>
      <c r="E70" s="67"/>
      <c r="F70" s="112"/>
      <c r="G70" s="112"/>
      <c r="H70" s="112"/>
      <c r="I70" s="113"/>
      <c r="J70" s="113"/>
      <c r="K70" s="45"/>
      <c r="L70" s="44"/>
      <c r="M70" s="45"/>
      <c r="N70" s="112"/>
      <c r="O70" s="112"/>
      <c r="P70" s="112"/>
      <c r="Q70" s="152"/>
      <c r="R70" s="112"/>
    </row>
    <row r="71" spans="1:18" ht="14.25" customHeight="1" x14ac:dyDescent="0.2">
      <c r="A71" s="44"/>
      <c r="B71" s="43"/>
      <c r="C71" s="43"/>
      <c r="D71" s="44"/>
      <c r="E71" s="67"/>
      <c r="F71" s="112"/>
      <c r="G71" s="112"/>
      <c r="H71" s="112"/>
      <c r="I71" s="113"/>
      <c r="J71" s="113"/>
      <c r="K71" s="45"/>
      <c r="L71" s="44"/>
      <c r="M71" s="45"/>
      <c r="N71" s="112"/>
      <c r="O71" s="112"/>
      <c r="P71" s="112"/>
      <c r="Q71" s="152"/>
      <c r="R71" s="112"/>
    </row>
    <row r="72" spans="1:18" ht="14.25" customHeight="1" x14ac:dyDescent="0.2">
      <c r="A72" s="44"/>
      <c r="B72" s="43"/>
      <c r="C72" s="43"/>
      <c r="D72" s="44"/>
      <c r="E72" s="67"/>
      <c r="F72" s="112"/>
      <c r="G72" s="112"/>
      <c r="H72" s="112"/>
      <c r="I72" s="113"/>
      <c r="J72" s="113"/>
      <c r="K72" s="45"/>
      <c r="L72" s="44"/>
      <c r="M72" s="45"/>
      <c r="N72" s="112"/>
      <c r="O72" s="112"/>
      <c r="P72" s="112"/>
      <c r="Q72" s="152"/>
      <c r="R72" s="112"/>
    </row>
    <row r="73" spans="1:18" ht="14.25" customHeight="1" x14ac:dyDescent="0.2">
      <c r="A73" s="44"/>
      <c r="B73" s="43"/>
      <c r="C73" s="43"/>
      <c r="D73" s="44"/>
      <c r="E73" s="67"/>
      <c r="F73" s="112"/>
      <c r="G73" s="112"/>
      <c r="H73" s="112"/>
      <c r="I73" s="113"/>
      <c r="J73" s="113"/>
      <c r="K73" s="45"/>
      <c r="L73" s="44"/>
      <c r="M73" s="45"/>
      <c r="N73" s="112"/>
      <c r="O73" s="112"/>
      <c r="P73" s="112"/>
      <c r="Q73" s="152"/>
      <c r="R73" s="112"/>
    </row>
    <row r="74" spans="1:18" ht="14.25" customHeight="1" x14ac:dyDescent="0.2">
      <c r="A74" s="44"/>
      <c r="B74" s="43"/>
      <c r="C74" s="43"/>
      <c r="D74" s="44"/>
      <c r="E74" s="67"/>
      <c r="F74" s="112"/>
      <c r="G74" s="112"/>
      <c r="H74" s="112"/>
      <c r="I74" s="113"/>
      <c r="J74" s="113"/>
      <c r="K74" s="45"/>
      <c r="L74" s="44"/>
      <c r="M74" s="45"/>
      <c r="N74" s="112"/>
      <c r="O74" s="112"/>
      <c r="P74" s="112"/>
      <c r="Q74" s="152"/>
      <c r="R74" s="112"/>
    </row>
    <row r="75" spans="1:18" ht="14.25" customHeight="1" x14ac:dyDescent="0.2">
      <c r="A75" s="44"/>
      <c r="B75" s="43"/>
      <c r="C75" s="43"/>
      <c r="D75" s="44"/>
      <c r="E75" s="67"/>
      <c r="F75" s="112"/>
      <c r="G75" s="112"/>
      <c r="H75" s="112"/>
      <c r="I75" s="113"/>
      <c r="J75" s="113"/>
      <c r="K75" s="45"/>
      <c r="L75" s="44"/>
      <c r="M75" s="45"/>
      <c r="N75" s="112"/>
      <c r="O75" s="112"/>
      <c r="P75" s="112"/>
      <c r="Q75" s="152"/>
      <c r="R75" s="112"/>
    </row>
    <row r="76" spans="1:18" ht="14.25" customHeight="1" x14ac:dyDescent="0.2">
      <c r="A76" s="44"/>
      <c r="B76" s="43"/>
      <c r="C76" s="43"/>
      <c r="D76" s="44"/>
      <c r="E76" s="67"/>
      <c r="F76" s="112"/>
      <c r="G76" s="112"/>
      <c r="H76" s="112"/>
      <c r="I76" s="113"/>
      <c r="J76" s="113"/>
      <c r="K76" s="45"/>
      <c r="L76" s="44"/>
      <c r="M76" s="45"/>
      <c r="N76" s="112"/>
      <c r="O76" s="112"/>
      <c r="P76" s="112"/>
      <c r="Q76" s="152"/>
      <c r="R76" s="112"/>
    </row>
    <row r="77" spans="1:18" ht="14.25" customHeight="1" x14ac:dyDescent="0.2">
      <c r="A77" s="44"/>
      <c r="B77" s="43"/>
      <c r="C77" s="43"/>
      <c r="D77" s="44"/>
      <c r="E77" s="67"/>
      <c r="F77" s="112"/>
      <c r="G77" s="112"/>
      <c r="H77" s="112"/>
      <c r="I77" s="113"/>
      <c r="J77" s="113"/>
      <c r="K77" s="45"/>
      <c r="L77" s="44"/>
      <c r="M77" s="45"/>
      <c r="N77" s="112"/>
      <c r="O77" s="112"/>
      <c r="P77" s="112"/>
      <c r="Q77" s="152"/>
      <c r="R77" s="112"/>
    </row>
    <row r="78" spans="1:18" ht="14.25" customHeight="1" x14ac:dyDescent="0.2">
      <c r="A78" s="44"/>
      <c r="B78" s="43"/>
      <c r="C78" s="43"/>
      <c r="D78" s="44"/>
      <c r="E78" s="67"/>
      <c r="F78" s="112"/>
      <c r="G78" s="112"/>
      <c r="H78" s="112"/>
      <c r="I78" s="113"/>
      <c r="J78" s="113"/>
      <c r="K78" s="45"/>
      <c r="L78" s="44"/>
      <c r="M78" s="45"/>
      <c r="N78" s="112"/>
      <c r="O78" s="112"/>
      <c r="P78" s="112"/>
      <c r="Q78" s="152"/>
      <c r="R78" s="112"/>
    </row>
    <row r="79" spans="1:18" ht="14.25" customHeight="1" x14ac:dyDescent="0.2">
      <c r="A79" s="44"/>
      <c r="B79" s="43"/>
      <c r="C79" s="43"/>
      <c r="D79" s="44"/>
      <c r="E79" s="67"/>
      <c r="F79" s="112"/>
      <c r="G79" s="112"/>
      <c r="H79" s="112"/>
      <c r="I79" s="113"/>
      <c r="J79" s="113"/>
      <c r="K79" s="45"/>
      <c r="L79" s="44"/>
      <c r="M79" s="45"/>
      <c r="N79" s="112"/>
      <c r="O79" s="112"/>
      <c r="P79" s="112"/>
      <c r="Q79" s="152"/>
      <c r="R79" s="112"/>
    </row>
    <row r="80" spans="1:18" ht="14.25" customHeight="1" x14ac:dyDescent="0.2">
      <c r="A80" s="44"/>
      <c r="B80" s="43"/>
      <c r="C80" s="43"/>
      <c r="D80" s="44"/>
      <c r="E80" s="67"/>
      <c r="F80" s="112"/>
      <c r="G80" s="112"/>
      <c r="H80" s="112"/>
      <c r="I80" s="113"/>
      <c r="J80" s="113"/>
      <c r="K80" s="45"/>
      <c r="L80" s="44"/>
      <c r="M80" s="45"/>
      <c r="N80" s="112"/>
      <c r="O80" s="112"/>
      <c r="P80" s="112"/>
      <c r="Q80" s="152"/>
      <c r="R80" s="112"/>
    </row>
    <row r="81" spans="1:18" ht="14.25" customHeight="1" x14ac:dyDescent="0.2">
      <c r="A81" s="44"/>
      <c r="B81" s="43"/>
      <c r="C81" s="43"/>
      <c r="D81" s="44"/>
      <c r="E81" s="67"/>
      <c r="F81" s="112"/>
      <c r="G81" s="112"/>
      <c r="H81" s="112"/>
      <c r="I81" s="113"/>
      <c r="J81" s="113"/>
      <c r="K81" s="45"/>
      <c r="L81" s="44"/>
      <c r="M81" s="45"/>
      <c r="N81" s="112"/>
      <c r="O81" s="112"/>
      <c r="P81" s="112"/>
      <c r="Q81" s="152"/>
      <c r="R81" s="112"/>
    </row>
    <row r="82" spans="1:18" ht="14.25" customHeight="1" x14ac:dyDescent="0.2">
      <c r="A82" s="44"/>
      <c r="B82" s="43"/>
      <c r="C82" s="43"/>
      <c r="D82" s="44"/>
      <c r="E82" s="67"/>
      <c r="F82" s="112"/>
      <c r="G82" s="112"/>
      <c r="H82" s="112"/>
      <c r="I82" s="113"/>
      <c r="J82" s="113"/>
      <c r="K82" s="45"/>
      <c r="L82" s="44"/>
      <c r="M82" s="45"/>
      <c r="N82" s="112"/>
      <c r="O82" s="112"/>
      <c r="P82" s="112"/>
      <c r="Q82" s="152"/>
      <c r="R82" s="112"/>
    </row>
    <row r="83" spans="1:18" ht="14.25" customHeight="1" x14ac:dyDescent="0.2">
      <c r="A83" s="44"/>
      <c r="B83" s="43"/>
      <c r="C83" s="43"/>
      <c r="D83" s="44"/>
      <c r="E83" s="67"/>
      <c r="F83" s="112"/>
      <c r="G83" s="112"/>
      <c r="H83" s="112"/>
      <c r="I83" s="113"/>
      <c r="J83" s="113"/>
      <c r="K83" s="45"/>
      <c r="L83" s="44"/>
      <c r="M83" s="45"/>
      <c r="N83" s="112"/>
      <c r="O83" s="112"/>
      <c r="P83" s="112"/>
      <c r="Q83" s="152"/>
      <c r="R83" s="112"/>
    </row>
    <row r="84" spans="1:18" ht="14.25" customHeight="1" x14ac:dyDescent="0.2">
      <c r="A84" s="44"/>
      <c r="B84" s="43"/>
      <c r="C84" s="43"/>
      <c r="D84" s="44"/>
      <c r="E84" s="67"/>
      <c r="F84" s="112"/>
      <c r="G84" s="112"/>
      <c r="H84" s="112"/>
      <c r="I84" s="113"/>
      <c r="J84" s="113"/>
      <c r="K84" s="45"/>
      <c r="L84" s="44"/>
      <c r="M84" s="45"/>
      <c r="N84" s="112"/>
      <c r="O84" s="112"/>
      <c r="P84" s="112"/>
      <c r="Q84" s="152"/>
      <c r="R84" s="112"/>
    </row>
    <row r="85" spans="1:18" ht="14.25" customHeight="1" x14ac:dyDescent="0.2">
      <c r="A85" s="44"/>
      <c r="B85" s="43"/>
      <c r="C85" s="43"/>
      <c r="D85" s="44"/>
      <c r="E85" s="67"/>
      <c r="F85" s="112"/>
      <c r="G85" s="112"/>
      <c r="H85" s="112"/>
      <c r="I85" s="113"/>
      <c r="J85" s="113"/>
      <c r="K85" s="45"/>
      <c r="L85" s="44"/>
      <c r="M85" s="45"/>
      <c r="N85" s="112"/>
      <c r="O85" s="112"/>
      <c r="P85" s="112"/>
      <c r="Q85" s="152"/>
      <c r="R85" s="112"/>
    </row>
    <row r="86" spans="1:18" ht="14.25" customHeight="1" x14ac:dyDescent="0.2">
      <c r="A86" s="44"/>
      <c r="B86" s="43"/>
      <c r="C86" s="43"/>
      <c r="D86" s="44"/>
      <c r="E86" s="67"/>
      <c r="F86" s="112"/>
      <c r="G86" s="112"/>
      <c r="H86" s="112"/>
      <c r="I86" s="113"/>
      <c r="J86" s="113"/>
      <c r="K86" s="45"/>
      <c r="L86" s="44"/>
      <c r="M86" s="45"/>
      <c r="N86" s="112"/>
      <c r="O86" s="112"/>
      <c r="P86" s="112"/>
      <c r="Q86" s="152"/>
      <c r="R86" s="112"/>
    </row>
    <row r="87" spans="1:18" ht="14.25" customHeight="1" x14ac:dyDescent="0.2">
      <c r="A87" s="44"/>
      <c r="B87" s="43"/>
      <c r="C87" s="43"/>
      <c r="D87" s="44"/>
      <c r="E87" s="67"/>
      <c r="F87" s="112"/>
      <c r="G87" s="112"/>
      <c r="H87" s="112"/>
      <c r="I87" s="113"/>
      <c r="J87" s="113"/>
      <c r="K87" s="45"/>
      <c r="L87" s="44"/>
      <c r="M87" s="45"/>
      <c r="N87" s="112"/>
      <c r="O87" s="112"/>
      <c r="P87" s="112"/>
      <c r="Q87" s="152"/>
      <c r="R87" s="112"/>
    </row>
    <row r="88" spans="1:18" ht="14.25" customHeight="1" x14ac:dyDescent="0.2">
      <c r="A88" s="44"/>
      <c r="B88" s="43"/>
      <c r="C88" s="43"/>
      <c r="D88" s="44"/>
      <c r="E88" s="67"/>
      <c r="F88" s="112"/>
      <c r="G88" s="112"/>
      <c r="H88" s="112"/>
      <c r="I88" s="113"/>
      <c r="J88" s="113"/>
      <c r="K88" s="45"/>
      <c r="L88" s="44"/>
      <c r="M88" s="45"/>
      <c r="N88" s="112"/>
      <c r="O88" s="112"/>
      <c r="P88" s="112"/>
      <c r="Q88" s="152"/>
      <c r="R88" s="112"/>
    </row>
    <row r="89" spans="1:18" ht="14.25" customHeight="1" x14ac:dyDescent="0.2">
      <c r="A89" s="44"/>
      <c r="B89" s="43"/>
      <c r="C89" s="43"/>
      <c r="D89" s="44"/>
      <c r="E89" s="67"/>
      <c r="F89" s="112"/>
      <c r="G89" s="112"/>
      <c r="H89" s="112"/>
      <c r="I89" s="113"/>
      <c r="J89" s="113"/>
      <c r="K89" s="45"/>
      <c r="L89" s="44"/>
      <c r="M89" s="45"/>
      <c r="N89" s="112"/>
      <c r="O89" s="112"/>
      <c r="P89" s="112"/>
      <c r="Q89" s="152"/>
      <c r="R89" s="112"/>
    </row>
    <row r="90" spans="1:18" ht="14.25" customHeight="1" x14ac:dyDescent="0.2">
      <c r="A90" s="44"/>
      <c r="B90" s="43"/>
      <c r="C90" s="43"/>
      <c r="D90" s="44"/>
      <c r="E90" s="67"/>
      <c r="F90" s="112"/>
      <c r="G90" s="112"/>
      <c r="H90" s="112"/>
      <c r="I90" s="113"/>
      <c r="J90" s="113"/>
      <c r="K90" s="45"/>
      <c r="L90" s="44"/>
      <c r="M90" s="45"/>
      <c r="N90" s="112"/>
      <c r="O90" s="112"/>
      <c r="P90" s="112"/>
      <c r="Q90" s="152"/>
      <c r="R90" s="112"/>
    </row>
    <row r="91" spans="1:18" ht="14.25" customHeight="1" x14ac:dyDescent="0.2">
      <c r="A91" s="44"/>
      <c r="B91" s="43"/>
      <c r="C91" s="43"/>
      <c r="D91" s="44"/>
      <c r="E91" s="67"/>
      <c r="F91" s="112"/>
      <c r="G91" s="112"/>
      <c r="H91" s="112"/>
      <c r="I91" s="113"/>
      <c r="J91" s="113"/>
      <c r="K91" s="45"/>
      <c r="L91" s="44"/>
      <c r="M91" s="45"/>
      <c r="N91" s="112"/>
      <c r="O91" s="112"/>
      <c r="P91" s="112"/>
      <c r="Q91" s="152"/>
      <c r="R91" s="112"/>
    </row>
    <row r="92" spans="1:18" ht="14.25" customHeight="1" x14ac:dyDescent="0.2">
      <c r="A92" s="44"/>
      <c r="B92" s="43"/>
      <c r="C92" s="43"/>
      <c r="D92" s="44"/>
      <c r="E92" s="67"/>
      <c r="F92" s="112"/>
      <c r="G92" s="112"/>
      <c r="H92" s="112"/>
      <c r="I92" s="113"/>
      <c r="J92" s="113"/>
      <c r="K92" s="45"/>
      <c r="L92" s="44"/>
      <c r="M92" s="45"/>
      <c r="N92" s="112"/>
      <c r="O92" s="112"/>
      <c r="P92" s="112"/>
      <c r="Q92" s="152"/>
      <c r="R92" s="112"/>
    </row>
    <row r="93" spans="1:18" ht="14.25" customHeight="1" x14ac:dyDescent="0.2">
      <c r="A93" s="44"/>
      <c r="B93" s="43"/>
      <c r="C93" s="43"/>
      <c r="D93" s="44"/>
      <c r="E93" s="67"/>
      <c r="F93" s="112"/>
      <c r="G93" s="112"/>
      <c r="H93" s="112"/>
      <c r="I93" s="113"/>
      <c r="J93" s="113"/>
      <c r="K93" s="45"/>
      <c r="L93" s="44"/>
      <c r="M93" s="45"/>
      <c r="N93" s="112"/>
      <c r="O93" s="112"/>
      <c r="P93" s="112"/>
      <c r="Q93" s="152"/>
      <c r="R93" s="112"/>
    </row>
    <row r="94" spans="1:18" ht="14.25" customHeight="1" x14ac:dyDescent="0.2">
      <c r="A94" s="44"/>
      <c r="B94" s="43"/>
      <c r="C94" s="43"/>
      <c r="D94" s="44"/>
      <c r="E94" s="67"/>
      <c r="F94" s="112"/>
      <c r="G94" s="112"/>
      <c r="H94" s="112"/>
      <c r="I94" s="113"/>
      <c r="J94" s="113"/>
      <c r="K94" s="45"/>
      <c r="L94" s="44"/>
      <c r="M94" s="45"/>
      <c r="N94" s="112"/>
      <c r="O94" s="112"/>
      <c r="P94" s="112"/>
      <c r="Q94" s="152"/>
      <c r="R94" s="112"/>
    </row>
    <row r="95" spans="1:18" ht="14.25" customHeight="1" x14ac:dyDescent="0.2">
      <c r="A95" s="44"/>
      <c r="B95" s="43"/>
      <c r="C95" s="43"/>
      <c r="D95" s="44"/>
      <c r="E95" s="67"/>
      <c r="F95" s="112"/>
      <c r="G95" s="112"/>
      <c r="H95" s="112"/>
      <c r="I95" s="113"/>
      <c r="J95" s="113"/>
      <c r="K95" s="45"/>
      <c r="L95" s="44"/>
      <c r="M95" s="45"/>
      <c r="N95" s="112"/>
      <c r="O95" s="112"/>
      <c r="P95" s="112"/>
      <c r="Q95" s="152"/>
      <c r="R95" s="112"/>
    </row>
    <row r="96" spans="1:18" ht="14.25" customHeight="1" x14ac:dyDescent="0.2">
      <c r="A96" s="44"/>
      <c r="B96" s="43"/>
      <c r="C96" s="43"/>
      <c r="D96" s="44"/>
      <c r="E96" s="67"/>
      <c r="F96" s="112"/>
      <c r="G96" s="112"/>
      <c r="H96" s="112"/>
      <c r="I96" s="113"/>
      <c r="J96" s="113"/>
      <c r="K96" s="45"/>
      <c r="L96" s="44"/>
      <c r="M96" s="45"/>
      <c r="N96" s="112"/>
      <c r="O96" s="112"/>
      <c r="P96" s="112"/>
      <c r="Q96" s="152"/>
      <c r="R96" s="112"/>
    </row>
    <row r="97" spans="1:18" ht="14.25" customHeight="1" x14ac:dyDescent="0.2">
      <c r="A97" s="44"/>
      <c r="B97" s="43"/>
      <c r="C97" s="43"/>
      <c r="D97" s="44"/>
      <c r="E97" s="67"/>
      <c r="F97" s="112"/>
      <c r="G97" s="112"/>
      <c r="H97" s="112"/>
      <c r="I97" s="113"/>
      <c r="J97" s="113"/>
      <c r="K97" s="45"/>
      <c r="L97" s="44"/>
      <c r="M97" s="45"/>
      <c r="N97" s="112"/>
      <c r="O97" s="112"/>
      <c r="P97" s="112"/>
      <c r="Q97" s="152"/>
      <c r="R97" s="112"/>
    </row>
    <row r="98" spans="1:18" ht="14.25" customHeight="1" x14ac:dyDescent="0.2">
      <c r="A98" s="44"/>
      <c r="B98" s="43"/>
      <c r="C98" s="43"/>
      <c r="D98" s="44"/>
      <c r="E98" s="67"/>
      <c r="F98" s="112"/>
      <c r="G98" s="112"/>
      <c r="H98" s="112"/>
      <c r="I98" s="113"/>
      <c r="J98" s="113"/>
      <c r="K98" s="45"/>
      <c r="L98" s="44"/>
      <c r="M98" s="45"/>
      <c r="N98" s="112"/>
      <c r="O98" s="112"/>
      <c r="P98" s="112"/>
      <c r="Q98" s="152"/>
      <c r="R98" s="112"/>
    </row>
    <row r="99" spans="1:18" ht="14.25" customHeight="1" x14ac:dyDescent="0.2">
      <c r="A99" s="44"/>
      <c r="B99" s="43"/>
      <c r="C99" s="43"/>
      <c r="D99" s="44"/>
      <c r="E99" s="67"/>
      <c r="F99" s="112"/>
      <c r="G99" s="112"/>
      <c r="H99" s="112"/>
      <c r="I99" s="113"/>
      <c r="J99" s="113"/>
      <c r="K99" s="45"/>
      <c r="L99" s="44"/>
      <c r="M99" s="45"/>
      <c r="N99" s="112"/>
      <c r="O99" s="112"/>
      <c r="P99" s="112"/>
      <c r="Q99" s="152"/>
      <c r="R99" s="112"/>
    </row>
    <row r="100" spans="1:18" ht="14.25" customHeight="1" x14ac:dyDescent="0.2">
      <c r="A100" s="44"/>
      <c r="B100" s="43"/>
      <c r="C100" s="43"/>
      <c r="D100" s="44"/>
      <c r="E100" s="67"/>
      <c r="F100" s="112"/>
      <c r="G100" s="112"/>
      <c r="H100" s="112"/>
      <c r="I100" s="113"/>
      <c r="J100" s="113"/>
      <c r="K100" s="45"/>
      <c r="L100" s="44"/>
      <c r="M100" s="45"/>
      <c r="N100" s="112"/>
      <c r="O100" s="112"/>
      <c r="P100" s="112"/>
      <c r="Q100" s="152"/>
      <c r="R100" s="112"/>
    </row>
    <row r="101" spans="1:18" ht="14.25" customHeight="1" x14ac:dyDescent="0.2">
      <c r="A101" s="44"/>
      <c r="B101" s="43"/>
      <c r="C101" s="43"/>
      <c r="D101" s="44"/>
      <c r="E101" s="67"/>
      <c r="F101" s="112"/>
      <c r="G101" s="112"/>
      <c r="H101" s="112"/>
      <c r="I101" s="113"/>
      <c r="J101" s="113"/>
      <c r="K101" s="45"/>
      <c r="L101" s="44"/>
      <c r="M101" s="45"/>
      <c r="N101" s="112"/>
      <c r="O101" s="112"/>
      <c r="P101" s="112"/>
      <c r="Q101" s="152"/>
      <c r="R101" s="112"/>
    </row>
    <row r="102" spans="1:18" ht="14.25" customHeight="1" x14ac:dyDescent="0.2">
      <c r="A102" s="44"/>
      <c r="B102" s="43"/>
      <c r="C102" s="43"/>
      <c r="D102" s="44"/>
      <c r="E102" s="67"/>
      <c r="F102" s="112"/>
      <c r="G102" s="112"/>
      <c r="H102" s="112"/>
      <c r="I102" s="113"/>
      <c r="J102" s="113"/>
      <c r="K102" s="45"/>
      <c r="L102" s="44"/>
      <c r="M102" s="45"/>
      <c r="N102" s="112"/>
      <c r="O102" s="112"/>
      <c r="P102" s="112"/>
      <c r="Q102" s="152"/>
      <c r="R102" s="112"/>
    </row>
    <row r="103" spans="1:18" ht="14.25" customHeight="1" x14ac:dyDescent="0.2">
      <c r="A103" s="44"/>
      <c r="B103" s="43"/>
      <c r="C103" s="43"/>
      <c r="D103" s="44"/>
      <c r="E103" s="67"/>
      <c r="F103" s="112"/>
      <c r="G103" s="112"/>
      <c r="H103" s="112"/>
      <c r="I103" s="113"/>
      <c r="J103" s="113"/>
      <c r="K103" s="45"/>
      <c r="L103" s="44"/>
      <c r="M103" s="45"/>
      <c r="N103" s="112"/>
      <c r="O103" s="112"/>
      <c r="P103" s="112"/>
      <c r="Q103" s="152"/>
      <c r="R103" s="112"/>
    </row>
    <row r="104" spans="1:18" ht="14.25" customHeight="1" x14ac:dyDescent="0.2">
      <c r="A104" s="44"/>
      <c r="B104" s="43"/>
      <c r="C104" s="43"/>
      <c r="D104" s="44"/>
      <c r="E104" s="67"/>
      <c r="F104" s="112"/>
      <c r="G104" s="112"/>
      <c r="H104" s="112"/>
      <c r="I104" s="113"/>
      <c r="J104" s="113"/>
      <c r="K104" s="45"/>
      <c r="L104" s="44"/>
      <c r="M104" s="45"/>
      <c r="N104" s="112"/>
      <c r="O104" s="112"/>
      <c r="P104" s="112"/>
      <c r="Q104" s="152"/>
      <c r="R104" s="112"/>
    </row>
    <row r="105" spans="1:18" ht="14.25" customHeight="1" x14ac:dyDescent="0.2">
      <c r="A105" s="44"/>
      <c r="B105" s="43"/>
      <c r="C105" s="43"/>
      <c r="D105" s="44"/>
      <c r="E105" s="67"/>
      <c r="F105" s="112"/>
      <c r="G105" s="112"/>
      <c r="H105" s="112"/>
      <c r="I105" s="113"/>
      <c r="J105" s="113"/>
      <c r="K105" s="45"/>
      <c r="L105" s="44"/>
      <c r="M105" s="45"/>
      <c r="N105" s="112"/>
      <c r="O105" s="112"/>
      <c r="P105" s="112"/>
      <c r="Q105" s="152"/>
      <c r="R105" s="112"/>
    </row>
    <row r="106" spans="1:18" ht="14.25" customHeight="1" x14ac:dyDescent="0.2">
      <c r="A106" s="44"/>
      <c r="B106" s="43"/>
      <c r="C106" s="43"/>
      <c r="D106" s="44"/>
      <c r="E106" s="67"/>
      <c r="F106" s="112"/>
      <c r="G106" s="112"/>
      <c r="H106" s="112"/>
      <c r="I106" s="113"/>
      <c r="J106" s="113"/>
      <c r="K106" s="45"/>
      <c r="L106" s="44"/>
      <c r="M106" s="45"/>
      <c r="N106" s="112"/>
      <c r="O106" s="112"/>
      <c r="P106" s="112"/>
      <c r="Q106" s="152"/>
      <c r="R106" s="112"/>
    </row>
    <row r="107" spans="1:18" ht="14.25" customHeight="1" x14ac:dyDescent="0.2">
      <c r="A107" s="44"/>
      <c r="B107" s="43"/>
      <c r="C107" s="43"/>
      <c r="D107" s="44"/>
      <c r="E107" s="67"/>
      <c r="F107" s="112"/>
      <c r="G107" s="112"/>
      <c r="H107" s="112"/>
      <c r="I107" s="113"/>
      <c r="J107" s="113"/>
      <c r="K107" s="45"/>
      <c r="L107" s="44"/>
      <c r="M107" s="45"/>
      <c r="N107" s="112"/>
      <c r="O107" s="112"/>
      <c r="P107" s="112"/>
      <c r="Q107" s="152"/>
      <c r="R107" s="112"/>
    </row>
    <row r="108" spans="1:18" ht="14.25" customHeight="1" x14ac:dyDescent="0.2">
      <c r="A108" s="44"/>
      <c r="B108" s="43"/>
      <c r="C108" s="43"/>
      <c r="D108" s="44"/>
      <c r="E108" s="67"/>
      <c r="F108" s="112"/>
      <c r="G108" s="112"/>
      <c r="H108" s="112"/>
      <c r="I108" s="113"/>
      <c r="J108" s="113"/>
      <c r="K108" s="45"/>
      <c r="L108" s="44"/>
      <c r="M108" s="45"/>
      <c r="N108" s="112"/>
      <c r="O108" s="112"/>
      <c r="P108" s="112"/>
      <c r="Q108" s="152"/>
      <c r="R108" s="112"/>
    </row>
    <row r="109" spans="1:18" ht="14.25" customHeight="1" x14ac:dyDescent="0.2">
      <c r="A109" s="44"/>
      <c r="B109" s="43"/>
      <c r="C109" s="43"/>
      <c r="D109" s="44"/>
      <c r="E109" s="67"/>
      <c r="F109" s="112"/>
      <c r="G109" s="112"/>
      <c r="H109" s="112"/>
      <c r="I109" s="113"/>
      <c r="J109" s="113"/>
      <c r="K109" s="45"/>
      <c r="L109" s="44"/>
      <c r="M109" s="45"/>
      <c r="N109" s="112"/>
      <c r="O109" s="112"/>
      <c r="P109" s="112"/>
      <c r="Q109" s="152"/>
      <c r="R109" s="112"/>
    </row>
    <row r="110" spans="1:18" ht="14.25" customHeight="1" x14ac:dyDescent="0.2">
      <c r="A110" s="44"/>
      <c r="B110" s="43"/>
      <c r="C110" s="43"/>
      <c r="D110" s="44"/>
      <c r="E110" s="67"/>
      <c r="F110" s="112"/>
      <c r="G110" s="112"/>
      <c r="H110" s="112"/>
      <c r="I110" s="113"/>
      <c r="J110" s="113"/>
      <c r="K110" s="45"/>
      <c r="L110" s="44"/>
      <c r="M110" s="45"/>
      <c r="N110" s="112"/>
      <c r="O110" s="112"/>
      <c r="P110" s="112"/>
      <c r="Q110" s="152"/>
      <c r="R110" s="112"/>
    </row>
    <row r="111" spans="1:18" ht="14.25" customHeight="1" x14ac:dyDescent="0.2">
      <c r="A111" s="44"/>
      <c r="B111" s="43"/>
      <c r="C111" s="43"/>
      <c r="D111" s="44"/>
      <c r="E111" s="67"/>
      <c r="F111" s="112"/>
      <c r="G111" s="112"/>
      <c r="H111" s="112"/>
      <c r="I111" s="113"/>
      <c r="J111" s="113"/>
      <c r="K111" s="45"/>
      <c r="L111" s="44"/>
      <c r="M111" s="45"/>
      <c r="N111" s="112"/>
      <c r="O111" s="112"/>
      <c r="P111" s="112"/>
      <c r="Q111" s="152"/>
      <c r="R111" s="112"/>
    </row>
    <row r="112" spans="1:18" ht="14.25" customHeight="1" x14ac:dyDescent="0.2">
      <c r="A112" s="44"/>
      <c r="B112" s="43"/>
      <c r="C112" s="43"/>
      <c r="D112" s="44"/>
      <c r="E112" s="67"/>
      <c r="F112" s="112"/>
      <c r="G112" s="112"/>
      <c r="H112" s="112"/>
      <c r="I112" s="113"/>
      <c r="J112" s="113"/>
      <c r="K112" s="45"/>
      <c r="L112" s="44"/>
      <c r="M112" s="45"/>
      <c r="N112" s="112"/>
      <c r="O112" s="112"/>
      <c r="P112" s="112"/>
      <c r="Q112" s="152"/>
      <c r="R112" s="112"/>
    </row>
    <row r="113" spans="1:18" ht="14.25" customHeight="1" x14ac:dyDescent="0.2">
      <c r="A113" s="44"/>
      <c r="B113" s="43"/>
      <c r="C113" s="43"/>
      <c r="D113" s="44"/>
      <c r="E113" s="67"/>
      <c r="F113" s="112"/>
      <c r="G113" s="112"/>
      <c r="H113" s="112"/>
      <c r="I113" s="113"/>
      <c r="J113" s="113"/>
      <c r="K113" s="45"/>
      <c r="L113" s="44"/>
      <c r="M113" s="45"/>
      <c r="N113" s="112"/>
      <c r="O113" s="112"/>
      <c r="P113" s="112"/>
      <c r="Q113" s="152"/>
      <c r="R113" s="112"/>
    </row>
    <row r="114" spans="1:18" ht="14.25" customHeight="1" x14ac:dyDescent="0.2">
      <c r="A114" s="44"/>
      <c r="B114" s="43"/>
      <c r="C114" s="43"/>
      <c r="D114" s="44"/>
      <c r="E114" s="67"/>
      <c r="F114" s="112"/>
      <c r="G114" s="112"/>
      <c r="H114" s="112"/>
      <c r="I114" s="113"/>
      <c r="J114" s="113"/>
      <c r="K114" s="45"/>
      <c r="L114" s="44"/>
      <c r="M114" s="45"/>
      <c r="N114" s="112"/>
      <c r="O114" s="112"/>
      <c r="P114" s="112"/>
      <c r="Q114" s="152"/>
      <c r="R114" s="112"/>
    </row>
    <row r="115" spans="1:18" ht="14.25" customHeight="1" x14ac:dyDescent="0.2">
      <c r="A115" s="44"/>
      <c r="B115" s="43"/>
      <c r="C115" s="43"/>
      <c r="D115" s="44"/>
      <c r="E115" s="67"/>
      <c r="F115" s="112"/>
      <c r="G115" s="112"/>
      <c r="H115" s="112"/>
      <c r="I115" s="113"/>
      <c r="J115" s="113"/>
      <c r="K115" s="45"/>
      <c r="L115" s="44"/>
      <c r="M115" s="45"/>
      <c r="N115" s="112"/>
      <c r="O115" s="112"/>
      <c r="P115" s="112"/>
      <c r="Q115" s="152"/>
      <c r="R115" s="112"/>
    </row>
    <row r="116" spans="1:18" ht="14.25" customHeight="1" x14ac:dyDescent="0.2">
      <c r="A116" s="44"/>
      <c r="B116" s="43"/>
      <c r="C116" s="43"/>
      <c r="D116" s="44"/>
      <c r="E116" s="67"/>
      <c r="F116" s="112"/>
      <c r="G116" s="112"/>
      <c r="H116" s="112"/>
      <c r="I116" s="113"/>
      <c r="J116" s="113"/>
      <c r="K116" s="45"/>
      <c r="L116" s="44"/>
      <c r="M116" s="45"/>
      <c r="N116" s="112"/>
      <c r="O116" s="112"/>
      <c r="P116" s="112"/>
      <c r="Q116" s="152"/>
      <c r="R116" s="112"/>
    </row>
    <row r="117" spans="1:18" ht="14.25" customHeight="1" x14ac:dyDescent="0.2">
      <c r="A117" s="44"/>
      <c r="B117" s="43"/>
      <c r="C117" s="43"/>
      <c r="D117" s="44"/>
      <c r="E117" s="67"/>
      <c r="F117" s="112"/>
      <c r="G117" s="112"/>
      <c r="H117" s="112"/>
      <c r="I117" s="113"/>
      <c r="J117" s="113"/>
      <c r="K117" s="45"/>
      <c r="L117" s="44"/>
      <c r="M117" s="45"/>
      <c r="N117" s="112"/>
      <c r="O117" s="112"/>
      <c r="P117" s="112"/>
      <c r="Q117" s="152"/>
      <c r="R117" s="112"/>
    </row>
    <row r="118" spans="1:18" ht="14.25" customHeight="1" x14ac:dyDescent="0.2">
      <c r="A118" s="44"/>
      <c r="B118" s="43"/>
      <c r="C118" s="43"/>
      <c r="D118" s="44"/>
      <c r="E118" s="67"/>
      <c r="F118" s="112"/>
      <c r="G118" s="112"/>
      <c r="H118" s="112"/>
      <c r="I118" s="113"/>
      <c r="J118" s="113"/>
      <c r="K118" s="45"/>
      <c r="L118" s="44"/>
      <c r="M118" s="45"/>
      <c r="N118" s="112"/>
      <c r="O118" s="112"/>
      <c r="P118" s="112"/>
      <c r="Q118" s="152"/>
      <c r="R118" s="112"/>
    </row>
    <row r="119" spans="1:18" ht="14.25" customHeight="1" x14ac:dyDescent="0.2">
      <c r="A119" s="44"/>
      <c r="B119" s="43"/>
      <c r="C119" s="43"/>
      <c r="D119" s="44"/>
      <c r="E119" s="67"/>
      <c r="F119" s="112"/>
      <c r="G119" s="112"/>
      <c r="H119" s="112"/>
      <c r="I119" s="113"/>
      <c r="J119" s="113"/>
      <c r="K119" s="45"/>
      <c r="L119" s="44"/>
      <c r="M119" s="45"/>
      <c r="N119" s="112"/>
      <c r="O119" s="112"/>
      <c r="P119" s="112"/>
      <c r="Q119" s="152"/>
      <c r="R119" s="112"/>
    </row>
    <row r="120" spans="1:18" ht="14.25" customHeight="1" x14ac:dyDescent="0.2">
      <c r="A120" s="44"/>
      <c r="B120" s="43"/>
      <c r="C120" s="43"/>
      <c r="D120" s="44"/>
      <c r="E120" s="67"/>
      <c r="F120" s="112"/>
      <c r="G120" s="112"/>
      <c r="H120" s="112"/>
      <c r="I120" s="113"/>
      <c r="J120" s="113"/>
      <c r="K120" s="45"/>
      <c r="L120" s="44"/>
      <c r="M120" s="45"/>
      <c r="N120" s="112"/>
      <c r="O120" s="112"/>
      <c r="P120" s="112"/>
      <c r="Q120" s="152"/>
      <c r="R120" s="112"/>
    </row>
    <row r="121" spans="1:18" ht="14.25" customHeight="1" x14ac:dyDescent="0.2">
      <c r="A121" s="44"/>
      <c r="B121" s="43"/>
      <c r="C121" s="43"/>
      <c r="D121" s="44"/>
      <c r="E121" s="67"/>
      <c r="F121" s="112"/>
      <c r="G121" s="112"/>
      <c r="H121" s="112"/>
      <c r="I121" s="113"/>
      <c r="J121" s="113"/>
      <c r="K121" s="45"/>
      <c r="L121" s="44"/>
      <c r="M121" s="45"/>
      <c r="N121" s="112"/>
      <c r="O121" s="112"/>
      <c r="P121" s="112"/>
      <c r="Q121" s="152"/>
      <c r="R121" s="112"/>
    </row>
    <row r="122" spans="1:18" ht="14.25" customHeight="1" x14ac:dyDescent="0.2">
      <c r="A122" s="44"/>
      <c r="B122" s="43"/>
      <c r="C122" s="43"/>
      <c r="D122" s="44"/>
      <c r="E122" s="67"/>
      <c r="F122" s="112"/>
      <c r="G122" s="112"/>
      <c r="H122" s="112"/>
      <c r="I122" s="113"/>
      <c r="J122" s="113"/>
      <c r="K122" s="45"/>
      <c r="L122" s="44"/>
      <c r="M122" s="45"/>
      <c r="N122" s="112"/>
      <c r="O122" s="112"/>
      <c r="P122" s="112"/>
      <c r="Q122" s="152"/>
      <c r="R122" s="112"/>
    </row>
    <row r="123" spans="1:18" ht="14.25" customHeight="1" x14ac:dyDescent="0.2">
      <c r="A123" s="44"/>
      <c r="B123" s="43"/>
      <c r="C123" s="43"/>
      <c r="D123" s="44"/>
      <c r="E123" s="67"/>
      <c r="F123" s="112"/>
      <c r="G123" s="112"/>
      <c r="H123" s="112"/>
      <c r="I123" s="113"/>
      <c r="J123" s="113"/>
      <c r="K123" s="45"/>
      <c r="L123" s="44"/>
      <c r="M123" s="45"/>
      <c r="N123" s="112"/>
      <c r="O123" s="112"/>
      <c r="P123" s="112"/>
      <c r="Q123" s="152"/>
      <c r="R123" s="112"/>
    </row>
    <row r="124" spans="1:18" ht="14.25" customHeight="1" x14ac:dyDescent="0.2">
      <c r="A124" s="44"/>
      <c r="B124" s="43"/>
      <c r="C124" s="43"/>
      <c r="D124" s="44"/>
      <c r="E124" s="67"/>
      <c r="F124" s="112"/>
      <c r="G124" s="112"/>
      <c r="H124" s="112"/>
      <c r="I124" s="113"/>
      <c r="J124" s="113"/>
      <c r="K124" s="45"/>
      <c r="L124" s="44"/>
      <c r="M124" s="45"/>
      <c r="N124" s="112"/>
      <c r="O124" s="112"/>
      <c r="P124" s="112"/>
      <c r="Q124" s="152"/>
      <c r="R124" s="112"/>
    </row>
    <row r="125" spans="1:18" ht="14.25" customHeight="1" x14ac:dyDescent="0.2">
      <c r="A125" s="44"/>
      <c r="B125" s="43"/>
      <c r="C125" s="43"/>
      <c r="D125" s="44"/>
      <c r="E125" s="67"/>
      <c r="F125" s="112"/>
      <c r="G125" s="112"/>
      <c r="H125" s="112"/>
      <c r="I125" s="113"/>
      <c r="J125" s="113"/>
      <c r="K125" s="45"/>
      <c r="L125" s="44"/>
      <c r="M125" s="45"/>
      <c r="N125" s="112"/>
      <c r="O125" s="112"/>
      <c r="P125" s="112"/>
      <c r="Q125" s="152"/>
      <c r="R125" s="112"/>
    </row>
    <row r="126" spans="1:18" ht="14.25" customHeight="1" x14ac:dyDescent="0.2">
      <c r="A126" s="44"/>
      <c r="B126" s="43"/>
      <c r="C126" s="43"/>
      <c r="D126" s="44"/>
      <c r="E126" s="67"/>
      <c r="F126" s="112"/>
      <c r="G126" s="112"/>
      <c r="H126" s="112"/>
      <c r="I126" s="113"/>
      <c r="J126" s="113"/>
      <c r="K126" s="45"/>
      <c r="L126" s="44"/>
      <c r="M126" s="45"/>
      <c r="N126" s="112"/>
      <c r="O126" s="112"/>
      <c r="P126" s="112"/>
      <c r="Q126" s="152"/>
      <c r="R126" s="112"/>
    </row>
    <row r="127" spans="1:18" ht="14.25" customHeight="1" x14ac:dyDescent="0.2">
      <c r="A127" s="44"/>
      <c r="B127" s="43"/>
      <c r="C127" s="43"/>
      <c r="D127" s="44"/>
      <c r="E127" s="67"/>
      <c r="F127" s="112"/>
      <c r="G127" s="112"/>
      <c r="H127" s="112"/>
      <c r="I127" s="113"/>
      <c r="J127" s="113"/>
      <c r="K127" s="45"/>
      <c r="L127" s="44"/>
      <c r="M127" s="45"/>
      <c r="N127" s="112"/>
      <c r="O127" s="112"/>
      <c r="P127" s="112"/>
      <c r="Q127" s="152"/>
      <c r="R127" s="112"/>
    </row>
    <row r="128" spans="1:18" ht="14.25" customHeight="1" x14ac:dyDescent="0.2">
      <c r="A128" s="44"/>
      <c r="B128" s="43"/>
      <c r="C128" s="43"/>
      <c r="D128" s="44"/>
      <c r="E128" s="67"/>
      <c r="F128" s="112"/>
      <c r="G128" s="112"/>
      <c r="H128" s="112"/>
      <c r="I128" s="113"/>
      <c r="J128" s="113"/>
      <c r="K128" s="45"/>
      <c r="L128" s="44"/>
      <c r="M128" s="45"/>
      <c r="N128" s="112"/>
      <c r="O128" s="112"/>
      <c r="P128" s="112"/>
      <c r="Q128" s="152"/>
      <c r="R128" s="112"/>
    </row>
    <row r="129" spans="1:18" ht="14.25" customHeight="1" x14ac:dyDescent="0.2">
      <c r="A129" s="44"/>
      <c r="B129" s="43"/>
      <c r="C129" s="43"/>
      <c r="D129" s="44"/>
      <c r="E129" s="67"/>
      <c r="F129" s="112"/>
      <c r="G129" s="112"/>
      <c r="H129" s="112"/>
      <c r="I129" s="113"/>
      <c r="J129" s="113"/>
      <c r="K129" s="45"/>
      <c r="L129" s="44"/>
      <c r="M129" s="45"/>
      <c r="N129" s="112"/>
      <c r="O129" s="112"/>
      <c r="P129" s="112"/>
      <c r="Q129" s="152"/>
      <c r="R129" s="112"/>
    </row>
    <row r="130" spans="1:18" ht="14.25" customHeight="1" x14ac:dyDescent="0.2">
      <c r="A130" s="44"/>
      <c r="B130" s="43"/>
      <c r="C130" s="43"/>
      <c r="D130" s="44"/>
      <c r="E130" s="67"/>
      <c r="F130" s="112"/>
      <c r="G130" s="112"/>
      <c r="H130" s="112"/>
      <c r="I130" s="113"/>
      <c r="J130" s="113"/>
      <c r="K130" s="45"/>
      <c r="L130" s="44"/>
      <c r="M130" s="45"/>
      <c r="N130" s="112"/>
      <c r="O130" s="112"/>
      <c r="P130" s="112"/>
      <c r="Q130" s="152"/>
      <c r="R130" s="112"/>
    </row>
    <row r="131" spans="1:18" ht="14.25" customHeight="1" x14ac:dyDescent="0.2">
      <c r="A131" s="44"/>
      <c r="B131" s="43"/>
      <c r="C131" s="43"/>
      <c r="D131" s="44"/>
      <c r="E131" s="67"/>
      <c r="F131" s="112"/>
      <c r="G131" s="112"/>
      <c r="H131" s="112"/>
      <c r="I131" s="113"/>
      <c r="J131" s="113"/>
      <c r="K131" s="45"/>
      <c r="L131" s="44"/>
      <c r="M131" s="45"/>
      <c r="N131" s="112"/>
      <c r="O131" s="112"/>
      <c r="P131" s="112"/>
      <c r="Q131" s="152"/>
      <c r="R131" s="112"/>
    </row>
    <row r="132" spans="1:18" ht="14.25" customHeight="1" x14ac:dyDescent="0.2">
      <c r="A132" s="44"/>
      <c r="B132" s="43"/>
      <c r="C132" s="43"/>
      <c r="D132" s="44"/>
      <c r="E132" s="67"/>
      <c r="F132" s="112"/>
      <c r="G132" s="112"/>
      <c r="H132" s="112"/>
      <c r="I132" s="113"/>
      <c r="J132" s="113"/>
      <c r="K132" s="45"/>
      <c r="L132" s="44"/>
      <c r="M132" s="45"/>
      <c r="N132" s="112"/>
      <c r="O132" s="112"/>
      <c r="P132" s="112"/>
      <c r="Q132" s="152"/>
      <c r="R132" s="112"/>
    </row>
    <row r="133" spans="1:18" ht="14.25" customHeight="1" x14ac:dyDescent="0.2">
      <c r="A133" s="44"/>
      <c r="B133" s="43"/>
      <c r="C133" s="43"/>
      <c r="D133" s="44"/>
      <c r="E133" s="67"/>
      <c r="F133" s="112"/>
      <c r="G133" s="112"/>
      <c r="H133" s="112"/>
      <c r="I133" s="113"/>
      <c r="J133" s="113"/>
      <c r="K133" s="45"/>
      <c r="L133" s="44"/>
      <c r="M133" s="45"/>
      <c r="N133" s="112"/>
      <c r="O133" s="112"/>
      <c r="P133" s="112"/>
      <c r="Q133" s="152"/>
      <c r="R133" s="112"/>
    </row>
    <row r="134" spans="1:18" ht="14.25" customHeight="1" x14ac:dyDescent="0.2">
      <c r="A134" s="44"/>
      <c r="B134" s="43"/>
      <c r="C134" s="43"/>
      <c r="D134" s="44"/>
      <c r="E134" s="67"/>
      <c r="F134" s="112"/>
      <c r="G134" s="112"/>
      <c r="H134" s="112"/>
      <c r="I134" s="113"/>
      <c r="J134" s="113"/>
      <c r="K134" s="45"/>
      <c r="L134" s="44"/>
      <c r="M134" s="45"/>
      <c r="N134" s="112"/>
      <c r="O134" s="112"/>
      <c r="P134" s="112"/>
      <c r="Q134" s="152"/>
      <c r="R134" s="112"/>
    </row>
    <row r="135" spans="1:18" ht="14.25" customHeight="1" x14ac:dyDescent="0.2">
      <c r="A135" s="44"/>
      <c r="B135" s="43"/>
      <c r="C135" s="43"/>
      <c r="D135" s="44"/>
      <c r="E135" s="67"/>
      <c r="F135" s="112"/>
      <c r="G135" s="112"/>
      <c r="H135" s="112"/>
      <c r="I135" s="113"/>
      <c r="J135" s="113"/>
      <c r="K135" s="45"/>
      <c r="L135" s="44"/>
      <c r="M135" s="45"/>
      <c r="N135" s="112"/>
      <c r="O135" s="112"/>
      <c r="P135" s="112"/>
      <c r="Q135" s="152"/>
      <c r="R135" s="112"/>
    </row>
    <row r="136" spans="1:18" ht="14.25" customHeight="1" x14ac:dyDescent="0.2">
      <c r="A136" s="44"/>
      <c r="B136" s="43"/>
      <c r="C136" s="43"/>
      <c r="D136" s="44"/>
      <c r="E136" s="67"/>
      <c r="F136" s="112"/>
      <c r="G136" s="112"/>
      <c r="H136" s="112"/>
      <c r="I136" s="113"/>
      <c r="J136" s="113"/>
      <c r="K136" s="45"/>
      <c r="L136" s="44"/>
      <c r="M136" s="45"/>
      <c r="N136" s="112"/>
      <c r="O136" s="112"/>
      <c r="P136" s="112"/>
      <c r="Q136" s="152"/>
      <c r="R136" s="112"/>
    </row>
    <row r="137" spans="1:18" ht="14.25" customHeight="1" x14ac:dyDescent="0.2">
      <c r="A137" s="44"/>
      <c r="B137" s="43"/>
      <c r="C137" s="43"/>
      <c r="D137" s="44"/>
      <c r="E137" s="67"/>
      <c r="F137" s="112"/>
      <c r="G137" s="112"/>
      <c r="H137" s="112"/>
      <c r="I137" s="113"/>
      <c r="J137" s="113"/>
      <c r="K137" s="45"/>
      <c r="L137" s="44"/>
      <c r="M137" s="45"/>
      <c r="N137" s="112"/>
      <c r="O137" s="112"/>
      <c r="P137" s="112"/>
      <c r="Q137" s="152"/>
      <c r="R137" s="112"/>
    </row>
    <row r="138" spans="1:18" ht="14.25" customHeight="1" x14ac:dyDescent="0.2">
      <c r="A138" s="44"/>
      <c r="B138" s="43"/>
      <c r="C138" s="43"/>
      <c r="D138" s="44"/>
      <c r="E138" s="67"/>
      <c r="F138" s="112"/>
      <c r="G138" s="112"/>
      <c r="H138" s="112"/>
      <c r="I138" s="113"/>
      <c r="J138" s="113"/>
      <c r="K138" s="45"/>
      <c r="L138" s="44"/>
      <c r="M138" s="45"/>
      <c r="N138" s="112"/>
      <c r="O138" s="112"/>
      <c r="P138" s="112"/>
      <c r="Q138" s="152"/>
      <c r="R138" s="112"/>
    </row>
    <row r="139" spans="1:18" ht="14.25" customHeight="1" x14ac:dyDescent="0.2">
      <c r="A139" s="44"/>
      <c r="B139" s="43"/>
      <c r="C139" s="43"/>
      <c r="D139" s="44"/>
      <c r="E139" s="67"/>
      <c r="F139" s="112"/>
      <c r="G139" s="112"/>
      <c r="H139" s="112"/>
      <c r="I139" s="113"/>
      <c r="J139" s="113"/>
      <c r="K139" s="45"/>
      <c r="L139" s="44"/>
      <c r="M139" s="45"/>
      <c r="N139" s="112"/>
      <c r="O139" s="112"/>
      <c r="P139" s="112"/>
      <c r="Q139" s="152"/>
      <c r="R139" s="112"/>
    </row>
    <row r="140" spans="1:18" ht="14.25" customHeight="1" x14ac:dyDescent="0.2">
      <c r="A140" s="44"/>
      <c r="B140" s="43"/>
      <c r="C140" s="43"/>
      <c r="D140" s="44"/>
      <c r="E140" s="67"/>
      <c r="F140" s="112"/>
      <c r="G140" s="112"/>
      <c r="H140" s="112"/>
      <c r="I140" s="113"/>
      <c r="J140" s="113"/>
      <c r="K140" s="45"/>
      <c r="L140" s="44"/>
      <c r="M140" s="45"/>
      <c r="N140" s="112"/>
      <c r="O140" s="112"/>
      <c r="P140" s="112"/>
      <c r="Q140" s="152"/>
      <c r="R140" s="112"/>
    </row>
    <row r="141" spans="1:18" ht="14.25" customHeight="1" x14ac:dyDescent="0.2">
      <c r="A141" s="44"/>
      <c r="B141" s="43"/>
      <c r="C141" s="43"/>
      <c r="D141" s="44"/>
      <c r="E141" s="67"/>
      <c r="F141" s="112"/>
      <c r="G141" s="112"/>
      <c r="H141" s="112"/>
      <c r="I141" s="113"/>
      <c r="J141" s="113"/>
      <c r="K141" s="45"/>
      <c r="L141" s="44"/>
      <c r="M141" s="45"/>
      <c r="N141" s="112"/>
      <c r="O141" s="112"/>
      <c r="P141" s="112"/>
      <c r="Q141" s="152"/>
      <c r="R141" s="112"/>
    </row>
    <row r="142" spans="1:18" ht="14.25" customHeight="1" x14ac:dyDescent="0.2">
      <c r="A142" s="44"/>
      <c r="B142" s="43"/>
      <c r="C142" s="43"/>
      <c r="D142" s="44"/>
      <c r="E142" s="67"/>
      <c r="F142" s="112"/>
      <c r="G142" s="112"/>
      <c r="H142" s="112"/>
      <c r="I142" s="113"/>
      <c r="J142" s="113"/>
      <c r="K142" s="45"/>
      <c r="L142" s="44"/>
      <c r="M142" s="45"/>
      <c r="N142" s="112"/>
      <c r="O142" s="112"/>
      <c r="P142" s="112"/>
      <c r="Q142" s="152"/>
      <c r="R142" s="112"/>
    </row>
    <row r="143" spans="1:18" ht="14.25" customHeight="1" x14ac:dyDescent="0.2">
      <c r="A143" s="44"/>
      <c r="B143" s="43"/>
      <c r="C143" s="43"/>
      <c r="D143" s="44"/>
      <c r="E143" s="67"/>
      <c r="F143" s="112"/>
      <c r="G143" s="112"/>
      <c r="H143" s="112"/>
      <c r="I143" s="113"/>
      <c r="J143" s="113"/>
      <c r="K143" s="45"/>
      <c r="L143" s="44"/>
      <c r="M143" s="45"/>
      <c r="N143" s="112"/>
      <c r="O143" s="112"/>
      <c r="P143" s="112"/>
      <c r="Q143" s="152"/>
      <c r="R143" s="112"/>
    </row>
    <row r="144" spans="1:18" ht="14.25" customHeight="1" x14ac:dyDescent="0.2">
      <c r="A144" s="44"/>
      <c r="B144" s="43"/>
      <c r="C144" s="43"/>
      <c r="D144" s="44"/>
      <c r="E144" s="67"/>
      <c r="F144" s="112"/>
      <c r="G144" s="112"/>
      <c r="H144" s="112"/>
      <c r="I144" s="113"/>
      <c r="J144" s="113"/>
      <c r="K144" s="45"/>
      <c r="L144" s="44"/>
      <c r="M144" s="45"/>
      <c r="N144" s="112"/>
      <c r="O144" s="112"/>
      <c r="P144" s="112"/>
      <c r="Q144" s="152"/>
      <c r="R144" s="112"/>
    </row>
    <row r="145" spans="1:18" ht="14.25" customHeight="1" x14ac:dyDescent="0.2">
      <c r="A145" s="44"/>
      <c r="B145" s="43"/>
      <c r="C145" s="43"/>
      <c r="D145" s="44"/>
      <c r="E145" s="67"/>
      <c r="F145" s="112"/>
      <c r="G145" s="112"/>
      <c r="H145" s="112"/>
      <c r="I145" s="113"/>
      <c r="J145" s="113"/>
      <c r="K145" s="45"/>
      <c r="L145" s="44"/>
      <c r="M145" s="45"/>
      <c r="N145" s="112"/>
      <c r="O145" s="112"/>
      <c r="P145" s="112"/>
      <c r="Q145" s="152"/>
      <c r="R145" s="112"/>
    </row>
    <row r="146" spans="1:18" ht="14.25" customHeight="1" x14ac:dyDescent="0.2">
      <c r="A146" s="44"/>
      <c r="B146" s="43"/>
      <c r="C146" s="43"/>
      <c r="D146" s="44"/>
      <c r="E146" s="67"/>
      <c r="F146" s="112"/>
      <c r="G146" s="112"/>
      <c r="H146" s="112"/>
      <c r="I146" s="113"/>
      <c r="J146" s="113"/>
      <c r="K146" s="45"/>
      <c r="L146" s="44"/>
      <c r="M146" s="45"/>
      <c r="N146" s="112"/>
      <c r="O146" s="112"/>
      <c r="P146" s="112"/>
      <c r="Q146" s="152"/>
      <c r="R146" s="112"/>
    </row>
    <row r="147" spans="1:18" ht="14.25" customHeight="1" x14ac:dyDescent="0.2">
      <c r="A147" s="44"/>
      <c r="B147" s="43"/>
      <c r="C147" s="43"/>
      <c r="D147" s="44"/>
      <c r="E147" s="67"/>
      <c r="F147" s="112"/>
      <c r="G147" s="112"/>
      <c r="H147" s="112"/>
      <c r="I147" s="113"/>
      <c r="J147" s="113"/>
      <c r="K147" s="45"/>
      <c r="L147" s="44"/>
      <c r="M147" s="45"/>
      <c r="N147" s="112"/>
      <c r="O147" s="112"/>
      <c r="P147" s="112"/>
      <c r="Q147" s="152"/>
      <c r="R147" s="112"/>
    </row>
    <row r="148" spans="1:18" ht="14.25" customHeight="1" x14ac:dyDescent="0.2">
      <c r="A148" s="44"/>
      <c r="B148" s="43"/>
      <c r="C148" s="43"/>
      <c r="D148" s="44"/>
      <c r="E148" s="67"/>
      <c r="F148" s="112"/>
      <c r="G148" s="112"/>
      <c r="H148" s="112"/>
      <c r="I148" s="113"/>
      <c r="J148" s="113"/>
      <c r="K148" s="45"/>
      <c r="L148" s="44"/>
      <c r="M148" s="45"/>
      <c r="N148" s="112"/>
      <c r="O148" s="112"/>
      <c r="P148" s="112"/>
      <c r="Q148" s="152"/>
      <c r="R148" s="112"/>
    </row>
    <row r="149" spans="1:18" ht="14.25" customHeight="1" x14ac:dyDescent="0.2">
      <c r="A149" s="44"/>
      <c r="B149" s="43"/>
      <c r="C149" s="43"/>
      <c r="D149" s="44"/>
      <c r="E149" s="67"/>
      <c r="F149" s="112"/>
      <c r="G149" s="112"/>
      <c r="H149" s="112"/>
      <c r="I149" s="113"/>
      <c r="J149" s="113"/>
      <c r="K149" s="45"/>
      <c r="L149" s="44"/>
      <c r="M149" s="45"/>
      <c r="N149" s="112"/>
      <c r="O149" s="112"/>
      <c r="P149" s="112"/>
      <c r="Q149" s="152"/>
      <c r="R149" s="112"/>
    </row>
    <row r="150" spans="1:18" ht="14.25" customHeight="1" x14ac:dyDescent="0.2">
      <c r="A150" s="44"/>
      <c r="B150" s="43"/>
      <c r="C150" s="43"/>
      <c r="D150" s="44"/>
      <c r="E150" s="67"/>
      <c r="F150" s="112"/>
      <c r="G150" s="112"/>
      <c r="H150" s="112"/>
      <c r="I150" s="113"/>
      <c r="J150" s="113"/>
      <c r="K150" s="45"/>
      <c r="L150" s="44"/>
      <c r="M150" s="45"/>
      <c r="N150" s="112"/>
      <c r="O150" s="112"/>
      <c r="P150" s="112"/>
      <c r="Q150" s="152"/>
      <c r="R150" s="112"/>
    </row>
    <row r="151" spans="1:18" ht="14.25" customHeight="1" x14ac:dyDescent="0.2">
      <c r="A151" s="44"/>
      <c r="B151" s="43"/>
      <c r="C151" s="43"/>
      <c r="D151" s="44"/>
      <c r="E151" s="67"/>
      <c r="F151" s="112"/>
      <c r="G151" s="112"/>
      <c r="H151" s="112"/>
      <c r="I151" s="113"/>
      <c r="J151" s="113"/>
      <c r="K151" s="45"/>
      <c r="L151" s="44"/>
      <c r="M151" s="45"/>
      <c r="N151" s="112"/>
      <c r="O151" s="112"/>
      <c r="P151" s="112"/>
      <c r="Q151" s="152"/>
      <c r="R151" s="112"/>
    </row>
    <row r="152" spans="1:18" ht="14.25" customHeight="1" x14ac:dyDescent="0.2">
      <c r="A152" s="44"/>
      <c r="B152" s="43"/>
      <c r="C152" s="43"/>
      <c r="D152" s="44"/>
      <c r="E152" s="67"/>
      <c r="F152" s="112"/>
      <c r="G152" s="112"/>
      <c r="H152" s="112"/>
      <c r="I152" s="113"/>
      <c r="J152" s="113"/>
      <c r="K152" s="45"/>
      <c r="L152" s="44"/>
      <c r="M152" s="45"/>
      <c r="N152" s="112"/>
      <c r="O152" s="112"/>
      <c r="P152" s="112"/>
      <c r="Q152" s="152"/>
      <c r="R152" s="112"/>
    </row>
    <row r="153" spans="1:18" ht="14.25" customHeight="1" x14ac:dyDescent="0.2">
      <c r="A153" s="44"/>
      <c r="B153" s="43"/>
      <c r="C153" s="43"/>
      <c r="D153" s="44"/>
      <c r="E153" s="67"/>
      <c r="F153" s="112"/>
      <c r="G153" s="112"/>
      <c r="H153" s="112"/>
      <c r="I153" s="113"/>
      <c r="J153" s="113"/>
      <c r="K153" s="45"/>
      <c r="L153" s="44"/>
      <c r="M153" s="45"/>
      <c r="N153" s="112"/>
      <c r="O153" s="112"/>
      <c r="P153" s="112"/>
      <c r="Q153" s="152"/>
      <c r="R153" s="112"/>
    </row>
    <row r="154" spans="1:18" ht="14.25" customHeight="1" x14ac:dyDescent="0.2">
      <c r="A154" s="44"/>
      <c r="B154" s="43"/>
      <c r="C154" s="43"/>
      <c r="D154" s="44"/>
      <c r="E154" s="67"/>
      <c r="F154" s="112"/>
      <c r="G154" s="112"/>
      <c r="H154" s="112"/>
      <c r="I154" s="113"/>
      <c r="J154" s="113"/>
      <c r="K154" s="45"/>
      <c r="L154" s="44"/>
      <c r="M154" s="45"/>
      <c r="N154" s="112"/>
      <c r="O154" s="112"/>
      <c r="P154" s="112"/>
      <c r="Q154" s="152"/>
      <c r="R154" s="112"/>
    </row>
    <row r="155" spans="1:18" ht="14.25" customHeight="1" x14ac:dyDescent="0.2">
      <c r="A155" s="44"/>
      <c r="B155" s="43"/>
      <c r="C155" s="43"/>
      <c r="D155" s="44"/>
      <c r="E155" s="67"/>
      <c r="F155" s="112"/>
      <c r="G155" s="112"/>
      <c r="H155" s="112"/>
      <c r="I155" s="113"/>
      <c r="J155" s="113"/>
      <c r="K155" s="45"/>
      <c r="L155" s="44"/>
      <c r="M155" s="45"/>
      <c r="N155" s="112"/>
      <c r="O155" s="112"/>
      <c r="P155" s="112"/>
      <c r="Q155" s="152"/>
      <c r="R155" s="112"/>
    </row>
    <row r="156" spans="1:18" ht="14.25" customHeight="1" x14ac:dyDescent="0.2">
      <c r="A156" s="44"/>
      <c r="B156" s="43"/>
      <c r="C156" s="43"/>
      <c r="D156" s="44"/>
      <c r="E156" s="67"/>
      <c r="F156" s="112"/>
      <c r="G156" s="112"/>
      <c r="H156" s="112"/>
      <c r="I156" s="113"/>
      <c r="J156" s="113"/>
      <c r="K156" s="45"/>
      <c r="L156" s="44"/>
      <c r="M156" s="45"/>
      <c r="N156" s="112"/>
      <c r="O156" s="112"/>
      <c r="P156" s="112"/>
      <c r="Q156" s="152"/>
      <c r="R156" s="112"/>
    </row>
    <row r="157" spans="1:18" ht="14.25" customHeight="1" x14ac:dyDescent="0.2">
      <c r="A157" s="44"/>
      <c r="B157" s="43"/>
      <c r="C157" s="43"/>
      <c r="D157" s="44"/>
      <c r="E157" s="67"/>
      <c r="F157" s="112"/>
      <c r="G157" s="112"/>
      <c r="H157" s="112"/>
      <c r="I157" s="113"/>
      <c r="J157" s="113"/>
      <c r="K157" s="45"/>
      <c r="L157" s="44"/>
      <c r="M157" s="45"/>
      <c r="N157" s="112"/>
      <c r="O157" s="112"/>
      <c r="P157" s="112"/>
      <c r="Q157" s="152"/>
      <c r="R157" s="112"/>
    </row>
    <row r="158" spans="1:18" ht="14.25" customHeight="1" x14ac:dyDescent="0.2">
      <c r="A158" s="44"/>
      <c r="B158" s="43"/>
      <c r="C158" s="43"/>
      <c r="D158" s="44"/>
      <c r="E158" s="67"/>
      <c r="F158" s="112"/>
      <c r="G158" s="112"/>
      <c r="H158" s="112"/>
      <c r="I158" s="113"/>
      <c r="J158" s="113"/>
      <c r="K158" s="45"/>
      <c r="L158" s="44"/>
      <c r="M158" s="45"/>
      <c r="N158" s="112"/>
      <c r="O158" s="112"/>
      <c r="P158" s="112"/>
      <c r="Q158" s="152"/>
      <c r="R158" s="112"/>
    </row>
    <row r="159" spans="1:18" ht="14.25" customHeight="1" x14ac:dyDescent="0.2">
      <c r="A159" s="44"/>
      <c r="B159" s="43"/>
      <c r="C159" s="43"/>
      <c r="D159" s="44"/>
      <c r="E159" s="67"/>
      <c r="F159" s="112"/>
      <c r="G159" s="112"/>
      <c r="H159" s="112"/>
      <c r="I159" s="113"/>
      <c r="J159" s="113"/>
      <c r="K159" s="45"/>
      <c r="L159" s="44"/>
      <c r="M159" s="45"/>
      <c r="N159" s="112"/>
      <c r="O159" s="112"/>
      <c r="P159" s="112"/>
      <c r="Q159" s="152"/>
      <c r="R159" s="112"/>
    </row>
    <row r="160" spans="1:18" ht="14.25" customHeight="1" x14ac:dyDescent="0.2">
      <c r="A160" s="44"/>
      <c r="B160" s="43"/>
      <c r="C160" s="43"/>
      <c r="D160" s="44"/>
      <c r="E160" s="67"/>
      <c r="F160" s="112"/>
      <c r="G160" s="112"/>
      <c r="H160" s="112"/>
      <c r="I160" s="113"/>
      <c r="J160" s="113"/>
      <c r="K160" s="45"/>
      <c r="L160" s="44"/>
      <c r="M160" s="45"/>
      <c r="N160" s="112"/>
      <c r="O160" s="112"/>
      <c r="P160" s="112"/>
      <c r="Q160" s="152"/>
      <c r="R160" s="112"/>
    </row>
    <row r="161" spans="1:18" ht="14.25" customHeight="1" x14ac:dyDescent="0.2">
      <c r="A161" s="44"/>
      <c r="B161" s="43"/>
      <c r="C161" s="43"/>
      <c r="D161" s="44"/>
      <c r="E161" s="67"/>
      <c r="F161" s="112"/>
      <c r="G161" s="112"/>
      <c r="H161" s="112"/>
      <c r="I161" s="113"/>
      <c r="J161" s="113"/>
      <c r="K161" s="45"/>
      <c r="L161" s="44"/>
      <c r="M161" s="45"/>
      <c r="N161" s="112"/>
      <c r="O161" s="112"/>
      <c r="P161" s="112"/>
      <c r="Q161" s="152"/>
      <c r="R161" s="112"/>
    </row>
    <row r="162" spans="1:18" ht="14.25" customHeight="1" x14ac:dyDescent="0.2">
      <c r="A162" s="44"/>
      <c r="B162" s="43"/>
      <c r="C162" s="43"/>
      <c r="D162" s="44"/>
      <c r="E162" s="67"/>
      <c r="F162" s="112"/>
      <c r="G162" s="112"/>
      <c r="H162" s="112"/>
      <c r="I162" s="113"/>
      <c r="J162" s="113"/>
      <c r="K162" s="45"/>
      <c r="L162" s="44"/>
      <c r="M162" s="45"/>
      <c r="N162" s="112"/>
      <c r="O162" s="112"/>
      <c r="P162" s="112"/>
      <c r="Q162" s="152"/>
      <c r="R162" s="112"/>
    </row>
    <row r="163" spans="1:18" ht="14.25" customHeight="1" x14ac:dyDescent="0.2">
      <c r="A163" s="44"/>
      <c r="B163" s="43"/>
      <c r="C163" s="43"/>
      <c r="D163" s="44"/>
      <c r="E163" s="67"/>
      <c r="F163" s="112"/>
      <c r="G163" s="112"/>
      <c r="H163" s="112"/>
      <c r="I163" s="113"/>
      <c r="J163" s="113"/>
      <c r="K163" s="45"/>
      <c r="L163" s="44"/>
      <c r="M163" s="45"/>
      <c r="N163" s="112"/>
      <c r="O163" s="112"/>
      <c r="P163" s="112"/>
      <c r="Q163" s="152"/>
      <c r="R163" s="112"/>
    </row>
    <row r="164" spans="1:18" ht="14.25" customHeight="1" x14ac:dyDescent="0.2">
      <c r="A164" s="44"/>
      <c r="B164" s="43"/>
      <c r="C164" s="43"/>
      <c r="D164" s="44"/>
      <c r="E164" s="67"/>
      <c r="F164" s="112"/>
      <c r="G164" s="112"/>
      <c r="H164" s="112"/>
      <c r="I164" s="113"/>
      <c r="J164" s="113"/>
      <c r="K164" s="45"/>
      <c r="L164" s="44"/>
      <c r="M164" s="45"/>
      <c r="N164" s="112"/>
      <c r="O164" s="112"/>
      <c r="P164" s="112"/>
      <c r="Q164" s="152"/>
      <c r="R164" s="112"/>
    </row>
    <row r="165" spans="1:18" ht="14.25" customHeight="1" x14ac:dyDescent="0.2">
      <c r="A165" s="44"/>
      <c r="B165" s="43"/>
      <c r="C165" s="43"/>
      <c r="D165" s="44"/>
      <c r="E165" s="67"/>
      <c r="F165" s="112"/>
      <c r="G165" s="112"/>
      <c r="H165" s="112"/>
      <c r="I165" s="113"/>
      <c r="J165" s="113"/>
      <c r="K165" s="45"/>
      <c r="L165" s="44"/>
      <c r="M165" s="45"/>
      <c r="N165" s="112"/>
      <c r="O165" s="112"/>
      <c r="P165" s="112"/>
      <c r="Q165" s="152"/>
      <c r="R165" s="112"/>
    </row>
    <row r="166" spans="1:18" ht="14.25" customHeight="1" x14ac:dyDescent="0.2">
      <c r="A166" s="44"/>
      <c r="B166" s="43"/>
      <c r="C166" s="43"/>
      <c r="D166" s="44"/>
      <c r="E166" s="67"/>
      <c r="F166" s="112"/>
      <c r="G166" s="112"/>
      <c r="H166" s="112"/>
      <c r="I166" s="113"/>
      <c r="J166" s="113"/>
      <c r="K166" s="45"/>
      <c r="L166" s="44"/>
      <c r="M166" s="45"/>
      <c r="N166" s="112"/>
      <c r="O166" s="112"/>
      <c r="P166" s="112"/>
      <c r="Q166" s="152"/>
      <c r="R166" s="112"/>
    </row>
    <row r="167" spans="1:18" ht="14.25" customHeight="1" x14ac:dyDescent="0.2">
      <c r="A167" s="44"/>
      <c r="B167" s="43"/>
      <c r="C167" s="43"/>
      <c r="D167" s="44"/>
      <c r="E167" s="67"/>
      <c r="F167" s="112"/>
      <c r="G167" s="112"/>
      <c r="H167" s="112"/>
      <c r="I167" s="113"/>
      <c r="J167" s="113"/>
      <c r="K167" s="45"/>
      <c r="L167" s="44"/>
      <c r="M167" s="45"/>
      <c r="N167" s="112"/>
      <c r="O167" s="112"/>
      <c r="P167" s="112"/>
      <c r="Q167" s="152"/>
      <c r="R167" s="112"/>
    </row>
    <row r="168" spans="1:18" ht="14.25" customHeight="1" x14ac:dyDescent="0.2">
      <c r="A168" s="44"/>
      <c r="B168" s="43"/>
      <c r="C168" s="43"/>
      <c r="D168" s="44"/>
      <c r="E168" s="67"/>
      <c r="F168" s="112"/>
      <c r="G168" s="112"/>
      <c r="H168" s="112"/>
      <c r="I168" s="113"/>
      <c r="J168" s="113"/>
      <c r="K168" s="45"/>
      <c r="L168" s="44"/>
      <c r="M168" s="45"/>
      <c r="N168" s="112"/>
      <c r="O168" s="112"/>
      <c r="P168" s="112"/>
      <c r="Q168" s="152"/>
      <c r="R168" s="112"/>
    </row>
    <row r="169" spans="1:18" ht="14.25" customHeight="1" x14ac:dyDescent="0.2">
      <c r="A169" s="44"/>
      <c r="B169" s="43"/>
      <c r="C169" s="43"/>
      <c r="D169" s="44"/>
      <c r="E169" s="67"/>
      <c r="F169" s="112"/>
      <c r="G169" s="112"/>
      <c r="H169" s="112"/>
      <c r="I169" s="113"/>
      <c r="J169" s="113"/>
      <c r="K169" s="45"/>
      <c r="L169" s="44"/>
      <c r="M169" s="45"/>
      <c r="N169" s="112"/>
      <c r="O169" s="112"/>
      <c r="P169" s="112"/>
      <c r="Q169" s="152"/>
      <c r="R169" s="112"/>
    </row>
    <row r="170" spans="1:18" ht="14.25" customHeight="1" x14ac:dyDescent="0.2">
      <c r="A170" s="44"/>
      <c r="B170" s="43"/>
      <c r="C170" s="43"/>
      <c r="D170" s="44"/>
      <c r="E170" s="67"/>
      <c r="F170" s="112"/>
      <c r="G170" s="112"/>
      <c r="H170" s="112"/>
      <c r="I170" s="113"/>
      <c r="J170" s="113"/>
      <c r="K170" s="45"/>
      <c r="L170" s="44"/>
      <c r="M170" s="45"/>
      <c r="N170" s="112"/>
      <c r="O170" s="112"/>
      <c r="P170" s="112"/>
      <c r="Q170" s="152"/>
      <c r="R170" s="112"/>
    </row>
    <row r="171" spans="1:18" ht="14.25" customHeight="1" x14ac:dyDescent="0.2">
      <c r="A171" s="44"/>
      <c r="B171" s="43"/>
      <c r="C171" s="43"/>
      <c r="D171" s="44"/>
      <c r="E171" s="67"/>
      <c r="F171" s="112"/>
      <c r="G171" s="112"/>
      <c r="H171" s="112"/>
      <c r="I171" s="113"/>
      <c r="J171" s="113"/>
      <c r="K171" s="45"/>
      <c r="L171" s="44"/>
      <c r="M171" s="45"/>
      <c r="N171" s="112"/>
      <c r="O171" s="112"/>
      <c r="P171" s="112"/>
      <c r="Q171" s="152"/>
      <c r="R171" s="112"/>
    </row>
    <row r="172" spans="1:18" ht="14.25" customHeight="1" x14ac:dyDescent="0.2">
      <c r="A172" s="44"/>
      <c r="B172" s="43"/>
      <c r="C172" s="43"/>
      <c r="D172" s="44"/>
      <c r="E172" s="67"/>
      <c r="F172" s="112"/>
      <c r="G172" s="112"/>
      <c r="H172" s="112"/>
      <c r="I172" s="113"/>
      <c r="J172" s="113"/>
      <c r="K172" s="45"/>
      <c r="L172" s="44"/>
      <c r="M172" s="45"/>
      <c r="N172" s="112"/>
      <c r="O172" s="112"/>
      <c r="P172" s="112"/>
      <c r="Q172" s="152"/>
      <c r="R172" s="112"/>
    </row>
    <row r="173" spans="1:18" ht="14.25" customHeight="1" x14ac:dyDescent="0.2">
      <c r="A173" s="44"/>
      <c r="B173" s="43"/>
      <c r="C173" s="43"/>
      <c r="D173" s="44"/>
      <c r="E173" s="67"/>
      <c r="F173" s="112"/>
      <c r="G173" s="112"/>
      <c r="H173" s="112"/>
      <c r="I173" s="113"/>
      <c r="J173" s="113"/>
      <c r="K173" s="45"/>
      <c r="L173" s="44"/>
      <c r="M173" s="45"/>
      <c r="N173" s="112"/>
      <c r="O173" s="112"/>
      <c r="P173" s="112"/>
      <c r="Q173" s="152"/>
      <c r="R173" s="112"/>
    </row>
    <row r="174" spans="1:18" ht="14.25" customHeight="1" x14ac:dyDescent="0.2">
      <c r="A174" s="44"/>
      <c r="B174" s="43"/>
      <c r="C174" s="43"/>
      <c r="D174" s="44"/>
      <c r="E174" s="67"/>
      <c r="F174" s="112"/>
      <c r="G174" s="112"/>
      <c r="H174" s="112"/>
      <c r="I174" s="113"/>
      <c r="J174" s="113"/>
      <c r="K174" s="45"/>
      <c r="L174" s="44"/>
      <c r="M174" s="45"/>
      <c r="N174" s="112"/>
      <c r="O174" s="112"/>
      <c r="P174" s="112"/>
      <c r="Q174" s="152"/>
      <c r="R174" s="112"/>
    </row>
    <row r="175" spans="1:18" ht="14.25" customHeight="1" x14ac:dyDescent="0.2">
      <c r="A175" s="44"/>
      <c r="B175" s="43"/>
      <c r="C175" s="43"/>
      <c r="D175" s="44"/>
      <c r="E175" s="67"/>
      <c r="F175" s="112"/>
      <c r="G175" s="112"/>
      <c r="H175" s="112"/>
      <c r="I175" s="113"/>
      <c r="J175" s="113"/>
      <c r="K175" s="45"/>
      <c r="L175" s="44"/>
      <c r="M175" s="45"/>
      <c r="N175" s="112"/>
      <c r="O175" s="112"/>
      <c r="P175" s="112"/>
      <c r="Q175" s="152"/>
      <c r="R175" s="112"/>
    </row>
    <row r="176" spans="1:18" ht="14.25" customHeight="1" x14ac:dyDescent="0.2">
      <c r="A176" s="44"/>
      <c r="B176" s="43"/>
      <c r="C176" s="43"/>
      <c r="D176" s="44"/>
      <c r="E176" s="67"/>
      <c r="F176" s="112"/>
      <c r="G176" s="112"/>
      <c r="H176" s="112"/>
      <c r="I176" s="113"/>
      <c r="J176" s="113"/>
      <c r="K176" s="45"/>
      <c r="L176" s="44"/>
      <c r="M176" s="45"/>
      <c r="N176" s="112"/>
      <c r="O176" s="112"/>
      <c r="P176" s="112"/>
      <c r="Q176" s="152"/>
      <c r="R176" s="112"/>
    </row>
    <row r="177" spans="1:18" ht="14.25" customHeight="1" x14ac:dyDescent="0.2">
      <c r="A177" s="44"/>
      <c r="B177" s="43"/>
      <c r="C177" s="43"/>
      <c r="D177" s="44"/>
      <c r="E177" s="67"/>
      <c r="F177" s="112"/>
      <c r="G177" s="112"/>
      <c r="H177" s="112"/>
      <c r="I177" s="113"/>
      <c r="J177" s="113"/>
      <c r="K177" s="45"/>
      <c r="L177" s="44"/>
      <c r="M177" s="45"/>
      <c r="N177" s="112"/>
      <c r="O177" s="112"/>
      <c r="P177" s="112"/>
      <c r="Q177" s="152"/>
      <c r="R177" s="112"/>
    </row>
    <row r="178" spans="1:18" ht="14.25" customHeight="1" x14ac:dyDescent="0.2">
      <c r="A178" s="44"/>
      <c r="B178" s="43"/>
      <c r="C178" s="43"/>
      <c r="D178" s="44"/>
      <c r="E178" s="67"/>
      <c r="F178" s="112"/>
      <c r="G178" s="112"/>
      <c r="H178" s="112"/>
      <c r="I178" s="113"/>
      <c r="J178" s="113"/>
      <c r="K178" s="45"/>
      <c r="L178" s="44"/>
      <c r="M178" s="45"/>
      <c r="N178" s="112"/>
      <c r="O178" s="112"/>
      <c r="P178" s="112"/>
      <c r="Q178" s="152"/>
      <c r="R178" s="112"/>
    </row>
    <row r="179" spans="1:18" ht="14.25" customHeight="1" x14ac:dyDescent="0.2">
      <c r="A179" s="44"/>
      <c r="B179" s="43"/>
      <c r="C179" s="43"/>
      <c r="D179" s="44"/>
      <c r="E179" s="67"/>
      <c r="F179" s="112"/>
      <c r="G179" s="112"/>
      <c r="H179" s="112"/>
      <c r="I179" s="113"/>
      <c r="J179" s="113"/>
      <c r="K179" s="45"/>
      <c r="L179" s="44"/>
      <c r="M179" s="45"/>
      <c r="N179" s="112"/>
      <c r="O179" s="112"/>
      <c r="P179" s="112"/>
      <c r="Q179" s="152"/>
      <c r="R179" s="112"/>
    </row>
    <row r="180" spans="1:18" ht="14.25" customHeight="1" x14ac:dyDescent="0.2">
      <c r="A180" s="44"/>
      <c r="B180" s="43"/>
      <c r="C180" s="43"/>
      <c r="D180" s="44"/>
      <c r="E180" s="67"/>
      <c r="F180" s="112"/>
      <c r="G180" s="112"/>
      <c r="H180" s="112"/>
      <c r="I180" s="113"/>
      <c r="J180" s="113"/>
      <c r="K180" s="45"/>
      <c r="L180" s="44"/>
      <c r="M180" s="45"/>
      <c r="N180" s="112"/>
      <c r="O180" s="112"/>
      <c r="P180" s="112"/>
      <c r="Q180" s="152"/>
      <c r="R180" s="112"/>
    </row>
    <row r="181" spans="1:18" ht="14.25" customHeight="1" x14ac:dyDescent="0.2">
      <c r="A181" s="44"/>
      <c r="B181" s="43"/>
      <c r="C181" s="43"/>
      <c r="D181" s="44"/>
      <c r="E181" s="67"/>
      <c r="F181" s="112"/>
      <c r="G181" s="112"/>
      <c r="H181" s="112"/>
      <c r="I181" s="113"/>
      <c r="J181" s="113"/>
      <c r="K181" s="45"/>
      <c r="L181" s="44"/>
      <c r="M181" s="45"/>
      <c r="N181" s="112"/>
      <c r="O181" s="112"/>
      <c r="P181" s="112"/>
      <c r="Q181" s="152"/>
      <c r="R181" s="112"/>
    </row>
    <row r="182" spans="1:18" ht="14.25" customHeight="1" x14ac:dyDescent="0.2">
      <c r="A182" s="44"/>
      <c r="B182" s="43"/>
      <c r="C182" s="43"/>
      <c r="D182" s="44"/>
      <c r="E182" s="67"/>
      <c r="F182" s="112"/>
      <c r="G182" s="112"/>
      <c r="H182" s="112"/>
      <c r="I182" s="113"/>
      <c r="J182" s="113"/>
      <c r="K182" s="45"/>
      <c r="L182" s="44"/>
      <c r="M182" s="45"/>
      <c r="N182" s="112"/>
      <c r="O182" s="112"/>
      <c r="P182" s="112"/>
      <c r="Q182" s="152"/>
      <c r="R182" s="112"/>
    </row>
    <row r="183" spans="1:18" ht="14.25" customHeight="1" x14ac:dyDescent="0.2">
      <c r="A183" s="44"/>
      <c r="B183" s="43"/>
      <c r="C183" s="43"/>
      <c r="D183" s="44"/>
      <c r="E183" s="67"/>
      <c r="F183" s="112"/>
      <c r="G183" s="112"/>
      <c r="H183" s="112"/>
      <c r="I183" s="113"/>
      <c r="J183" s="113"/>
      <c r="K183" s="45"/>
      <c r="L183" s="44"/>
      <c r="M183" s="45"/>
      <c r="N183" s="112"/>
      <c r="O183" s="112"/>
      <c r="P183" s="112"/>
      <c r="Q183" s="152"/>
      <c r="R183" s="112"/>
    </row>
    <row r="184" spans="1:18" ht="14.25" customHeight="1" x14ac:dyDescent="0.2">
      <c r="A184" s="44"/>
      <c r="B184" s="43"/>
      <c r="C184" s="43"/>
      <c r="D184" s="44"/>
      <c r="E184" s="67"/>
      <c r="F184" s="112"/>
      <c r="G184" s="112"/>
      <c r="H184" s="112"/>
      <c r="I184" s="113"/>
      <c r="J184" s="113"/>
      <c r="K184" s="45"/>
      <c r="L184" s="44"/>
      <c r="M184" s="45"/>
      <c r="N184" s="112"/>
      <c r="O184" s="112"/>
      <c r="P184" s="112"/>
      <c r="Q184" s="152"/>
      <c r="R184" s="112"/>
    </row>
    <row r="185" spans="1:18" ht="14.25" customHeight="1" x14ac:dyDescent="0.2">
      <c r="A185" s="44"/>
      <c r="B185" s="43"/>
      <c r="C185" s="43"/>
      <c r="D185" s="44"/>
      <c r="E185" s="67"/>
      <c r="F185" s="112"/>
      <c r="G185" s="112"/>
      <c r="H185" s="112"/>
      <c r="I185" s="113"/>
      <c r="J185" s="113"/>
      <c r="K185" s="45"/>
      <c r="L185" s="44"/>
      <c r="M185" s="45"/>
      <c r="N185" s="112"/>
      <c r="O185" s="112"/>
      <c r="P185" s="112"/>
      <c r="Q185" s="152"/>
      <c r="R185" s="112"/>
    </row>
    <row r="186" spans="1:18" ht="14.25" customHeight="1" x14ac:dyDescent="0.2">
      <c r="A186" s="44"/>
      <c r="B186" s="43"/>
      <c r="C186" s="43"/>
      <c r="D186" s="44"/>
      <c r="E186" s="67"/>
      <c r="F186" s="112"/>
      <c r="G186" s="112"/>
      <c r="H186" s="112"/>
      <c r="I186" s="113"/>
      <c r="J186" s="113"/>
      <c r="K186" s="45"/>
      <c r="L186" s="44"/>
      <c r="M186" s="45"/>
      <c r="N186" s="112"/>
      <c r="O186" s="112"/>
      <c r="P186" s="112"/>
      <c r="Q186" s="152"/>
      <c r="R186" s="112"/>
    </row>
    <row r="187" spans="1:18" ht="14.25" customHeight="1" x14ac:dyDescent="0.2">
      <c r="A187" s="44"/>
      <c r="B187" s="43"/>
      <c r="C187" s="43"/>
      <c r="D187" s="44"/>
      <c r="E187" s="67"/>
      <c r="F187" s="112"/>
      <c r="G187" s="112"/>
      <c r="H187" s="112"/>
      <c r="I187" s="113"/>
      <c r="J187" s="113"/>
      <c r="K187" s="45"/>
      <c r="L187" s="44"/>
      <c r="M187" s="45"/>
      <c r="N187" s="112"/>
      <c r="O187" s="112"/>
      <c r="P187" s="112"/>
      <c r="Q187" s="152"/>
      <c r="R187" s="112"/>
    </row>
    <row r="188" spans="1:18" ht="14.25" customHeight="1" x14ac:dyDescent="0.2">
      <c r="A188" s="44"/>
      <c r="B188" s="43"/>
      <c r="C188" s="43"/>
      <c r="D188" s="44"/>
      <c r="E188" s="67"/>
      <c r="F188" s="112"/>
      <c r="G188" s="112"/>
      <c r="H188" s="112"/>
      <c r="I188" s="113"/>
      <c r="J188" s="113"/>
      <c r="K188" s="45"/>
      <c r="L188" s="44"/>
      <c r="M188" s="45"/>
      <c r="N188" s="112"/>
      <c r="O188" s="112"/>
      <c r="P188" s="112"/>
      <c r="Q188" s="152"/>
      <c r="R188" s="112"/>
    </row>
    <row r="189" spans="1:18" ht="14.25" customHeight="1" x14ac:dyDescent="0.2">
      <c r="A189" s="44"/>
      <c r="B189" s="43"/>
      <c r="C189" s="43"/>
      <c r="D189" s="44"/>
      <c r="E189" s="67"/>
      <c r="F189" s="112"/>
      <c r="G189" s="112"/>
      <c r="H189" s="112"/>
      <c r="I189" s="113"/>
      <c r="J189" s="113"/>
      <c r="K189" s="45"/>
      <c r="L189" s="44"/>
      <c r="M189" s="45"/>
      <c r="N189" s="112"/>
      <c r="O189" s="112"/>
      <c r="P189" s="112"/>
      <c r="Q189" s="152"/>
      <c r="R189" s="112"/>
    </row>
    <row r="190" spans="1:18" ht="14.25" customHeight="1" x14ac:dyDescent="0.2">
      <c r="A190" s="44"/>
      <c r="B190" s="43"/>
      <c r="C190" s="43"/>
      <c r="D190" s="44"/>
      <c r="E190" s="67"/>
      <c r="F190" s="112"/>
      <c r="G190" s="112"/>
      <c r="H190" s="112"/>
      <c r="I190" s="113"/>
      <c r="J190" s="113"/>
      <c r="K190" s="45"/>
      <c r="L190" s="44"/>
      <c r="M190" s="45"/>
      <c r="N190" s="112"/>
      <c r="O190" s="112"/>
      <c r="P190" s="112"/>
      <c r="Q190" s="152"/>
      <c r="R190" s="112"/>
    </row>
    <row r="191" spans="1:18" ht="14.25" customHeight="1" x14ac:dyDescent="0.2">
      <c r="A191" s="44"/>
      <c r="B191" s="43"/>
      <c r="C191" s="43"/>
      <c r="D191" s="44"/>
      <c r="E191" s="67"/>
      <c r="F191" s="112"/>
      <c r="G191" s="112"/>
      <c r="H191" s="112"/>
      <c r="I191" s="113"/>
      <c r="J191" s="113"/>
      <c r="K191" s="45"/>
      <c r="L191" s="44"/>
      <c r="M191" s="45"/>
      <c r="N191" s="112"/>
      <c r="O191" s="112"/>
      <c r="P191" s="112"/>
      <c r="Q191" s="152"/>
      <c r="R191" s="112"/>
    </row>
    <row r="192" spans="1:18" ht="14.25" customHeight="1" x14ac:dyDescent="0.2">
      <c r="A192" s="44"/>
      <c r="B192" s="43"/>
      <c r="C192" s="43"/>
      <c r="D192" s="44"/>
      <c r="E192" s="67"/>
      <c r="F192" s="112"/>
      <c r="G192" s="112"/>
      <c r="H192" s="112"/>
      <c r="I192" s="113"/>
      <c r="J192" s="113"/>
      <c r="K192" s="45"/>
      <c r="L192" s="44"/>
      <c r="M192" s="45"/>
      <c r="N192" s="112"/>
      <c r="O192" s="112"/>
      <c r="P192" s="112"/>
      <c r="Q192" s="152"/>
      <c r="R192" s="112"/>
    </row>
    <row r="193" spans="1:18" ht="14.25" customHeight="1" x14ac:dyDescent="0.2">
      <c r="A193" s="44"/>
      <c r="B193" s="43"/>
      <c r="C193" s="43"/>
      <c r="D193" s="44"/>
      <c r="E193" s="67"/>
      <c r="F193" s="112"/>
      <c r="G193" s="112"/>
      <c r="H193" s="112"/>
      <c r="I193" s="113"/>
      <c r="J193" s="113"/>
      <c r="K193" s="45"/>
      <c r="L193" s="44"/>
      <c r="M193" s="45"/>
      <c r="N193" s="112"/>
      <c r="O193" s="112"/>
      <c r="P193" s="112"/>
      <c r="Q193" s="152"/>
      <c r="R193" s="112"/>
    </row>
    <row r="194" spans="1:18" ht="14.25" customHeight="1" x14ac:dyDescent="0.2">
      <c r="A194" s="44"/>
      <c r="B194" s="43"/>
      <c r="C194" s="43"/>
      <c r="D194" s="44"/>
      <c r="E194" s="67"/>
      <c r="F194" s="112"/>
      <c r="G194" s="112"/>
      <c r="H194" s="112"/>
      <c r="I194" s="113"/>
      <c r="J194" s="113"/>
      <c r="K194" s="45"/>
      <c r="L194" s="44"/>
      <c r="M194" s="45"/>
      <c r="N194" s="112"/>
      <c r="O194" s="112"/>
      <c r="P194" s="112"/>
      <c r="Q194" s="152"/>
      <c r="R194" s="112"/>
    </row>
    <row r="195" spans="1:18" ht="14.25" customHeight="1" x14ac:dyDescent="0.2">
      <c r="A195" s="44"/>
      <c r="B195" s="43"/>
      <c r="C195" s="43"/>
      <c r="D195" s="44"/>
      <c r="E195" s="67"/>
      <c r="F195" s="112"/>
      <c r="G195" s="112"/>
      <c r="H195" s="112"/>
      <c r="I195" s="113"/>
      <c r="J195" s="113"/>
      <c r="K195" s="45"/>
      <c r="L195" s="44"/>
      <c r="M195" s="45"/>
      <c r="N195" s="112"/>
      <c r="O195" s="112"/>
      <c r="P195" s="112"/>
      <c r="Q195" s="152"/>
      <c r="R195" s="112"/>
    </row>
    <row r="196" spans="1:18" ht="14.25" customHeight="1" x14ac:dyDescent="0.2">
      <c r="A196" s="44"/>
      <c r="B196" s="43"/>
      <c r="C196" s="43"/>
      <c r="D196" s="44"/>
      <c r="E196" s="67"/>
      <c r="F196" s="112"/>
      <c r="G196" s="112"/>
      <c r="H196" s="112"/>
      <c r="I196" s="113"/>
      <c r="J196" s="113"/>
      <c r="K196" s="45"/>
      <c r="L196" s="44"/>
      <c r="M196" s="45"/>
      <c r="N196" s="112"/>
      <c r="O196" s="112"/>
      <c r="P196" s="112"/>
      <c r="Q196" s="152"/>
      <c r="R196" s="112"/>
    </row>
    <row r="197" spans="1:18" ht="14.25" customHeight="1" x14ac:dyDescent="0.2">
      <c r="A197" s="44"/>
      <c r="B197" s="43"/>
      <c r="C197" s="43"/>
      <c r="D197" s="44"/>
      <c r="E197" s="67"/>
      <c r="F197" s="112"/>
      <c r="G197" s="112"/>
      <c r="H197" s="112"/>
      <c r="I197" s="113"/>
      <c r="J197" s="113"/>
      <c r="K197" s="45"/>
      <c r="L197" s="44"/>
      <c r="M197" s="45"/>
      <c r="N197" s="112"/>
      <c r="O197" s="112"/>
      <c r="P197" s="112"/>
      <c r="Q197" s="152"/>
      <c r="R197" s="112"/>
    </row>
    <row r="198" spans="1:18" ht="14.25" customHeight="1" x14ac:dyDescent="0.2">
      <c r="A198" s="44"/>
      <c r="B198" s="43"/>
      <c r="C198" s="43"/>
      <c r="D198" s="44"/>
      <c r="E198" s="67"/>
      <c r="F198" s="112"/>
      <c r="G198" s="112"/>
      <c r="H198" s="112"/>
      <c r="I198" s="113"/>
      <c r="J198" s="113"/>
      <c r="K198" s="45"/>
      <c r="L198" s="44"/>
      <c r="M198" s="45"/>
      <c r="N198" s="112"/>
      <c r="O198" s="112"/>
      <c r="P198" s="112"/>
      <c r="Q198" s="152"/>
      <c r="R198" s="112"/>
    </row>
    <row r="199" spans="1:18" ht="14.25" customHeight="1" x14ac:dyDescent="0.2">
      <c r="A199" s="44"/>
      <c r="B199" s="43"/>
      <c r="C199" s="43"/>
      <c r="D199" s="44"/>
      <c r="E199" s="67"/>
      <c r="F199" s="112"/>
      <c r="G199" s="112"/>
      <c r="H199" s="112"/>
      <c r="I199" s="113"/>
      <c r="J199" s="113"/>
      <c r="K199" s="45"/>
      <c r="L199" s="44"/>
      <c r="M199" s="45"/>
      <c r="N199" s="112"/>
      <c r="O199" s="112"/>
      <c r="P199" s="112"/>
      <c r="Q199" s="152"/>
      <c r="R199" s="112"/>
    </row>
    <row r="200" spans="1:18" ht="14.25" customHeight="1" x14ac:dyDescent="0.2">
      <c r="A200" s="44"/>
      <c r="B200" s="43"/>
      <c r="C200" s="43"/>
      <c r="D200" s="44"/>
      <c r="E200" s="67"/>
      <c r="F200" s="112"/>
      <c r="G200" s="112"/>
      <c r="H200" s="112"/>
      <c r="I200" s="113"/>
      <c r="J200" s="113"/>
      <c r="K200" s="45"/>
      <c r="L200" s="44"/>
      <c r="M200" s="45"/>
      <c r="N200" s="112"/>
      <c r="O200" s="112"/>
      <c r="P200" s="112"/>
      <c r="Q200" s="152"/>
      <c r="R200" s="112"/>
    </row>
    <row r="201" spans="1:18" ht="14.25" customHeight="1" x14ac:dyDescent="0.2">
      <c r="A201" s="44"/>
      <c r="B201" s="43"/>
      <c r="C201" s="43"/>
      <c r="D201" s="44"/>
      <c r="E201" s="67"/>
      <c r="F201" s="112"/>
      <c r="G201" s="112"/>
      <c r="H201" s="112"/>
      <c r="I201" s="113"/>
      <c r="J201" s="113"/>
      <c r="K201" s="45"/>
      <c r="L201" s="44"/>
      <c r="M201" s="45"/>
      <c r="N201" s="112"/>
      <c r="O201" s="112"/>
      <c r="P201" s="112"/>
      <c r="Q201" s="152"/>
      <c r="R201" s="112"/>
    </row>
    <row r="202" spans="1:18" ht="14.25" customHeight="1" x14ac:dyDescent="0.2">
      <c r="A202" s="44"/>
      <c r="B202" s="43"/>
      <c r="C202" s="43"/>
      <c r="D202" s="44"/>
      <c r="E202" s="67"/>
      <c r="F202" s="112"/>
      <c r="G202" s="112"/>
      <c r="H202" s="112"/>
      <c r="I202" s="113"/>
      <c r="J202" s="113"/>
      <c r="K202" s="45"/>
      <c r="L202" s="44"/>
      <c r="M202" s="45"/>
      <c r="N202" s="112"/>
      <c r="O202" s="112"/>
      <c r="P202" s="112"/>
      <c r="Q202" s="152"/>
      <c r="R202" s="112"/>
    </row>
    <row r="203" spans="1:18" ht="14.25" customHeight="1" x14ac:dyDescent="0.2">
      <c r="A203" s="44"/>
      <c r="B203" s="43"/>
      <c r="C203" s="43"/>
      <c r="D203" s="44"/>
      <c r="E203" s="67"/>
      <c r="F203" s="112"/>
      <c r="G203" s="112"/>
      <c r="H203" s="112"/>
      <c r="I203" s="113"/>
      <c r="J203" s="113"/>
      <c r="K203" s="45"/>
      <c r="L203" s="44"/>
      <c r="M203" s="45"/>
      <c r="N203" s="112"/>
      <c r="O203" s="112"/>
      <c r="P203" s="112"/>
      <c r="Q203" s="152"/>
      <c r="R203" s="112"/>
    </row>
    <row r="204" spans="1:18" ht="14.25" customHeight="1" x14ac:dyDescent="0.2">
      <c r="A204" s="44"/>
      <c r="B204" s="43"/>
      <c r="C204" s="43"/>
      <c r="D204" s="44"/>
      <c r="E204" s="67"/>
      <c r="F204" s="112"/>
      <c r="G204" s="112"/>
      <c r="H204" s="112"/>
      <c r="I204" s="113"/>
      <c r="J204" s="113"/>
      <c r="K204" s="45"/>
      <c r="L204" s="44"/>
      <c r="M204" s="45"/>
      <c r="N204" s="112"/>
      <c r="O204" s="112"/>
      <c r="P204" s="112"/>
      <c r="Q204" s="152"/>
      <c r="R204" s="112"/>
    </row>
    <row r="205" spans="1:18" ht="14.25" customHeight="1" x14ac:dyDescent="0.2">
      <c r="A205" s="44"/>
      <c r="B205" s="43"/>
      <c r="C205" s="43"/>
      <c r="D205" s="44"/>
      <c r="E205" s="67"/>
      <c r="F205" s="112"/>
      <c r="G205" s="112"/>
      <c r="H205" s="112"/>
      <c r="I205" s="113"/>
      <c r="J205" s="113"/>
      <c r="K205" s="45"/>
      <c r="L205" s="44"/>
      <c r="M205" s="45"/>
      <c r="N205" s="112"/>
      <c r="O205" s="112"/>
      <c r="P205" s="112"/>
      <c r="Q205" s="152"/>
      <c r="R205" s="112"/>
    </row>
    <row r="206" spans="1:18" ht="14.25" customHeight="1" x14ac:dyDescent="0.2">
      <c r="A206" s="44"/>
      <c r="B206" s="43"/>
      <c r="C206" s="43"/>
      <c r="D206" s="44"/>
      <c r="E206" s="67"/>
      <c r="F206" s="112"/>
      <c r="G206" s="112"/>
      <c r="H206" s="112"/>
      <c r="I206" s="113"/>
      <c r="J206" s="113"/>
      <c r="K206" s="45"/>
      <c r="L206" s="44"/>
      <c r="M206" s="45"/>
      <c r="N206" s="112"/>
      <c r="O206" s="112"/>
      <c r="P206" s="112"/>
      <c r="Q206" s="152"/>
      <c r="R206" s="112"/>
    </row>
    <row r="207" spans="1:18" ht="14.25" customHeight="1" x14ac:dyDescent="0.2">
      <c r="A207" s="44"/>
      <c r="B207" s="43"/>
      <c r="C207" s="43"/>
      <c r="D207" s="44"/>
      <c r="E207" s="67"/>
      <c r="F207" s="112"/>
      <c r="G207" s="112"/>
      <c r="H207" s="112"/>
      <c r="I207" s="113"/>
      <c r="J207" s="113"/>
      <c r="K207" s="45"/>
      <c r="L207" s="44"/>
      <c r="M207" s="45"/>
      <c r="N207" s="112"/>
      <c r="O207" s="112"/>
      <c r="P207" s="112"/>
      <c r="Q207" s="152"/>
      <c r="R207" s="112"/>
    </row>
    <row r="208" spans="1:18" ht="14.25" customHeight="1" x14ac:dyDescent="0.2">
      <c r="A208" s="44"/>
      <c r="B208" s="43"/>
      <c r="C208" s="43"/>
      <c r="D208" s="44"/>
      <c r="E208" s="67"/>
      <c r="F208" s="112"/>
      <c r="G208" s="112"/>
      <c r="H208" s="112"/>
      <c r="I208" s="113"/>
      <c r="J208" s="113"/>
      <c r="K208" s="45"/>
      <c r="L208" s="44"/>
      <c r="M208" s="45"/>
      <c r="N208" s="112"/>
      <c r="O208" s="112"/>
      <c r="P208" s="112"/>
      <c r="Q208" s="152"/>
      <c r="R208" s="112"/>
    </row>
    <row r="209" spans="1:18" ht="14.25" customHeight="1" x14ac:dyDescent="0.2">
      <c r="A209" s="44"/>
      <c r="B209" s="43"/>
      <c r="C209" s="43"/>
      <c r="D209" s="44"/>
      <c r="E209" s="67"/>
      <c r="F209" s="112"/>
      <c r="G209" s="112"/>
      <c r="H209" s="112"/>
      <c r="I209" s="113"/>
      <c r="J209" s="113"/>
      <c r="K209" s="45"/>
      <c r="L209" s="44"/>
      <c r="M209" s="45"/>
      <c r="N209" s="112"/>
      <c r="O209" s="112"/>
      <c r="P209" s="112"/>
      <c r="Q209" s="152"/>
      <c r="R209" s="112"/>
    </row>
    <row r="210" spans="1:18" ht="14.25" customHeight="1" x14ac:dyDescent="0.2">
      <c r="A210" s="44"/>
      <c r="B210" s="43"/>
      <c r="C210" s="43"/>
      <c r="D210" s="44"/>
      <c r="E210" s="67"/>
      <c r="F210" s="112"/>
      <c r="G210" s="112"/>
      <c r="H210" s="112"/>
      <c r="I210" s="113"/>
      <c r="J210" s="113"/>
      <c r="K210" s="45"/>
      <c r="L210" s="44"/>
      <c r="M210" s="45"/>
      <c r="N210" s="112"/>
      <c r="O210" s="112"/>
      <c r="P210" s="112"/>
      <c r="Q210" s="152"/>
      <c r="R210" s="112"/>
    </row>
    <row r="211" spans="1:18" ht="14.25" customHeight="1" x14ac:dyDescent="0.2">
      <c r="A211" s="44"/>
      <c r="B211" s="43"/>
      <c r="C211" s="43"/>
      <c r="D211" s="44"/>
      <c r="E211" s="67"/>
      <c r="F211" s="112"/>
      <c r="G211" s="112"/>
      <c r="H211" s="112"/>
      <c r="I211" s="113"/>
      <c r="J211" s="113"/>
      <c r="K211" s="45"/>
      <c r="L211" s="44"/>
      <c r="M211" s="45"/>
      <c r="N211" s="112"/>
      <c r="O211" s="112"/>
      <c r="P211" s="112"/>
      <c r="Q211" s="152"/>
      <c r="R211" s="112"/>
    </row>
    <row r="212" spans="1:18" ht="14.25" customHeight="1" x14ac:dyDescent="0.2">
      <c r="A212" s="44"/>
      <c r="B212" s="43"/>
      <c r="C212" s="43"/>
      <c r="D212" s="44"/>
      <c r="E212" s="67"/>
      <c r="F212" s="112"/>
      <c r="G212" s="112"/>
      <c r="H212" s="112"/>
      <c r="I212" s="113"/>
      <c r="J212" s="113"/>
      <c r="K212" s="45"/>
      <c r="L212" s="44"/>
      <c r="M212" s="45"/>
      <c r="N212" s="112"/>
      <c r="O212" s="112"/>
      <c r="P212" s="112"/>
      <c r="Q212" s="152"/>
      <c r="R212" s="112"/>
    </row>
    <row r="213" spans="1:18" ht="14.25" customHeight="1" x14ac:dyDescent="0.2">
      <c r="A213" s="44"/>
      <c r="B213" s="43"/>
      <c r="C213" s="43"/>
      <c r="D213" s="44"/>
      <c r="E213" s="67"/>
      <c r="F213" s="112"/>
      <c r="G213" s="112"/>
      <c r="H213" s="112"/>
      <c r="I213" s="113"/>
      <c r="J213" s="113"/>
      <c r="K213" s="45"/>
      <c r="L213" s="44"/>
      <c r="M213" s="45"/>
      <c r="N213" s="112"/>
      <c r="O213" s="112"/>
      <c r="P213" s="112"/>
      <c r="Q213" s="152"/>
      <c r="R213" s="112"/>
    </row>
    <row r="214" spans="1:18" ht="14.25" customHeight="1" x14ac:dyDescent="0.2">
      <c r="A214" s="44"/>
      <c r="B214" s="43"/>
      <c r="C214" s="43"/>
      <c r="D214" s="44"/>
      <c r="E214" s="67"/>
      <c r="F214" s="112"/>
      <c r="G214" s="112"/>
      <c r="H214" s="112"/>
      <c r="I214" s="113"/>
      <c r="J214" s="113"/>
      <c r="K214" s="45"/>
      <c r="L214" s="44"/>
      <c r="M214" s="45"/>
      <c r="N214" s="112"/>
      <c r="O214" s="112"/>
      <c r="P214" s="112"/>
      <c r="Q214" s="152"/>
      <c r="R214" s="112"/>
    </row>
    <row r="215" spans="1:18" ht="14.25" customHeight="1" x14ac:dyDescent="0.2">
      <c r="A215" s="44"/>
      <c r="B215" s="43"/>
      <c r="C215" s="43"/>
      <c r="D215" s="44"/>
      <c r="E215" s="67"/>
      <c r="F215" s="112"/>
      <c r="G215" s="112"/>
      <c r="H215" s="112"/>
      <c r="I215" s="113"/>
      <c r="J215" s="113"/>
      <c r="K215" s="45"/>
      <c r="L215" s="44"/>
      <c r="M215" s="45"/>
      <c r="N215" s="112"/>
      <c r="O215" s="112"/>
      <c r="P215" s="112"/>
      <c r="Q215" s="152"/>
      <c r="R215" s="112"/>
    </row>
    <row r="216" spans="1:18" ht="14.25" customHeight="1" x14ac:dyDescent="0.2">
      <c r="A216" s="44"/>
      <c r="B216" s="43"/>
      <c r="C216" s="43"/>
      <c r="D216" s="44"/>
      <c r="E216" s="67"/>
      <c r="F216" s="112"/>
      <c r="G216" s="112"/>
      <c r="H216" s="112"/>
      <c r="I216" s="113"/>
      <c r="J216" s="113"/>
      <c r="K216" s="45"/>
      <c r="L216" s="44"/>
      <c r="M216" s="45"/>
      <c r="N216" s="112"/>
      <c r="O216" s="112"/>
      <c r="P216" s="112"/>
      <c r="Q216" s="152"/>
      <c r="R216" s="112"/>
    </row>
    <row r="217" spans="1:18" ht="14.25" customHeight="1" x14ac:dyDescent="0.2">
      <c r="A217" s="44"/>
      <c r="B217" s="43"/>
      <c r="C217" s="43"/>
      <c r="D217" s="44"/>
      <c r="E217" s="67"/>
      <c r="F217" s="112"/>
      <c r="G217" s="112"/>
      <c r="H217" s="112"/>
      <c r="I217" s="113"/>
      <c r="J217" s="113"/>
      <c r="K217" s="45"/>
      <c r="L217" s="44"/>
      <c r="M217" s="45"/>
      <c r="N217" s="112"/>
      <c r="O217" s="112"/>
      <c r="P217" s="112"/>
      <c r="Q217" s="152"/>
      <c r="R217" s="112"/>
    </row>
    <row r="218" spans="1:18" ht="14.25" customHeight="1" x14ac:dyDescent="0.2">
      <c r="A218" s="44"/>
      <c r="B218" s="43"/>
      <c r="C218" s="43"/>
      <c r="D218" s="44"/>
      <c r="E218" s="67"/>
      <c r="F218" s="112"/>
      <c r="G218" s="112"/>
      <c r="H218" s="112"/>
      <c r="I218" s="113"/>
      <c r="J218" s="113"/>
      <c r="K218" s="45"/>
      <c r="L218" s="44"/>
      <c r="M218" s="45"/>
      <c r="N218" s="112"/>
      <c r="O218" s="112"/>
      <c r="P218" s="112"/>
      <c r="Q218" s="152"/>
      <c r="R218" s="112"/>
    </row>
    <row r="219" spans="1:18" ht="14.25" customHeight="1" x14ac:dyDescent="0.2">
      <c r="A219" s="44"/>
      <c r="B219" s="43"/>
      <c r="C219" s="43"/>
      <c r="D219" s="44"/>
      <c r="E219" s="67"/>
      <c r="F219" s="112"/>
      <c r="G219" s="112"/>
      <c r="H219" s="112"/>
      <c r="I219" s="113"/>
      <c r="J219" s="113"/>
      <c r="K219" s="45"/>
      <c r="L219" s="44"/>
      <c r="M219" s="45"/>
      <c r="N219" s="112"/>
      <c r="O219" s="112"/>
      <c r="P219" s="112"/>
      <c r="Q219" s="152"/>
      <c r="R219" s="112"/>
    </row>
    <row r="220" spans="1:18" ht="14.25" customHeight="1" x14ac:dyDescent="0.2">
      <c r="A220" s="44"/>
      <c r="B220" s="43"/>
      <c r="C220" s="43"/>
      <c r="D220" s="44"/>
      <c r="E220" s="67"/>
      <c r="F220" s="112"/>
      <c r="G220" s="112"/>
      <c r="H220" s="112"/>
      <c r="I220" s="113"/>
      <c r="J220" s="113"/>
      <c r="K220" s="45"/>
      <c r="L220" s="44"/>
      <c r="M220" s="45"/>
      <c r="N220" s="112"/>
      <c r="O220" s="112"/>
      <c r="P220" s="112"/>
      <c r="Q220" s="152"/>
      <c r="R220" s="112"/>
    </row>
    <row r="221" spans="1:18" ht="14.25" customHeight="1" x14ac:dyDescent="0.2">
      <c r="A221" s="44"/>
      <c r="B221" s="43"/>
      <c r="C221" s="43"/>
      <c r="D221" s="44"/>
      <c r="E221" s="67"/>
      <c r="F221" s="112"/>
      <c r="G221" s="112"/>
      <c r="H221" s="112"/>
      <c r="I221" s="113"/>
      <c r="J221" s="113"/>
      <c r="K221" s="45"/>
      <c r="L221" s="44"/>
      <c r="M221" s="45"/>
      <c r="N221" s="112"/>
      <c r="O221" s="112"/>
      <c r="P221" s="112"/>
      <c r="Q221" s="152"/>
      <c r="R221" s="112"/>
    </row>
    <row r="222" spans="1:18" ht="14.25" customHeight="1" x14ac:dyDescent="0.2">
      <c r="A222" s="44"/>
      <c r="B222" s="43"/>
      <c r="C222" s="43"/>
      <c r="D222" s="44"/>
      <c r="E222" s="67"/>
      <c r="F222" s="112"/>
      <c r="G222" s="112"/>
      <c r="H222" s="112"/>
      <c r="I222" s="113"/>
      <c r="J222" s="113"/>
      <c r="K222" s="45"/>
      <c r="L222" s="44"/>
      <c r="M222" s="45"/>
      <c r="N222" s="112"/>
      <c r="O222" s="112"/>
      <c r="P222" s="112"/>
      <c r="Q222" s="152"/>
      <c r="R222" s="112"/>
    </row>
    <row r="223" spans="1:18" ht="14.25" customHeight="1" x14ac:dyDescent="0.2">
      <c r="A223" s="44"/>
      <c r="B223" s="43"/>
      <c r="C223" s="43"/>
      <c r="D223" s="44"/>
      <c r="E223" s="67"/>
      <c r="F223" s="112"/>
      <c r="G223" s="112"/>
      <c r="H223" s="112"/>
      <c r="I223" s="113"/>
      <c r="J223" s="113"/>
      <c r="K223" s="45"/>
      <c r="L223" s="44"/>
      <c r="M223" s="45"/>
      <c r="N223" s="112"/>
      <c r="O223" s="112"/>
      <c r="P223" s="112"/>
      <c r="Q223" s="152"/>
      <c r="R223" s="112"/>
    </row>
    <row r="224" spans="1:18" ht="14.25" customHeight="1" x14ac:dyDescent="0.2">
      <c r="A224" s="44"/>
      <c r="B224" s="43"/>
      <c r="C224" s="43"/>
      <c r="D224" s="44"/>
      <c r="E224" s="67"/>
      <c r="F224" s="112"/>
      <c r="G224" s="112"/>
      <c r="H224" s="112"/>
      <c r="I224" s="113"/>
      <c r="J224" s="113"/>
      <c r="K224" s="45"/>
      <c r="L224" s="44"/>
      <c r="M224" s="45"/>
      <c r="N224" s="112"/>
      <c r="O224" s="112"/>
      <c r="P224" s="112"/>
      <c r="Q224" s="152"/>
      <c r="R224" s="112"/>
    </row>
    <row r="225" spans="1:18" ht="14.25" customHeight="1" x14ac:dyDescent="0.2">
      <c r="A225" s="44"/>
      <c r="B225" s="43"/>
      <c r="C225" s="43"/>
      <c r="D225" s="44"/>
      <c r="E225" s="67"/>
      <c r="F225" s="112"/>
      <c r="G225" s="112"/>
      <c r="H225" s="112"/>
      <c r="I225" s="113"/>
      <c r="J225" s="113"/>
      <c r="K225" s="45"/>
      <c r="L225" s="44"/>
      <c r="M225" s="45"/>
      <c r="N225" s="112"/>
      <c r="O225" s="112"/>
      <c r="P225" s="112"/>
      <c r="Q225" s="152"/>
      <c r="R225" s="112"/>
    </row>
    <row r="226" spans="1:18" ht="14.25" customHeight="1" x14ac:dyDescent="0.2">
      <c r="A226" s="44"/>
      <c r="B226" s="43"/>
      <c r="C226" s="43"/>
      <c r="D226" s="44"/>
      <c r="E226" s="67"/>
      <c r="F226" s="112"/>
      <c r="G226" s="112"/>
      <c r="H226" s="112"/>
      <c r="I226" s="113"/>
      <c r="J226" s="113"/>
      <c r="K226" s="45"/>
      <c r="L226" s="44"/>
      <c r="M226" s="45"/>
      <c r="N226" s="112"/>
      <c r="O226" s="112"/>
      <c r="P226" s="112"/>
      <c r="Q226" s="152"/>
      <c r="R226" s="112"/>
    </row>
    <row r="227" spans="1:18" ht="14.25" customHeight="1" x14ac:dyDescent="0.2">
      <c r="A227" s="44"/>
      <c r="B227" s="43"/>
      <c r="C227" s="43"/>
      <c r="D227" s="44"/>
      <c r="E227" s="67"/>
      <c r="F227" s="112"/>
      <c r="G227" s="112"/>
      <c r="H227" s="112"/>
      <c r="I227" s="113"/>
      <c r="J227" s="113"/>
      <c r="K227" s="45"/>
      <c r="L227" s="44"/>
      <c r="M227" s="45"/>
      <c r="N227" s="112"/>
      <c r="O227" s="112"/>
      <c r="P227" s="112"/>
      <c r="Q227" s="152"/>
      <c r="R227" s="112"/>
    </row>
    <row r="228" spans="1:18" ht="14.25" customHeight="1" x14ac:dyDescent="0.2">
      <c r="A228" s="44"/>
      <c r="B228" s="43"/>
      <c r="C228" s="43"/>
      <c r="D228" s="44"/>
      <c r="E228" s="67"/>
      <c r="F228" s="112"/>
      <c r="G228" s="112"/>
      <c r="H228" s="112"/>
      <c r="I228" s="113"/>
      <c r="J228" s="113"/>
      <c r="K228" s="45"/>
      <c r="L228" s="44"/>
      <c r="M228" s="45"/>
      <c r="N228" s="112"/>
      <c r="O228" s="112"/>
      <c r="P228" s="112"/>
      <c r="Q228" s="152"/>
      <c r="R228" s="112"/>
    </row>
    <row r="229" spans="1:18" ht="14.25" customHeight="1" x14ac:dyDescent="0.2">
      <c r="A229" s="44"/>
      <c r="B229" s="43"/>
      <c r="C229" s="43"/>
      <c r="D229" s="44"/>
      <c r="E229" s="67"/>
      <c r="F229" s="112"/>
      <c r="G229" s="112"/>
      <c r="H229" s="112"/>
      <c r="I229" s="113"/>
      <c r="J229" s="113"/>
      <c r="K229" s="45"/>
      <c r="L229" s="44"/>
      <c r="M229" s="45"/>
      <c r="N229" s="112"/>
      <c r="O229" s="112"/>
      <c r="P229" s="112"/>
      <c r="Q229" s="152"/>
      <c r="R229" s="112"/>
    </row>
    <row r="230" spans="1:18" ht="14.25" customHeight="1" x14ac:dyDescent="0.2">
      <c r="A230" s="44"/>
      <c r="B230" s="43"/>
      <c r="C230" s="43"/>
      <c r="D230" s="44"/>
      <c r="E230" s="67"/>
      <c r="F230" s="112"/>
      <c r="G230" s="112"/>
      <c r="H230" s="112"/>
      <c r="I230" s="113"/>
      <c r="J230" s="113"/>
      <c r="K230" s="45"/>
      <c r="L230" s="44"/>
      <c r="M230" s="45"/>
      <c r="N230" s="112"/>
      <c r="O230" s="112"/>
      <c r="P230" s="112"/>
      <c r="Q230" s="152"/>
      <c r="R230" s="112"/>
    </row>
    <row r="231" spans="1:18" ht="14.25" customHeight="1" x14ac:dyDescent="0.2">
      <c r="A231" s="44"/>
      <c r="B231" s="43"/>
      <c r="C231" s="43"/>
      <c r="D231" s="44"/>
      <c r="E231" s="67"/>
      <c r="F231" s="112"/>
      <c r="G231" s="112"/>
      <c r="H231" s="112"/>
      <c r="I231" s="113"/>
      <c r="J231" s="113"/>
      <c r="K231" s="45"/>
      <c r="L231" s="44"/>
      <c r="M231" s="45"/>
      <c r="N231" s="112"/>
      <c r="O231" s="112"/>
      <c r="P231" s="112"/>
      <c r="Q231" s="152"/>
      <c r="R231" s="112"/>
    </row>
    <row r="232" spans="1:18" ht="14.25" customHeight="1" x14ac:dyDescent="0.2">
      <c r="A232" s="44"/>
      <c r="B232" s="43"/>
      <c r="C232" s="43"/>
      <c r="D232" s="44"/>
      <c r="E232" s="67"/>
      <c r="F232" s="112"/>
      <c r="G232" s="112"/>
      <c r="H232" s="112"/>
      <c r="I232" s="113"/>
      <c r="J232" s="113"/>
      <c r="K232" s="45"/>
      <c r="L232" s="44"/>
      <c r="M232" s="45"/>
      <c r="N232" s="112"/>
      <c r="O232" s="112"/>
      <c r="P232" s="112"/>
      <c r="Q232" s="152"/>
      <c r="R232" s="112"/>
    </row>
    <row r="233" spans="1:18" ht="14.25" customHeight="1" x14ac:dyDescent="0.2">
      <c r="A233" s="44"/>
      <c r="B233" s="43"/>
      <c r="C233" s="43"/>
      <c r="D233" s="44"/>
      <c r="E233" s="67"/>
      <c r="F233" s="112"/>
      <c r="G233" s="112"/>
      <c r="H233" s="112"/>
      <c r="I233" s="113"/>
      <c r="J233" s="113"/>
      <c r="K233" s="45"/>
      <c r="L233" s="44"/>
      <c r="M233" s="45"/>
      <c r="N233" s="112"/>
      <c r="O233" s="112"/>
      <c r="P233" s="112"/>
      <c r="Q233" s="152"/>
      <c r="R233" s="112"/>
    </row>
    <row r="234" spans="1:18" ht="14.25" customHeight="1" x14ac:dyDescent="0.2">
      <c r="A234" s="44"/>
      <c r="B234" s="43"/>
      <c r="C234" s="43"/>
      <c r="D234" s="44"/>
      <c r="E234" s="67"/>
      <c r="F234" s="112"/>
      <c r="G234" s="112"/>
      <c r="H234" s="112"/>
      <c r="I234" s="113"/>
      <c r="J234" s="113"/>
      <c r="K234" s="45"/>
      <c r="L234" s="44"/>
      <c r="M234" s="45"/>
      <c r="N234" s="112"/>
      <c r="O234" s="112"/>
      <c r="P234" s="112"/>
      <c r="Q234" s="152"/>
      <c r="R234" s="112"/>
    </row>
    <row r="235" spans="1:18" ht="14.25" customHeight="1" x14ac:dyDescent="0.2">
      <c r="A235" s="44"/>
      <c r="B235" s="43"/>
      <c r="C235" s="43"/>
      <c r="D235" s="44"/>
      <c r="E235" s="67"/>
      <c r="F235" s="112"/>
      <c r="G235" s="112"/>
      <c r="H235" s="112"/>
      <c r="I235" s="113"/>
      <c r="J235" s="113"/>
      <c r="K235" s="45"/>
      <c r="L235" s="44"/>
      <c r="M235" s="45"/>
      <c r="N235" s="112"/>
      <c r="O235" s="112"/>
      <c r="P235" s="112"/>
      <c r="Q235" s="152"/>
      <c r="R235" s="112"/>
    </row>
    <row r="236" spans="1:18" ht="14.25" customHeight="1" x14ac:dyDescent="0.2">
      <c r="A236" s="44"/>
      <c r="B236" s="43"/>
      <c r="C236" s="43"/>
      <c r="D236" s="44"/>
      <c r="E236" s="67"/>
      <c r="F236" s="112"/>
      <c r="G236" s="112"/>
      <c r="H236" s="112"/>
      <c r="I236" s="113"/>
      <c r="J236" s="113"/>
      <c r="K236" s="45"/>
      <c r="L236" s="44"/>
      <c r="M236" s="45"/>
      <c r="N236" s="112"/>
      <c r="O236" s="112"/>
      <c r="P236" s="112"/>
      <c r="Q236" s="152"/>
      <c r="R236" s="112"/>
    </row>
    <row r="237" spans="1:18" ht="14.25" customHeight="1" x14ac:dyDescent="0.2">
      <c r="A237" s="44"/>
      <c r="B237" s="43"/>
      <c r="C237" s="43"/>
      <c r="D237" s="44"/>
      <c r="E237" s="67"/>
      <c r="F237" s="112"/>
      <c r="G237" s="112"/>
      <c r="H237" s="112"/>
      <c r="I237" s="113"/>
      <c r="J237" s="113"/>
      <c r="K237" s="45"/>
      <c r="L237" s="44"/>
      <c r="M237" s="45"/>
      <c r="N237" s="112"/>
      <c r="O237" s="112"/>
      <c r="P237" s="112"/>
      <c r="Q237" s="152"/>
      <c r="R237" s="112"/>
    </row>
    <row r="238" spans="1:18" ht="14.25" customHeight="1" x14ac:dyDescent="0.2">
      <c r="A238" s="44"/>
      <c r="B238" s="43"/>
      <c r="C238" s="43"/>
      <c r="D238" s="44"/>
      <c r="E238" s="67"/>
      <c r="F238" s="112"/>
      <c r="G238" s="112"/>
      <c r="H238" s="112"/>
      <c r="I238" s="113"/>
      <c r="J238" s="113"/>
      <c r="K238" s="45"/>
      <c r="L238" s="44"/>
      <c r="M238" s="45"/>
      <c r="N238" s="112"/>
      <c r="O238" s="112"/>
      <c r="P238" s="112"/>
      <c r="Q238" s="152"/>
      <c r="R238" s="112"/>
    </row>
    <row r="239" spans="1:18" ht="14.25" customHeight="1" x14ac:dyDescent="0.2">
      <c r="A239" s="44"/>
      <c r="B239" s="43"/>
      <c r="C239" s="43"/>
      <c r="D239" s="44"/>
      <c r="E239" s="67"/>
      <c r="F239" s="112"/>
      <c r="G239" s="112"/>
      <c r="H239" s="112"/>
      <c r="I239" s="113"/>
      <c r="J239" s="113"/>
      <c r="K239" s="45"/>
      <c r="L239" s="44"/>
      <c r="M239" s="45"/>
      <c r="N239" s="112"/>
      <c r="O239" s="112"/>
      <c r="P239" s="112"/>
      <c r="Q239" s="152"/>
      <c r="R239" s="112"/>
    </row>
    <row r="240" spans="1:18" ht="14.25" customHeight="1" x14ac:dyDescent="0.2">
      <c r="A240" s="44"/>
      <c r="B240" s="43"/>
      <c r="C240" s="43"/>
      <c r="D240" s="44"/>
      <c r="E240" s="67"/>
      <c r="F240" s="112"/>
      <c r="G240" s="112"/>
      <c r="H240" s="112"/>
      <c r="I240" s="113"/>
      <c r="J240" s="113"/>
      <c r="K240" s="45"/>
      <c r="L240" s="44"/>
      <c r="M240" s="45"/>
      <c r="N240" s="112"/>
      <c r="O240" s="112"/>
      <c r="P240" s="112"/>
      <c r="Q240" s="152"/>
      <c r="R240" s="112"/>
    </row>
    <row r="241" spans="1:18" ht="14.25" customHeight="1" x14ac:dyDescent="0.2">
      <c r="A241" s="44"/>
      <c r="B241" s="43"/>
      <c r="C241" s="43"/>
      <c r="D241" s="44"/>
      <c r="E241" s="67"/>
      <c r="F241" s="112"/>
      <c r="G241" s="112"/>
      <c r="H241" s="112"/>
      <c r="I241" s="113"/>
      <c r="J241" s="113"/>
      <c r="K241" s="45"/>
      <c r="L241" s="44"/>
      <c r="M241" s="45"/>
      <c r="N241" s="112"/>
      <c r="O241" s="112"/>
      <c r="P241" s="112"/>
      <c r="Q241" s="152"/>
      <c r="R241" s="112"/>
    </row>
    <row r="242" spans="1:18" ht="14.25" customHeight="1" x14ac:dyDescent="0.2">
      <c r="A242" s="44"/>
      <c r="B242" s="43"/>
      <c r="C242" s="43"/>
      <c r="D242" s="44"/>
      <c r="E242" s="67"/>
      <c r="F242" s="112"/>
      <c r="G242" s="112"/>
      <c r="H242" s="112"/>
      <c r="I242" s="113"/>
      <c r="J242" s="113"/>
      <c r="K242" s="45"/>
      <c r="L242" s="44"/>
      <c r="M242" s="45"/>
      <c r="N242" s="112"/>
      <c r="O242" s="112"/>
      <c r="P242" s="112"/>
      <c r="Q242" s="152"/>
      <c r="R242" s="112"/>
    </row>
    <row r="243" spans="1:18" ht="14.25" customHeight="1" x14ac:dyDescent="0.2">
      <c r="A243" s="44"/>
      <c r="B243" s="43"/>
      <c r="C243" s="43"/>
      <c r="D243" s="44"/>
      <c r="E243" s="67"/>
      <c r="F243" s="112"/>
      <c r="G243" s="112"/>
      <c r="H243" s="112"/>
      <c r="I243" s="113"/>
      <c r="J243" s="113"/>
      <c r="K243" s="45"/>
      <c r="L243" s="44"/>
      <c r="M243" s="45"/>
      <c r="N243" s="112"/>
      <c r="O243" s="112"/>
      <c r="P243" s="112"/>
      <c r="Q243" s="152"/>
      <c r="R243" s="112"/>
    </row>
    <row r="244" spans="1:18" ht="14.25" customHeight="1" x14ac:dyDescent="0.2">
      <c r="A244" s="44"/>
      <c r="B244" s="43"/>
      <c r="C244" s="43"/>
      <c r="D244" s="44"/>
      <c r="E244" s="67"/>
      <c r="F244" s="112"/>
      <c r="G244" s="112"/>
      <c r="H244" s="112"/>
      <c r="I244" s="113"/>
      <c r="J244" s="113"/>
      <c r="K244" s="45"/>
      <c r="L244" s="44"/>
      <c r="M244" s="45"/>
      <c r="N244" s="112"/>
      <c r="O244" s="112"/>
      <c r="P244" s="112"/>
      <c r="Q244" s="152"/>
      <c r="R244" s="112"/>
    </row>
    <row r="245" spans="1:18" ht="14.25" customHeight="1" x14ac:dyDescent="0.2">
      <c r="A245" s="44"/>
      <c r="B245" s="43"/>
      <c r="C245" s="43"/>
      <c r="D245" s="44"/>
      <c r="E245" s="67"/>
      <c r="F245" s="112"/>
      <c r="G245" s="112"/>
      <c r="H245" s="112"/>
      <c r="I245" s="113"/>
      <c r="J245" s="113"/>
      <c r="K245" s="45"/>
      <c r="L245" s="44"/>
      <c r="M245" s="45"/>
      <c r="N245" s="112"/>
      <c r="O245" s="112"/>
      <c r="P245" s="112"/>
      <c r="Q245" s="152"/>
      <c r="R245" s="112"/>
    </row>
    <row r="246" spans="1:18" ht="14.25" customHeight="1" x14ac:dyDescent="0.2">
      <c r="A246" s="44"/>
      <c r="B246" s="43"/>
      <c r="C246" s="43"/>
      <c r="D246" s="44"/>
      <c r="E246" s="67"/>
      <c r="F246" s="112"/>
      <c r="G246" s="112"/>
      <c r="H246" s="112"/>
      <c r="I246" s="113"/>
      <c r="J246" s="113"/>
      <c r="K246" s="45"/>
      <c r="L246" s="44"/>
      <c r="M246" s="45"/>
      <c r="N246" s="112"/>
      <c r="O246" s="112"/>
      <c r="P246" s="112"/>
      <c r="Q246" s="152"/>
      <c r="R246" s="112"/>
    </row>
    <row r="247" spans="1:18" ht="14.25" customHeight="1" x14ac:dyDescent="0.2">
      <c r="A247" s="44"/>
      <c r="B247" s="43"/>
      <c r="C247" s="43"/>
      <c r="D247" s="44"/>
      <c r="E247" s="67"/>
      <c r="F247" s="112"/>
      <c r="G247" s="112"/>
      <c r="H247" s="112"/>
      <c r="I247" s="113"/>
      <c r="J247" s="113"/>
      <c r="K247" s="45"/>
      <c r="L247" s="44"/>
      <c r="M247" s="45"/>
      <c r="N247" s="112"/>
      <c r="O247" s="112"/>
      <c r="P247" s="112"/>
      <c r="Q247" s="152"/>
      <c r="R247" s="112"/>
    </row>
    <row r="248" spans="1:18" ht="14.25" customHeight="1" x14ac:dyDescent="0.2">
      <c r="A248" s="44"/>
      <c r="B248" s="43"/>
      <c r="C248" s="43"/>
      <c r="D248" s="44"/>
      <c r="E248" s="67"/>
      <c r="F248" s="112"/>
      <c r="G248" s="112"/>
      <c r="H248" s="112"/>
      <c r="I248" s="113"/>
      <c r="J248" s="113"/>
      <c r="K248" s="45"/>
      <c r="L248" s="44"/>
      <c r="M248" s="45"/>
      <c r="N248" s="112"/>
      <c r="O248" s="112"/>
      <c r="P248" s="112"/>
      <c r="Q248" s="152"/>
      <c r="R248" s="112"/>
    </row>
    <row r="249" spans="1:18" ht="14.25" customHeight="1" x14ac:dyDescent="0.2">
      <c r="A249" s="44"/>
      <c r="B249" s="43"/>
      <c r="C249" s="43"/>
      <c r="D249" s="44"/>
      <c r="E249" s="67"/>
      <c r="F249" s="112"/>
      <c r="G249" s="112"/>
      <c r="H249" s="112"/>
      <c r="I249" s="113"/>
      <c r="J249" s="113"/>
      <c r="K249" s="45"/>
      <c r="L249" s="44"/>
      <c r="M249" s="45"/>
      <c r="N249" s="112"/>
      <c r="O249" s="112"/>
      <c r="P249" s="112"/>
      <c r="Q249" s="152"/>
      <c r="R249" s="112"/>
    </row>
    <row r="250" spans="1:18" ht="14.25" customHeight="1" x14ac:dyDescent="0.2">
      <c r="A250" s="44"/>
      <c r="B250" s="43"/>
      <c r="C250" s="43"/>
      <c r="D250" s="44"/>
      <c r="E250" s="67"/>
      <c r="F250" s="112"/>
      <c r="G250" s="112"/>
      <c r="H250" s="112"/>
      <c r="I250" s="113"/>
      <c r="J250" s="113"/>
      <c r="K250" s="45"/>
      <c r="L250" s="44"/>
      <c r="M250" s="45"/>
      <c r="N250" s="112"/>
      <c r="O250" s="112"/>
      <c r="P250" s="112"/>
      <c r="Q250" s="152"/>
      <c r="R250" s="112"/>
    </row>
    <row r="251" spans="1:18" ht="14.25" customHeight="1" x14ac:dyDescent="0.2">
      <c r="A251" s="44"/>
      <c r="B251" s="43"/>
      <c r="C251" s="43"/>
      <c r="D251" s="44"/>
      <c r="E251" s="67"/>
      <c r="F251" s="112"/>
      <c r="G251" s="112"/>
      <c r="H251" s="112"/>
      <c r="I251" s="113"/>
      <c r="J251" s="113"/>
      <c r="K251" s="45"/>
      <c r="L251" s="44"/>
      <c r="M251" s="45"/>
      <c r="N251" s="112"/>
      <c r="O251" s="112"/>
      <c r="P251" s="112"/>
      <c r="Q251" s="152"/>
      <c r="R251" s="112"/>
    </row>
    <row r="252" spans="1:18" ht="14.25" customHeight="1" x14ac:dyDescent="0.2">
      <c r="A252" s="44"/>
      <c r="B252" s="43"/>
      <c r="C252" s="43"/>
      <c r="D252" s="44"/>
      <c r="E252" s="67"/>
      <c r="F252" s="112"/>
      <c r="G252" s="112"/>
      <c r="H252" s="112"/>
      <c r="I252" s="113"/>
      <c r="J252" s="113"/>
      <c r="K252" s="45"/>
      <c r="L252" s="44"/>
      <c r="M252" s="45"/>
      <c r="N252" s="112"/>
      <c r="O252" s="112"/>
      <c r="P252" s="112"/>
      <c r="Q252" s="152"/>
      <c r="R252" s="112"/>
    </row>
    <row r="253" spans="1:18" ht="14.25" customHeight="1" x14ac:dyDescent="0.2">
      <c r="A253" s="44"/>
      <c r="B253" s="43"/>
      <c r="C253" s="43"/>
      <c r="D253" s="44"/>
      <c r="E253" s="67"/>
      <c r="F253" s="112"/>
      <c r="G253" s="112"/>
      <c r="H253" s="112"/>
      <c r="I253" s="113"/>
      <c r="J253" s="113"/>
      <c r="K253" s="45"/>
      <c r="L253" s="44"/>
      <c r="M253" s="45"/>
      <c r="N253" s="112"/>
      <c r="O253" s="112"/>
      <c r="P253" s="112"/>
      <c r="Q253" s="152"/>
      <c r="R253" s="112"/>
    </row>
    <row r="254" spans="1:18" ht="14.25" customHeight="1" x14ac:dyDescent="0.2">
      <c r="A254" s="44"/>
      <c r="B254" s="43"/>
      <c r="C254" s="43"/>
      <c r="D254" s="44"/>
      <c r="E254" s="67"/>
      <c r="F254" s="112"/>
      <c r="G254" s="112"/>
      <c r="H254" s="112"/>
      <c r="I254" s="113"/>
      <c r="J254" s="113"/>
      <c r="K254" s="45"/>
      <c r="L254" s="44"/>
      <c r="M254" s="45"/>
      <c r="N254" s="112"/>
      <c r="O254" s="112"/>
      <c r="P254" s="112"/>
      <c r="Q254" s="152"/>
      <c r="R254" s="112"/>
    </row>
    <row r="255" spans="1:18" ht="14.25" customHeight="1" x14ac:dyDescent="0.2">
      <c r="A255" s="44"/>
      <c r="B255" s="43"/>
      <c r="C255" s="43"/>
      <c r="D255" s="44"/>
      <c r="E255" s="67"/>
      <c r="F255" s="112"/>
      <c r="G255" s="112"/>
      <c r="H255" s="112"/>
      <c r="I255" s="113"/>
      <c r="J255" s="113"/>
      <c r="K255" s="45"/>
      <c r="L255" s="44"/>
      <c r="M255" s="45"/>
      <c r="N255" s="112"/>
      <c r="O255" s="112"/>
      <c r="P255" s="112"/>
      <c r="Q255" s="152"/>
      <c r="R255" s="112"/>
    </row>
    <row r="256" spans="1:18" ht="14.25" customHeight="1" x14ac:dyDescent="0.2">
      <c r="A256" s="44"/>
      <c r="B256" s="43"/>
      <c r="C256" s="43"/>
      <c r="D256" s="44"/>
      <c r="E256" s="67"/>
      <c r="F256" s="112"/>
      <c r="G256" s="112"/>
      <c r="H256" s="112"/>
      <c r="I256" s="113"/>
      <c r="J256" s="113"/>
      <c r="K256" s="45"/>
      <c r="L256" s="44"/>
      <c r="M256" s="45"/>
      <c r="N256" s="112"/>
      <c r="O256" s="112"/>
      <c r="P256" s="112"/>
      <c r="Q256" s="152"/>
      <c r="R256" s="112"/>
    </row>
    <row r="257" spans="1:18" ht="14.25" customHeight="1" x14ac:dyDescent="0.2">
      <c r="A257" s="44"/>
      <c r="B257" s="43"/>
      <c r="C257" s="43"/>
      <c r="D257" s="44"/>
      <c r="E257" s="67"/>
      <c r="F257" s="112"/>
      <c r="G257" s="112"/>
      <c r="H257" s="112"/>
      <c r="I257" s="113"/>
      <c r="J257" s="113"/>
      <c r="K257" s="45"/>
      <c r="L257" s="44"/>
      <c r="M257" s="45"/>
      <c r="N257" s="112"/>
      <c r="O257" s="112"/>
      <c r="P257" s="112"/>
      <c r="Q257" s="152"/>
      <c r="R257" s="112"/>
    </row>
    <row r="258" spans="1:18" ht="14.25" customHeight="1" x14ac:dyDescent="0.2">
      <c r="A258" s="44"/>
      <c r="B258" s="43"/>
      <c r="C258" s="43"/>
      <c r="D258" s="44"/>
      <c r="E258" s="67"/>
      <c r="F258" s="112"/>
      <c r="G258" s="112"/>
      <c r="H258" s="112"/>
      <c r="I258" s="113"/>
      <c r="J258" s="113"/>
      <c r="K258" s="45"/>
      <c r="L258" s="44"/>
      <c r="M258" s="45"/>
      <c r="N258" s="112"/>
      <c r="O258" s="112"/>
      <c r="P258" s="112"/>
      <c r="Q258" s="152"/>
      <c r="R258" s="112"/>
    </row>
    <row r="259" spans="1:18" ht="14.25" customHeight="1" x14ac:dyDescent="0.2">
      <c r="A259" s="44"/>
      <c r="B259" s="43"/>
      <c r="C259" s="43"/>
      <c r="D259" s="44"/>
      <c r="E259" s="67"/>
      <c r="F259" s="112"/>
      <c r="G259" s="112"/>
      <c r="H259" s="112"/>
      <c r="I259" s="113"/>
      <c r="J259" s="113"/>
      <c r="K259" s="45"/>
      <c r="L259" s="44"/>
      <c r="M259" s="45"/>
      <c r="N259" s="112"/>
      <c r="O259" s="112"/>
      <c r="P259" s="112"/>
      <c r="Q259" s="152"/>
      <c r="R259" s="112"/>
    </row>
    <row r="260" spans="1:18" ht="14.25" customHeight="1" x14ac:dyDescent="0.2">
      <c r="A260" s="44"/>
      <c r="B260" s="43"/>
      <c r="C260" s="43"/>
      <c r="D260" s="44"/>
      <c r="E260" s="67"/>
      <c r="F260" s="112"/>
      <c r="G260" s="112"/>
      <c r="H260" s="112"/>
      <c r="I260" s="113"/>
      <c r="J260" s="113"/>
      <c r="K260" s="45"/>
      <c r="L260" s="44"/>
      <c r="M260" s="45"/>
      <c r="N260" s="112"/>
      <c r="O260" s="112"/>
      <c r="P260" s="112"/>
      <c r="Q260" s="152"/>
      <c r="R260" s="112"/>
    </row>
    <row r="261" spans="1:18" ht="14.25" customHeight="1" x14ac:dyDescent="0.2">
      <c r="A261" s="44"/>
      <c r="B261" s="43"/>
      <c r="C261" s="43"/>
      <c r="D261" s="44"/>
      <c r="E261" s="67"/>
      <c r="F261" s="112"/>
      <c r="G261" s="112"/>
      <c r="H261" s="112"/>
      <c r="I261" s="113"/>
      <c r="J261" s="113"/>
      <c r="K261" s="45"/>
      <c r="L261" s="44"/>
      <c r="M261" s="45"/>
      <c r="N261" s="112"/>
      <c r="O261" s="112"/>
      <c r="P261" s="112"/>
      <c r="Q261" s="152"/>
      <c r="R261" s="112"/>
    </row>
    <row r="262" spans="1:18" ht="14.25" customHeight="1" x14ac:dyDescent="0.2">
      <c r="A262" s="44"/>
      <c r="B262" s="43"/>
      <c r="C262" s="43"/>
      <c r="D262" s="44"/>
      <c r="E262" s="67"/>
      <c r="F262" s="112"/>
      <c r="G262" s="112"/>
      <c r="H262" s="112"/>
      <c r="I262" s="113"/>
      <c r="J262" s="113"/>
      <c r="K262" s="45"/>
      <c r="L262" s="44"/>
      <c r="M262" s="45"/>
      <c r="N262" s="112"/>
      <c r="O262" s="112"/>
      <c r="P262" s="112"/>
      <c r="Q262" s="152"/>
      <c r="R262" s="112"/>
    </row>
    <row r="263" spans="1:18" ht="14.25" customHeight="1" x14ac:dyDescent="0.2">
      <c r="A263" s="44"/>
      <c r="B263" s="43"/>
      <c r="C263" s="43"/>
      <c r="D263" s="44"/>
      <c r="E263" s="67"/>
      <c r="F263" s="112"/>
      <c r="G263" s="112"/>
      <c r="H263" s="112"/>
      <c r="I263" s="113"/>
      <c r="J263" s="113"/>
      <c r="K263" s="45"/>
      <c r="L263" s="44"/>
      <c r="M263" s="45"/>
      <c r="N263" s="112"/>
      <c r="O263" s="112"/>
      <c r="P263" s="112"/>
      <c r="Q263" s="152"/>
      <c r="R263" s="112"/>
    </row>
    <row r="264" spans="1:18" ht="14.25" customHeight="1" x14ac:dyDescent="0.2">
      <c r="A264" s="44"/>
      <c r="B264" s="43"/>
      <c r="C264" s="43"/>
      <c r="D264" s="44"/>
      <c r="E264" s="67"/>
      <c r="F264" s="112"/>
      <c r="G264" s="112"/>
      <c r="H264" s="112"/>
      <c r="I264" s="113"/>
      <c r="J264" s="113"/>
      <c r="K264" s="45"/>
      <c r="L264" s="44"/>
      <c r="M264" s="45"/>
      <c r="N264" s="112"/>
      <c r="O264" s="112"/>
      <c r="P264" s="112"/>
      <c r="Q264" s="152"/>
      <c r="R264" s="112"/>
    </row>
    <row r="265" spans="1:18" ht="14.25" customHeight="1" x14ac:dyDescent="0.2">
      <c r="A265" s="44"/>
      <c r="B265" s="43"/>
      <c r="C265" s="43"/>
      <c r="D265" s="44"/>
      <c r="E265" s="67"/>
      <c r="F265" s="112"/>
      <c r="G265" s="112"/>
      <c r="H265" s="112"/>
      <c r="I265" s="113"/>
      <c r="J265" s="113"/>
      <c r="K265" s="45"/>
      <c r="L265" s="44"/>
      <c r="M265" s="45"/>
      <c r="N265" s="112"/>
      <c r="O265" s="112"/>
      <c r="P265" s="112"/>
      <c r="Q265" s="152"/>
      <c r="R265" s="112"/>
    </row>
    <row r="266" spans="1:18" ht="14.25" customHeight="1" x14ac:dyDescent="0.2">
      <c r="A266" s="44"/>
      <c r="B266" s="43"/>
      <c r="C266" s="43"/>
      <c r="D266" s="44"/>
      <c r="E266" s="67"/>
      <c r="F266" s="112"/>
      <c r="G266" s="112"/>
      <c r="H266" s="112"/>
      <c r="I266" s="113"/>
      <c r="J266" s="113"/>
      <c r="K266" s="45"/>
      <c r="L266" s="44"/>
      <c r="M266" s="45"/>
      <c r="N266" s="112"/>
      <c r="O266" s="112"/>
      <c r="P266" s="112"/>
      <c r="Q266" s="152"/>
      <c r="R266" s="112"/>
    </row>
    <row r="267" spans="1:18" ht="14.25" customHeight="1" x14ac:dyDescent="0.2">
      <c r="A267" s="44"/>
      <c r="B267" s="43"/>
      <c r="C267" s="43"/>
      <c r="D267" s="44"/>
      <c r="E267" s="67"/>
      <c r="F267" s="112"/>
      <c r="G267" s="112"/>
      <c r="H267" s="112"/>
      <c r="I267" s="113"/>
      <c r="J267" s="113"/>
      <c r="K267" s="45"/>
      <c r="L267" s="44"/>
      <c r="M267" s="45"/>
      <c r="N267" s="112"/>
      <c r="O267" s="112"/>
      <c r="P267" s="112"/>
      <c r="Q267" s="152"/>
      <c r="R267" s="112"/>
    </row>
    <row r="268" spans="1:18" ht="14.25" customHeight="1" x14ac:dyDescent="0.2">
      <c r="A268" s="44"/>
      <c r="B268" s="43"/>
      <c r="C268" s="43"/>
      <c r="D268" s="44"/>
      <c r="E268" s="67"/>
      <c r="F268" s="112"/>
      <c r="G268" s="112"/>
      <c r="H268" s="112"/>
      <c r="I268" s="113"/>
      <c r="J268" s="113"/>
      <c r="K268" s="45"/>
      <c r="L268" s="44"/>
      <c r="M268" s="45"/>
      <c r="N268" s="112"/>
      <c r="O268" s="112"/>
      <c r="P268" s="112"/>
      <c r="Q268" s="152"/>
      <c r="R268" s="112"/>
    </row>
    <row r="269" spans="1:18" ht="14.25" customHeight="1" x14ac:dyDescent="0.2">
      <c r="A269" s="44"/>
      <c r="B269" s="43"/>
      <c r="C269" s="43"/>
      <c r="D269" s="44"/>
      <c r="E269" s="67"/>
      <c r="F269" s="112"/>
      <c r="G269" s="112"/>
      <c r="H269" s="112"/>
      <c r="I269" s="113"/>
      <c r="J269" s="113"/>
      <c r="K269" s="45"/>
      <c r="L269" s="44"/>
      <c r="M269" s="45"/>
      <c r="N269" s="112"/>
      <c r="O269" s="112"/>
      <c r="P269" s="112"/>
      <c r="Q269" s="152"/>
      <c r="R269" s="112"/>
    </row>
    <row r="270" spans="1:18" ht="14.25" customHeight="1" x14ac:dyDescent="0.2">
      <c r="A270" s="44"/>
      <c r="B270" s="43"/>
      <c r="C270" s="43"/>
      <c r="D270" s="44"/>
      <c r="E270" s="67"/>
      <c r="F270" s="112"/>
      <c r="G270" s="112"/>
      <c r="H270" s="112"/>
      <c r="I270" s="113"/>
      <c r="J270" s="113"/>
      <c r="K270" s="45"/>
      <c r="L270" s="44"/>
      <c r="M270" s="45"/>
      <c r="N270" s="112"/>
      <c r="O270" s="112"/>
      <c r="P270" s="112"/>
      <c r="Q270" s="152"/>
      <c r="R270" s="112"/>
    </row>
    <row r="271" spans="1:18" ht="14.25" customHeight="1" x14ac:dyDescent="0.2">
      <c r="A271" s="44"/>
      <c r="B271" s="43"/>
      <c r="C271" s="43"/>
      <c r="D271" s="44"/>
      <c r="E271" s="67"/>
      <c r="F271" s="112"/>
      <c r="G271" s="112"/>
      <c r="H271" s="112"/>
      <c r="I271" s="113"/>
      <c r="J271" s="113"/>
      <c r="K271" s="45"/>
      <c r="L271" s="44"/>
      <c r="M271" s="45"/>
      <c r="N271" s="112"/>
      <c r="O271" s="112"/>
      <c r="P271" s="112"/>
      <c r="Q271" s="152"/>
      <c r="R271" s="112"/>
    </row>
    <row r="272" spans="1:18" ht="14.25" customHeight="1" x14ac:dyDescent="0.2">
      <c r="A272" s="44"/>
      <c r="B272" s="43"/>
      <c r="C272" s="43"/>
      <c r="D272" s="44"/>
      <c r="E272" s="67"/>
      <c r="F272" s="112"/>
      <c r="G272" s="112"/>
      <c r="H272" s="112"/>
      <c r="I272" s="113"/>
      <c r="J272" s="113"/>
      <c r="K272" s="45"/>
      <c r="L272" s="44"/>
      <c r="M272" s="45"/>
      <c r="N272" s="112"/>
      <c r="O272" s="112"/>
      <c r="P272" s="112"/>
      <c r="Q272" s="152"/>
      <c r="R272" s="112"/>
    </row>
    <row r="273" spans="1:18" ht="14.25" customHeight="1" x14ac:dyDescent="0.2">
      <c r="A273" s="44"/>
      <c r="B273" s="43"/>
      <c r="C273" s="43"/>
      <c r="D273" s="44"/>
      <c r="E273" s="67"/>
      <c r="F273" s="112"/>
      <c r="G273" s="112"/>
      <c r="H273" s="112"/>
      <c r="I273" s="113"/>
      <c r="J273" s="113"/>
      <c r="K273" s="45"/>
      <c r="L273" s="44"/>
      <c r="M273" s="45"/>
      <c r="N273" s="112"/>
      <c r="O273" s="112"/>
      <c r="P273" s="112"/>
      <c r="Q273" s="152"/>
      <c r="R273" s="112"/>
    </row>
    <row r="274" spans="1:18" ht="14.25" customHeight="1" x14ac:dyDescent="0.2">
      <c r="A274" s="44"/>
      <c r="B274" s="43"/>
      <c r="C274" s="43"/>
      <c r="D274" s="44"/>
      <c r="E274" s="67"/>
      <c r="F274" s="112"/>
      <c r="G274" s="112"/>
      <c r="H274" s="112"/>
      <c r="I274" s="113"/>
      <c r="J274" s="113"/>
      <c r="K274" s="45"/>
      <c r="L274" s="44"/>
      <c r="M274" s="45"/>
      <c r="N274" s="112"/>
      <c r="O274" s="112"/>
      <c r="P274" s="112"/>
      <c r="Q274" s="152"/>
      <c r="R274" s="112"/>
    </row>
    <row r="275" spans="1:18" ht="14.25" customHeight="1" x14ac:dyDescent="0.2">
      <c r="A275" s="44"/>
      <c r="B275" s="43"/>
      <c r="C275" s="43"/>
      <c r="D275" s="44"/>
      <c r="E275" s="67"/>
      <c r="F275" s="112"/>
      <c r="G275" s="112"/>
      <c r="H275" s="112"/>
      <c r="I275" s="113"/>
      <c r="J275" s="113"/>
      <c r="K275" s="45"/>
      <c r="L275" s="44"/>
      <c r="M275" s="45"/>
      <c r="N275" s="112"/>
      <c r="O275" s="112"/>
      <c r="P275" s="112"/>
      <c r="Q275" s="152"/>
      <c r="R275" s="112"/>
    </row>
    <row r="276" spans="1:18" ht="14.25" customHeight="1" x14ac:dyDescent="0.2">
      <c r="A276" s="44"/>
      <c r="B276" s="43"/>
      <c r="C276" s="43"/>
      <c r="D276" s="44"/>
      <c r="E276" s="67"/>
      <c r="F276" s="112"/>
      <c r="G276" s="112"/>
      <c r="H276" s="112"/>
      <c r="I276" s="113"/>
      <c r="J276" s="113"/>
      <c r="K276" s="45"/>
      <c r="L276" s="44"/>
      <c r="M276" s="45"/>
      <c r="N276" s="112"/>
      <c r="O276" s="112"/>
      <c r="P276" s="112"/>
      <c r="Q276" s="152"/>
      <c r="R276" s="112"/>
    </row>
    <row r="277" spans="1:18" ht="14.25" customHeight="1" x14ac:dyDescent="0.2">
      <c r="A277" s="44"/>
      <c r="B277" s="43"/>
      <c r="C277" s="43"/>
      <c r="D277" s="44"/>
      <c r="E277" s="67"/>
      <c r="F277" s="112"/>
      <c r="G277" s="112"/>
      <c r="H277" s="112"/>
      <c r="I277" s="113"/>
      <c r="J277" s="113"/>
      <c r="K277" s="45"/>
      <c r="L277" s="44"/>
      <c r="M277" s="45"/>
      <c r="N277" s="112"/>
      <c r="O277" s="112"/>
      <c r="P277" s="112"/>
      <c r="Q277" s="152"/>
      <c r="R277" s="112"/>
    </row>
    <row r="278" spans="1:18" ht="14.25" customHeight="1" x14ac:dyDescent="0.2">
      <c r="A278" s="44"/>
      <c r="B278" s="43"/>
      <c r="C278" s="43"/>
      <c r="D278" s="44"/>
      <c r="E278" s="67"/>
      <c r="F278" s="112"/>
      <c r="G278" s="112"/>
      <c r="H278" s="112"/>
      <c r="I278" s="113"/>
      <c r="J278" s="113"/>
      <c r="K278" s="45"/>
      <c r="L278" s="44"/>
      <c r="M278" s="45"/>
      <c r="N278" s="112"/>
      <c r="O278" s="112"/>
      <c r="P278" s="112"/>
      <c r="Q278" s="152"/>
      <c r="R278" s="112"/>
    </row>
    <row r="279" spans="1:18" ht="14.25" customHeight="1" x14ac:dyDescent="0.2">
      <c r="A279" s="44"/>
      <c r="B279" s="43"/>
      <c r="C279" s="43"/>
      <c r="D279" s="44"/>
      <c r="E279" s="67"/>
      <c r="F279" s="112"/>
      <c r="G279" s="112"/>
      <c r="H279" s="112"/>
      <c r="I279" s="113"/>
      <c r="J279" s="113"/>
      <c r="K279" s="45"/>
      <c r="L279" s="44"/>
      <c r="M279" s="45"/>
      <c r="N279" s="112"/>
      <c r="O279" s="112"/>
      <c r="P279" s="112"/>
      <c r="Q279" s="152"/>
      <c r="R279" s="112"/>
    </row>
    <row r="280" spans="1:18" ht="14.25" customHeight="1" x14ac:dyDescent="0.2">
      <c r="A280" s="44"/>
      <c r="B280" s="43"/>
      <c r="C280" s="43"/>
      <c r="D280" s="44"/>
      <c r="E280" s="67"/>
      <c r="F280" s="112"/>
      <c r="G280" s="112"/>
      <c r="H280" s="112"/>
      <c r="I280" s="113"/>
      <c r="J280" s="113"/>
      <c r="K280" s="45"/>
      <c r="L280" s="44"/>
      <c r="M280" s="45"/>
      <c r="N280" s="112"/>
      <c r="O280" s="112"/>
      <c r="P280" s="112"/>
      <c r="Q280" s="152"/>
      <c r="R280" s="112"/>
    </row>
    <row r="281" spans="1:18" ht="14.25" customHeight="1" x14ac:dyDescent="0.2">
      <c r="A281" s="44"/>
      <c r="B281" s="43"/>
      <c r="C281" s="43"/>
      <c r="D281" s="44"/>
      <c r="E281" s="67"/>
      <c r="F281" s="112"/>
      <c r="G281" s="112"/>
      <c r="H281" s="112"/>
      <c r="I281" s="113"/>
      <c r="J281" s="113"/>
      <c r="K281" s="45"/>
      <c r="L281" s="44"/>
      <c r="M281" s="45"/>
      <c r="N281" s="112"/>
      <c r="O281" s="112"/>
      <c r="P281" s="112"/>
      <c r="Q281" s="152"/>
      <c r="R281" s="112"/>
    </row>
    <row r="282" spans="1:18" ht="14.25" customHeight="1" x14ac:dyDescent="0.2">
      <c r="A282" s="44"/>
      <c r="B282" s="43"/>
      <c r="C282" s="43"/>
      <c r="D282" s="44"/>
      <c r="E282" s="67"/>
      <c r="F282" s="112"/>
      <c r="G282" s="112"/>
      <c r="H282" s="112"/>
      <c r="I282" s="113"/>
      <c r="J282" s="113"/>
      <c r="K282" s="45"/>
      <c r="L282" s="44"/>
      <c r="M282" s="45"/>
      <c r="N282" s="112"/>
      <c r="O282" s="112"/>
      <c r="P282" s="112"/>
      <c r="Q282" s="152"/>
      <c r="R282" s="112"/>
    </row>
    <row r="283" spans="1:18" ht="14.25" customHeight="1" x14ac:dyDescent="0.2">
      <c r="A283" s="44"/>
      <c r="B283" s="43"/>
      <c r="C283" s="43"/>
      <c r="D283" s="44"/>
      <c r="E283" s="67"/>
      <c r="F283" s="112"/>
      <c r="G283" s="112"/>
      <c r="H283" s="112"/>
      <c r="I283" s="113"/>
      <c r="J283" s="113"/>
      <c r="K283" s="45"/>
      <c r="L283" s="44"/>
      <c r="M283" s="45"/>
      <c r="N283" s="112"/>
      <c r="O283" s="112"/>
      <c r="P283" s="112"/>
      <c r="Q283" s="152"/>
      <c r="R283" s="112"/>
    </row>
    <row r="284" spans="1:18" ht="14.25" customHeight="1" x14ac:dyDescent="0.2">
      <c r="A284" s="44"/>
      <c r="B284" s="43"/>
      <c r="C284" s="43"/>
      <c r="D284" s="44"/>
      <c r="E284" s="67"/>
      <c r="F284" s="112"/>
      <c r="G284" s="112"/>
      <c r="H284" s="112"/>
      <c r="I284" s="113"/>
      <c r="J284" s="113"/>
      <c r="K284" s="45"/>
      <c r="L284" s="44"/>
      <c r="M284" s="45"/>
      <c r="N284" s="112"/>
      <c r="O284" s="112"/>
      <c r="P284" s="112"/>
      <c r="Q284" s="152"/>
      <c r="R284" s="112"/>
    </row>
    <row r="285" spans="1:18" ht="14.25" customHeight="1" x14ac:dyDescent="0.2">
      <c r="A285" s="44"/>
      <c r="B285" s="43"/>
      <c r="C285" s="43"/>
      <c r="D285" s="44"/>
      <c r="E285" s="67"/>
      <c r="F285" s="112"/>
      <c r="G285" s="112"/>
      <c r="H285" s="112"/>
      <c r="I285" s="113"/>
      <c r="J285" s="113"/>
      <c r="K285" s="45"/>
      <c r="L285" s="44"/>
      <c r="M285" s="45"/>
      <c r="N285" s="112"/>
      <c r="O285" s="112"/>
      <c r="P285" s="112"/>
      <c r="Q285" s="152"/>
      <c r="R285" s="112"/>
    </row>
    <row r="286" spans="1:18" ht="14.25" customHeight="1" x14ac:dyDescent="0.2">
      <c r="A286" s="44"/>
      <c r="B286" s="43"/>
      <c r="C286" s="43"/>
      <c r="D286" s="44"/>
      <c r="E286" s="67"/>
      <c r="F286" s="112"/>
      <c r="G286" s="112"/>
      <c r="H286" s="112"/>
      <c r="I286" s="113"/>
      <c r="J286" s="113"/>
      <c r="K286" s="45"/>
      <c r="L286" s="44"/>
      <c r="M286" s="45"/>
      <c r="N286" s="112"/>
      <c r="O286" s="112"/>
      <c r="P286" s="112"/>
      <c r="Q286" s="152"/>
      <c r="R286" s="112"/>
    </row>
    <row r="287" spans="1:18" ht="14.25" customHeight="1" x14ac:dyDescent="0.2">
      <c r="A287" s="44"/>
      <c r="B287" s="43"/>
      <c r="C287" s="43"/>
      <c r="D287" s="44"/>
      <c r="E287" s="67"/>
      <c r="F287" s="112"/>
      <c r="G287" s="112"/>
      <c r="H287" s="112"/>
      <c r="I287" s="113"/>
      <c r="J287" s="113"/>
      <c r="K287" s="45"/>
      <c r="L287" s="44"/>
      <c r="M287" s="45"/>
      <c r="N287" s="112"/>
      <c r="O287" s="112"/>
      <c r="P287" s="112"/>
      <c r="Q287" s="152"/>
      <c r="R287" s="112"/>
    </row>
    <row r="288" spans="1:18" ht="14.25" customHeight="1" x14ac:dyDescent="0.2">
      <c r="A288" s="44"/>
      <c r="B288" s="43"/>
      <c r="C288" s="43"/>
      <c r="D288" s="44"/>
      <c r="E288" s="67"/>
      <c r="F288" s="112"/>
      <c r="G288" s="112"/>
      <c r="H288" s="112"/>
      <c r="I288" s="113"/>
      <c r="J288" s="113"/>
      <c r="K288" s="45"/>
      <c r="L288" s="44"/>
      <c r="M288" s="45"/>
      <c r="N288" s="112"/>
      <c r="O288" s="112"/>
      <c r="P288" s="112"/>
      <c r="Q288" s="152"/>
      <c r="R288" s="112"/>
    </row>
    <row r="289" spans="1:18" ht="14.25" customHeight="1" x14ac:dyDescent="0.2">
      <c r="A289" s="44"/>
      <c r="B289" s="43"/>
      <c r="C289" s="43"/>
      <c r="D289" s="44"/>
      <c r="E289" s="67"/>
      <c r="F289" s="112"/>
      <c r="G289" s="112"/>
      <c r="H289" s="112"/>
      <c r="I289" s="113"/>
      <c r="J289" s="113"/>
      <c r="K289" s="45"/>
      <c r="L289" s="44"/>
      <c r="M289" s="45"/>
      <c r="N289" s="112"/>
      <c r="O289" s="112"/>
      <c r="P289" s="112"/>
      <c r="Q289" s="152"/>
      <c r="R289" s="112"/>
    </row>
    <row r="290" spans="1:18" ht="14.25" customHeight="1" x14ac:dyDescent="0.2">
      <c r="A290" s="44"/>
      <c r="B290" s="43"/>
      <c r="C290" s="43"/>
      <c r="D290" s="44"/>
      <c r="E290" s="67"/>
      <c r="F290" s="112"/>
      <c r="G290" s="112"/>
      <c r="H290" s="112"/>
      <c r="I290" s="113"/>
      <c r="J290" s="113"/>
      <c r="K290" s="45"/>
      <c r="L290" s="44"/>
      <c r="M290" s="45"/>
      <c r="N290" s="112"/>
      <c r="O290" s="112"/>
      <c r="P290" s="112"/>
      <c r="Q290" s="152"/>
      <c r="R290" s="112"/>
    </row>
    <row r="291" spans="1:18" ht="14.25" customHeight="1" x14ac:dyDescent="0.2">
      <c r="A291" s="44"/>
      <c r="B291" s="43"/>
      <c r="C291" s="43"/>
      <c r="D291" s="44"/>
      <c r="E291" s="67"/>
      <c r="F291" s="112"/>
      <c r="G291" s="112"/>
      <c r="H291" s="112"/>
      <c r="I291" s="113"/>
      <c r="J291" s="113"/>
      <c r="K291" s="45"/>
      <c r="L291" s="44"/>
      <c r="M291" s="45"/>
      <c r="N291" s="112"/>
      <c r="O291" s="112"/>
      <c r="P291" s="112"/>
      <c r="Q291" s="152"/>
      <c r="R291" s="112"/>
    </row>
    <row r="292" spans="1:18" ht="14.25" customHeight="1" x14ac:dyDescent="0.2">
      <c r="A292" s="44"/>
      <c r="B292" s="43"/>
      <c r="C292" s="43"/>
      <c r="D292" s="44"/>
      <c r="E292" s="67"/>
      <c r="F292" s="112"/>
      <c r="G292" s="112"/>
      <c r="H292" s="112"/>
      <c r="I292" s="113"/>
      <c r="J292" s="113"/>
      <c r="K292" s="45"/>
      <c r="L292" s="44"/>
      <c r="M292" s="45"/>
      <c r="N292" s="112"/>
      <c r="O292" s="112"/>
      <c r="P292" s="112"/>
      <c r="Q292" s="152"/>
      <c r="R292" s="112"/>
    </row>
    <row r="293" spans="1:18" ht="14.25" customHeight="1" x14ac:dyDescent="0.2">
      <c r="A293" s="44"/>
      <c r="B293" s="43"/>
      <c r="C293" s="43"/>
      <c r="D293" s="44"/>
      <c r="E293" s="67"/>
      <c r="F293" s="112"/>
      <c r="G293" s="112"/>
      <c r="H293" s="112"/>
      <c r="I293" s="113"/>
      <c r="J293" s="113"/>
      <c r="K293" s="45"/>
      <c r="L293" s="44"/>
      <c r="M293" s="45"/>
      <c r="N293" s="112"/>
      <c r="O293" s="112"/>
      <c r="P293" s="112"/>
      <c r="Q293" s="152"/>
      <c r="R293" s="112"/>
    </row>
    <row r="294" spans="1:18" ht="14.25" customHeight="1" x14ac:dyDescent="0.2">
      <c r="A294" s="44"/>
      <c r="B294" s="43"/>
      <c r="C294" s="43"/>
      <c r="D294" s="44"/>
      <c r="E294" s="67"/>
      <c r="F294" s="112"/>
      <c r="G294" s="112"/>
      <c r="H294" s="112"/>
      <c r="I294" s="113"/>
      <c r="J294" s="113"/>
      <c r="K294" s="45"/>
      <c r="L294" s="44"/>
      <c r="M294" s="45"/>
      <c r="N294" s="112"/>
      <c r="O294" s="112"/>
      <c r="P294" s="112"/>
      <c r="Q294" s="152"/>
      <c r="R294" s="112"/>
    </row>
    <row r="295" spans="1:18" ht="14.25" customHeight="1" x14ac:dyDescent="0.2">
      <c r="A295" s="44"/>
      <c r="B295" s="43"/>
      <c r="C295" s="43"/>
      <c r="D295" s="44"/>
      <c r="E295" s="67"/>
      <c r="F295" s="112"/>
      <c r="G295" s="112"/>
      <c r="H295" s="112"/>
      <c r="I295" s="113"/>
      <c r="J295" s="113"/>
      <c r="K295" s="45"/>
      <c r="L295" s="44"/>
      <c r="M295" s="45"/>
      <c r="N295" s="112"/>
      <c r="O295" s="112"/>
      <c r="P295" s="112"/>
      <c r="Q295" s="152"/>
      <c r="R295" s="112"/>
    </row>
    <row r="296" spans="1:18" ht="14.25" customHeight="1" x14ac:dyDescent="0.2">
      <c r="A296" s="44"/>
      <c r="B296" s="43"/>
      <c r="C296" s="43"/>
      <c r="D296" s="44"/>
      <c r="E296" s="67"/>
      <c r="F296" s="112"/>
      <c r="G296" s="112"/>
      <c r="H296" s="112"/>
      <c r="I296" s="113"/>
      <c r="J296" s="113"/>
      <c r="K296" s="45"/>
      <c r="L296" s="44"/>
      <c r="M296" s="45"/>
      <c r="N296" s="112"/>
      <c r="O296" s="112"/>
      <c r="P296" s="112"/>
      <c r="Q296" s="152"/>
      <c r="R296" s="112"/>
    </row>
    <row r="297" spans="1:18" ht="14.25" customHeight="1" x14ac:dyDescent="0.2">
      <c r="A297" s="44"/>
      <c r="B297" s="43"/>
      <c r="C297" s="43"/>
      <c r="D297" s="44"/>
      <c r="E297" s="67"/>
      <c r="F297" s="112"/>
      <c r="G297" s="112"/>
      <c r="H297" s="112"/>
      <c r="I297" s="113"/>
      <c r="J297" s="113"/>
      <c r="K297" s="45"/>
      <c r="L297" s="44"/>
      <c r="M297" s="45"/>
      <c r="N297" s="112"/>
      <c r="O297" s="112"/>
      <c r="P297" s="112"/>
      <c r="Q297" s="152"/>
      <c r="R297" s="112"/>
    </row>
    <row r="298" spans="1:18" ht="14.25" customHeight="1" x14ac:dyDescent="0.2">
      <c r="A298" s="44"/>
      <c r="B298" s="43"/>
      <c r="C298" s="43"/>
      <c r="D298" s="44"/>
      <c r="E298" s="67"/>
      <c r="F298" s="112"/>
      <c r="G298" s="112"/>
      <c r="H298" s="112"/>
      <c r="I298" s="113"/>
      <c r="J298" s="113"/>
      <c r="K298" s="45"/>
      <c r="L298" s="44"/>
      <c r="M298" s="45"/>
      <c r="N298" s="112"/>
      <c r="O298" s="112"/>
      <c r="P298" s="112"/>
      <c r="Q298" s="152"/>
      <c r="R298" s="112"/>
    </row>
    <row r="299" spans="1:18" ht="14.25" customHeight="1" x14ac:dyDescent="0.2">
      <c r="A299" s="44"/>
      <c r="B299" s="43"/>
      <c r="C299" s="43"/>
      <c r="D299" s="44"/>
      <c r="E299" s="67"/>
      <c r="F299" s="112"/>
      <c r="G299" s="112"/>
      <c r="H299" s="112"/>
      <c r="I299" s="113"/>
      <c r="J299" s="113"/>
      <c r="K299" s="45"/>
      <c r="L299" s="44"/>
      <c r="M299" s="45"/>
      <c r="N299" s="112"/>
      <c r="O299" s="112"/>
      <c r="P299" s="112"/>
      <c r="Q299" s="152"/>
      <c r="R299" s="112"/>
    </row>
    <row r="300" spans="1:18" ht="14.25" customHeight="1" x14ac:dyDescent="0.2">
      <c r="A300" s="44"/>
      <c r="B300" s="43"/>
      <c r="C300" s="43"/>
      <c r="D300" s="44"/>
      <c r="E300" s="67"/>
      <c r="F300" s="112"/>
      <c r="G300" s="112"/>
      <c r="H300" s="112"/>
      <c r="I300" s="113"/>
      <c r="J300" s="113"/>
      <c r="K300" s="45"/>
      <c r="L300" s="44"/>
      <c r="M300" s="45"/>
      <c r="N300" s="112"/>
      <c r="O300" s="112"/>
      <c r="P300" s="112"/>
      <c r="Q300" s="152"/>
      <c r="R300" s="112"/>
    </row>
    <row r="301" spans="1:18" ht="14.25" customHeight="1" x14ac:dyDescent="0.2">
      <c r="A301" s="44"/>
      <c r="B301" s="43"/>
      <c r="C301" s="43"/>
      <c r="D301" s="44"/>
      <c r="E301" s="67"/>
      <c r="F301" s="112"/>
      <c r="G301" s="112"/>
      <c r="H301" s="112"/>
      <c r="I301" s="113"/>
      <c r="J301" s="113"/>
      <c r="K301" s="45"/>
      <c r="L301" s="44"/>
      <c r="M301" s="45"/>
      <c r="N301" s="112"/>
      <c r="O301" s="112"/>
      <c r="P301" s="112"/>
      <c r="Q301" s="152"/>
      <c r="R301" s="112"/>
    </row>
    <row r="302" spans="1:18" ht="14.25" customHeight="1" x14ac:dyDescent="0.2">
      <c r="A302" s="44"/>
      <c r="B302" s="43"/>
      <c r="C302" s="43"/>
      <c r="D302" s="44"/>
      <c r="E302" s="67"/>
      <c r="F302" s="112"/>
      <c r="G302" s="112"/>
      <c r="H302" s="112"/>
      <c r="I302" s="113"/>
      <c r="J302" s="113"/>
      <c r="K302" s="45"/>
      <c r="L302" s="44"/>
      <c r="M302" s="45"/>
      <c r="N302" s="112"/>
      <c r="O302" s="112"/>
      <c r="P302" s="112"/>
      <c r="Q302" s="152"/>
      <c r="R302" s="112"/>
    </row>
    <row r="303" spans="1:18" ht="14.25" customHeight="1" x14ac:dyDescent="0.2">
      <c r="A303" s="44"/>
      <c r="B303" s="43"/>
      <c r="C303" s="43"/>
      <c r="D303" s="44"/>
      <c r="E303" s="67"/>
      <c r="F303" s="112"/>
      <c r="G303" s="112"/>
      <c r="H303" s="112"/>
      <c r="I303" s="113"/>
      <c r="J303" s="113"/>
      <c r="K303" s="45"/>
      <c r="L303" s="44"/>
      <c r="M303" s="45"/>
      <c r="N303" s="112"/>
      <c r="O303" s="112"/>
      <c r="P303" s="112"/>
      <c r="Q303" s="152"/>
      <c r="R303" s="112"/>
    </row>
    <row r="304" spans="1:18" ht="14.25" customHeight="1" x14ac:dyDescent="0.2">
      <c r="A304" s="44"/>
      <c r="B304" s="43"/>
      <c r="C304" s="43"/>
      <c r="D304" s="44"/>
      <c r="E304" s="67"/>
      <c r="F304" s="112"/>
      <c r="G304" s="112"/>
      <c r="H304" s="112"/>
      <c r="I304" s="113"/>
      <c r="J304" s="113"/>
      <c r="K304" s="45"/>
      <c r="L304" s="44"/>
      <c r="M304" s="45"/>
      <c r="N304" s="112"/>
      <c r="O304" s="112"/>
      <c r="P304" s="112"/>
      <c r="Q304" s="152"/>
      <c r="R304" s="112"/>
    </row>
    <row r="305" spans="1:18" ht="14.25" customHeight="1" x14ac:dyDescent="0.2">
      <c r="A305" s="44"/>
      <c r="B305" s="43"/>
      <c r="C305" s="43"/>
      <c r="D305" s="44"/>
      <c r="E305" s="67"/>
      <c r="F305" s="112"/>
      <c r="G305" s="112"/>
      <c r="H305" s="112"/>
      <c r="I305" s="113"/>
      <c r="J305" s="113"/>
      <c r="K305" s="45"/>
      <c r="L305" s="44"/>
      <c r="M305" s="45"/>
      <c r="N305" s="112"/>
      <c r="O305" s="112"/>
      <c r="P305" s="112"/>
      <c r="Q305" s="152"/>
      <c r="R305" s="112"/>
    </row>
    <row r="306" spans="1:18" ht="14.25" customHeight="1" x14ac:dyDescent="0.2">
      <c r="A306" s="44"/>
      <c r="B306" s="43"/>
      <c r="C306" s="43"/>
      <c r="D306" s="44"/>
      <c r="E306" s="67"/>
      <c r="F306" s="112"/>
      <c r="G306" s="112"/>
      <c r="H306" s="112"/>
      <c r="I306" s="113"/>
      <c r="J306" s="113"/>
      <c r="K306" s="45"/>
      <c r="L306" s="44"/>
      <c r="M306" s="45"/>
      <c r="N306" s="112"/>
      <c r="O306" s="112"/>
      <c r="P306" s="112"/>
      <c r="Q306" s="152"/>
      <c r="R306" s="112"/>
    </row>
    <row r="307" spans="1:18" ht="14.25" customHeight="1" x14ac:dyDescent="0.2">
      <c r="A307" s="44"/>
      <c r="B307" s="43"/>
      <c r="C307" s="43"/>
      <c r="D307" s="44"/>
      <c r="E307" s="67"/>
      <c r="F307" s="112"/>
      <c r="G307" s="112"/>
      <c r="H307" s="112"/>
      <c r="I307" s="113"/>
      <c r="J307" s="113"/>
      <c r="K307" s="45"/>
      <c r="L307" s="44"/>
      <c r="M307" s="45"/>
      <c r="N307" s="112"/>
      <c r="O307" s="112"/>
      <c r="P307" s="112"/>
      <c r="Q307" s="152"/>
      <c r="R307" s="112"/>
    </row>
    <row r="308" spans="1:18" ht="14.25" customHeight="1" x14ac:dyDescent="0.2">
      <c r="A308" s="44"/>
      <c r="B308" s="43"/>
      <c r="C308" s="43"/>
      <c r="D308" s="44"/>
      <c r="E308" s="67"/>
      <c r="F308" s="112"/>
      <c r="G308" s="112"/>
      <c r="H308" s="112"/>
      <c r="I308" s="113"/>
      <c r="J308" s="113"/>
      <c r="K308" s="45"/>
      <c r="L308" s="44"/>
      <c r="M308" s="45"/>
      <c r="N308" s="112"/>
      <c r="O308" s="112"/>
      <c r="P308" s="112"/>
      <c r="Q308" s="152"/>
      <c r="R308" s="112"/>
    </row>
    <row r="309" spans="1:18" ht="14.25" customHeight="1" x14ac:dyDescent="0.2">
      <c r="A309" s="44"/>
      <c r="B309" s="43"/>
      <c r="C309" s="43"/>
      <c r="D309" s="44"/>
      <c r="E309" s="67"/>
      <c r="F309" s="112"/>
      <c r="G309" s="112"/>
      <c r="H309" s="112"/>
      <c r="I309" s="113"/>
      <c r="J309" s="113"/>
      <c r="K309" s="45"/>
      <c r="L309" s="44"/>
      <c r="M309" s="45"/>
      <c r="N309" s="112"/>
      <c r="O309" s="112"/>
      <c r="P309" s="112"/>
      <c r="Q309" s="152"/>
      <c r="R309" s="112"/>
    </row>
    <row r="310" spans="1:18" ht="14.25" customHeight="1" x14ac:dyDescent="0.2">
      <c r="A310" s="44"/>
      <c r="B310" s="43"/>
      <c r="C310" s="43"/>
      <c r="D310" s="44"/>
      <c r="E310" s="67"/>
      <c r="F310" s="112"/>
      <c r="G310" s="112"/>
      <c r="H310" s="112"/>
      <c r="I310" s="113"/>
      <c r="J310" s="113"/>
      <c r="K310" s="45"/>
      <c r="L310" s="44"/>
      <c r="M310" s="45"/>
      <c r="N310" s="112"/>
      <c r="O310" s="112"/>
      <c r="P310" s="112"/>
      <c r="Q310" s="152"/>
      <c r="R310" s="112"/>
    </row>
    <row r="311" spans="1:18" ht="14.25" customHeight="1" x14ac:dyDescent="0.2">
      <c r="A311" s="44"/>
      <c r="B311" s="43"/>
      <c r="C311" s="43"/>
      <c r="D311" s="44"/>
      <c r="E311" s="67"/>
      <c r="F311" s="112"/>
      <c r="G311" s="112"/>
      <c r="H311" s="112"/>
      <c r="I311" s="113"/>
      <c r="J311" s="113"/>
      <c r="K311" s="45"/>
      <c r="L311" s="44"/>
      <c r="M311" s="45"/>
      <c r="N311" s="112"/>
      <c r="O311" s="112"/>
      <c r="P311" s="112"/>
      <c r="Q311" s="152"/>
      <c r="R311" s="112"/>
    </row>
    <row r="312" spans="1:18" ht="14.25" customHeight="1" x14ac:dyDescent="0.2">
      <c r="A312" s="44"/>
      <c r="B312" s="43"/>
      <c r="C312" s="43"/>
      <c r="D312" s="44"/>
      <c r="E312" s="67"/>
      <c r="F312" s="112"/>
      <c r="G312" s="112"/>
      <c r="H312" s="112"/>
      <c r="I312" s="113"/>
      <c r="J312" s="113"/>
      <c r="K312" s="45"/>
      <c r="L312" s="44"/>
      <c r="M312" s="45"/>
      <c r="N312" s="112"/>
      <c r="O312" s="112"/>
      <c r="P312" s="112"/>
      <c r="Q312" s="152"/>
      <c r="R312" s="112"/>
    </row>
    <row r="313" spans="1:18" ht="14.25" customHeight="1" x14ac:dyDescent="0.2">
      <c r="A313" s="44"/>
      <c r="B313" s="43"/>
      <c r="C313" s="43"/>
      <c r="D313" s="44"/>
      <c r="E313" s="67"/>
      <c r="F313" s="112"/>
      <c r="G313" s="112"/>
      <c r="H313" s="112"/>
      <c r="I313" s="113"/>
      <c r="J313" s="113"/>
      <c r="K313" s="45"/>
      <c r="L313" s="44"/>
      <c r="M313" s="45"/>
      <c r="N313" s="112"/>
      <c r="O313" s="112"/>
      <c r="P313" s="112"/>
      <c r="Q313" s="152"/>
      <c r="R313" s="112"/>
    </row>
    <row r="314" spans="1:18" ht="14.25" customHeight="1" x14ac:dyDescent="0.2">
      <c r="A314" s="44"/>
      <c r="B314" s="43"/>
      <c r="C314" s="43"/>
      <c r="D314" s="44"/>
      <c r="E314" s="67"/>
      <c r="F314" s="112"/>
      <c r="G314" s="112"/>
      <c r="H314" s="112"/>
      <c r="I314" s="113"/>
      <c r="J314" s="113"/>
      <c r="K314" s="45"/>
      <c r="L314" s="44"/>
      <c r="M314" s="45"/>
      <c r="N314" s="112"/>
      <c r="O314" s="112"/>
      <c r="P314" s="112"/>
      <c r="Q314" s="152"/>
      <c r="R314" s="112"/>
    </row>
    <row r="315" spans="1:18" ht="14.25" customHeight="1" x14ac:dyDescent="0.2">
      <c r="A315" s="44"/>
      <c r="B315" s="43"/>
      <c r="C315" s="43"/>
      <c r="D315" s="44"/>
      <c r="E315" s="67"/>
      <c r="F315" s="112"/>
      <c r="G315" s="112"/>
      <c r="H315" s="112"/>
      <c r="I315" s="113"/>
      <c r="J315" s="113"/>
      <c r="K315" s="45"/>
      <c r="L315" s="44"/>
      <c r="M315" s="45"/>
      <c r="N315" s="112"/>
      <c r="O315" s="112"/>
      <c r="P315" s="112"/>
      <c r="Q315" s="152"/>
      <c r="R315" s="112"/>
    </row>
    <row r="316" spans="1:18" ht="14.25" customHeight="1" x14ac:dyDescent="0.2">
      <c r="A316" s="44"/>
      <c r="B316" s="43"/>
      <c r="C316" s="43"/>
      <c r="D316" s="44"/>
      <c r="E316" s="67"/>
      <c r="F316" s="112"/>
      <c r="G316" s="112"/>
      <c r="H316" s="112"/>
      <c r="I316" s="113"/>
      <c r="J316" s="113"/>
      <c r="K316" s="45"/>
      <c r="L316" s="44"/>
      <c r="M316" s="45"/>
      <c r="N316" s="112"/>
      <c r="O316" s="112"/>
      <c r="P316" s="112"/>
      <c r="Q316" s="152"/>
      <c r="R316" s="112"/>
    </row>
    <row r="317" spans="1:18" ht="14.25" customHeight="1" x14ac:dyDescent="0.2">
      <c r="A317" s="44"/>
      <c r="B317" s="43"/>
      <c r="C317" s="43"/>
      <c r="D317" s="44"/>
      <c r="E317" s="67"/>
      <c r="F317" s="112"/>
      <c r="G317" s="112"/>
      <c r="H317" s="112"/>
      <c r="I317" s="113"/>
      <c r="J317" s="113"/>
      <c r="K317" s="45"/>
      <c r="L317" s="44"/>
      <c r="M317" s="45"/>
      <c r="N317" s="112"/>
      <c r="O317" s="112"/>
      <c r="P317" s="112"/>
      <c r="Q317" s="152"/>
      <c r="R317" s="112"/>
    </row>
    <row r="318" spans="1:18" ht="14.25" customHeight="1" x14ac:dyDescent="0.2">
      <c r="A318" s="44"/>
      <c r="B318" s="43"/>
      <c r="C318" s="43"/>
      <c r="D318" s="44"/>
      <c r="E318" s="67"/>
      <c r="F318" s="112"/>
      <c r="G318" s="112"/>
      <c r="H318" s="112"/>
      <c r="I318" s="113"/>
      <c r="J318" s="113"/>
      <c r="K318" s="45"/>
      <c r="L318" s="44"/>
      <c r="M318" s="45"/>
      <c r="N318" s="112"/>
      <c r="O318" s="112"/>
      <c r="P318" s="112"/>
      <c r="Q318" s="152"/>
      <c r="R318" s="112"/>
    </row>
    <row r="319" spans="1:18" ht="14.25" customHeight="1" x14ac:dyDescent="0.2">
      <c r="A319" s="44"/>
      <c r="B319" s="43"/>
      <c r="C319" s="43"/>
      <c r="D319" s="44"/>
      <c r="E319" s="67"/>
      <c r="F319" s="112"/>
      <c r="G319" s="112"/>
      <c r="H319" s="112"/>
      <c r="I319" s="113"/>
      <c r="J319" s="113"/>
      <c r="K319" s="45"/>
      <c r="L319" s="44"/>
      <c r="M319" s="45"/>
      <c r="N319" s="112"/>
      <c r="O319" s="112"/>
      <c r="P319" s="112"/>
      <c r="Q319" s="152"/>
      <c r="R319" s="112"/>
    </row>
    <row r="320" spans="1:18" ht="14.25" customHeight="1" x14ac:dyDescent="0.2">
      <c r="A320" s="44"/>
      <c r="B320" s="43"/>
      <c r="C320" s="43"/>
      <c r="D320" s="44"/>
      <c r="E320" s="67"/>
      <c r="F320" s="112"/>
      <c r="G320" s="112"/>
      <c r="H320" s="112"/>
      <c r="I320" s="113"/>
      <c r="J320" s="113"/>
      <c r="K320" s="45"/>
      <c r="L320" s="44"/>
      <c r="M320" s="45"/>
      <c r="N320" s="112"/>
      <c r="O320" s="112"/>
      <c r="P320" s="112"/>
      <c r="Q320" s="152"/>
      <c r="R320" s="112"/>
    </row>
    <row r="321" spans="1:18" ht="14.25" customHeight="1" x14ac:dyDescent="0.2">
      <c r="A321" s="44"/>
      <c r="B321" s="43"/>
      <c r="C321" s="43"/>
      <c r="D321" s="44"/>
      <c r="E321" s="67"/>
      <c r="F321" s="112"/>
      <c r="G321" s="112"/>
      <c r="H321" s="112"/>
      <c r="I321" s="113"/>
      <c r="J321" s="113"/>
      <c r="K321" s="45"/>
      <c r="L321" s="44"/>
      <c r="M321" s="45"/>
      <c r="N321" s="112"/>
      <c r="O321" s="112"/>
      <c r="P321" s="112"/>
      <c r="Q321" s="152"/>
      <c r="R321" s="112"/>
    </row>
    <row r="322" spans="1:18" ht="14.25" customHeight="1" x14ac:dyDescent="0.2">
      <c r="A322" s="44"/>
      <c r="B322" s="43"/>
      <c r="C322" s="43"/>
      <c r="D322" s="44"/>
      <c r="E322" s="67"/>
      <c r="F322" s="112"/>
      <c r="G322" s="112"/>
      <c r="H322" s="112"/>
      <c r="I322" s="113"/>
      <c r="J322" s="113"/>
      <c r="K322" s="45"/>
      <c r="L322" s="44"/>
      <c r="M322" s="45"/>
      <c r="N322" s="112"/>
      <c r="O322" s="112"/>
      <c r="P322" s="112"/>
      <c r="Q322" s="152"/>
      <c r="R322" s="112"/>
    </row>
    <row r="323" spans="1:18" ht="14.25" customHeight="1" x14ac:dyDescent="0.2">
      <c r="A323" s="44"/>
      <c r="B323" s="43"/>
      <c r="C323" s="43"/>
      <c r="D323" s="44"/>
      <c r="E323" s="67"/>
      <c r="F323" s="112"/>
      <c r="G323" s="112"/>
      <c r="H323" s="112"/>
      <c r="I323" s="113"/>
      <c r="J323" s="113"/>
      <c r="K323" s="45"/>
      <c r="L323" s="44"/>
      <c r="M323" s="45"/>
      <c r="N323" s="112"/>
      <c r="O323" s="112"/>
      <c r="P323" s="112"/>
      <c r="Q323" s="152"/>
      <c r="R323" s="112"/>
    </row>
    <row r="324" spans="1:18" ht="14.25" customHeight="1" x14ac:dyDescent="0.2">
      <c r="A324" s="44"/>
      <c r="B324" s="43"/>
      <c r="C324" s="43"/>
      <c r="D324" s="44"/>
      <c r="E324" s="67"/>
      <c r="F324" s="112"/>
      <c r="G324" s="112"/>
      <c r="H324" s="112"/>
      <c r="I324" s="113"/>
      <c r="J324" s="113"/>
      <c r="K324" s="45"/>
      <c r="L324" s="44"/>
      <c r="M324" s="45"/>
      <c r="N324" s="112"/>
      <c r="O324" s="112"/>
      <c r="P324" s="112"/>
      <c r="Q324" s="152"/>
      <c r="R324" s="112"/>
    </row>
    <row r="325" spans="1:18" ht="14.25" customHeight="1" x14ac:dyDescent="0.2">
      <c r="A325" s="44"/>
      <c r="B325" s="43"/>
      <c r="C325" s="43"/>
      <c r="D325" s="44"/>
      <c r="E325" s="67"/>
      <c r="F325" s="112"/>
      <c r="G325" s="112"/>
      <c r="H325" s="112"/>
      <c r="I325" s="113"/>
      <c r="J325" s="113"/>
      <c r="K325" s="45"/>
      <c r="L325" s="44"/>
      <c r="M325" s="45"/>
      <c r="N325" s="112"/>
      <c r="O325" s="112"/>
      <c r="P325" s="112"/>
      <c r="Q325" s="152"/>
      <c r="R325" s="112"/>
    </row>
    <row r="326" spans="1:18" ht="14.25" customHeight="1" x14ac:dyDescent="0.2">
      <c r="A326" s="44"/>
      <c r="B326" s="43"/>
      <c r="C326" s="43"/>
      <c r="D326" s="44"/>
      <c r="E326" s="67"/>
      <c r="F326" s="112"/>
      <c r="G326" s="112"/>
      <c r="H326" s="112"/>
      <c r="I326" s="113"/>
      <c r="J326" s="113"/>
      <c r="K326" s="45"/>
      <c r="L326" s="44"/>
      <c r="M326" s="45"/>
      <c r="N326" s="112"/>
      <c r="O326" s="112"/>
      <c r="P326" s="112"/>
      <c r="Q326" s="152"/>
      <c r="R326" s="112"/>
    </row>
    <row r="327" spans="1:18" ht="14.25" customHeight="1" x14ac:dyDescent="0.2">
      <c r="A327" s="44"/>
      <c r="B327" s="43"/>
      <c r="C327" s="43"/>
      <c r="D327" s="44"/>
      <c r="E327" s="67"/>
      <c r="F327" s="112"/>
      <c r="G327" s="112"/>
      <c r="H327" s="112"/>
      <c r="I327" s="113"/>
      <c r="J327" s="113"/>
      <c r="K327" s="45"/>
      <c r="L327" s="44"/>
      <c r="M327" s="45"/>
      <c r="N327" s="112"/>
      <c r="O327" s="112"/>
      <c r="P327" s="112"/>
      <c r="Q327" s="152"/>
      <c r="R327" s="112"/>
    </row>
    <row r="328" spans="1:18" ht="14.25" customHeight="1" x14ac:dyDescent="0.2">
      <c r="A328" s="44"/>
      <c r="B328" s="43"/>
      <c r="C328" s="43"/>
      <c r="D328" s="44"/>
      <c r="E328" s="67"/>
      <c r="F328" s="112"/>
      <c r="G328" s="112"/>
      <c r="H328" s="112"/>
      <c r="I328" s="113"/>
      <c r="J328" s="113"/>
      <c r="K328" s="45"/>
      <c r="L328" s="44"/>
      <c r="M328" s="45"/>
      <c r="N328" s="112"/>
      <c r="O328" s="112"/>
      <c r="P328" s="112"/>
      <c r="Q328" s="152"/>
      <c r="R328" s="112"/>
    </row>
    <row r="329" spans="1:18" ht="14.25" customHeight="1" x14ac:dyDescent="0.2">
      <c r="A329" s="44"/>
      <c r="B329" s="43"/>
      <c r="C329" s="43"/>
      <c r="D329" s="44"/>
      <c r="E329" s="67"/>
      <c r="F329" s="112"/>
      <c r="G329" s="112"/>
      <c r="H329" s="112"/>
      <c r="I329" s="113"/>
      <c r="J329" s="113"/>
      <c r="K329" s="45"/>
      <c r="L329" s="44"/>
      <c r="M329" s="45"/>
      <c r="N329" s="112"/>
      <c r="O329" s="112"/>
      <c r="P329" s="112"/>
      <c r="Q329" s="152"/>
      <c r="R329" s="112"/>
    </row>
    <row r="330" spans="1:18" ht="14.25" customHeight="1" x14ac:dyDescent="0.2">
      <c r="A330" s="44"/>
      <c r="B330" s="43"/>
      <c r="C330" s="43"/>
      <c r="D330" s="44"/>
      <c r="E330" s="67"/>
      <c r="F330" s="112"/>
      <c r="G330" s="112"/>
      <c r="H330" s="112"/>
      <c r="I330" s="113"/>
      <c r="J330" s="113"/>
      <c r="K330" s="45"/>
      <c r="L330" s="44"/>
      <c r="M330" s="45"/>
      <c r="N330" s="112"/>
      <c r="O330" s="112"/>
      <c r="P330" s="112"/>
      <c r="Q330" s="152"/>
      <c r="R330" s="112"/>
    </row>
    <row r="331" spans="1:18" ht="14.25" customHeight="1" x14ac:dyDescent="0.2">
      <c r="A331" s="44"/>
      <c r="B331" s="43"/>
      <c r="C331" s="43"/>
      <c r="D331" s="44"/>
      <c r="E331" s="67"/>
      <c r="F331" s="112"/>
      <c r="G331" s="112"/>
      <c r="H331" s="112"/>
      <c r="I331" s="113"/>
      <c r="J331" s="113"/>
      <c r="K331" s="45"/>
      <c r="L331" s="44"/>
      <c r="M331" s="45"/>
      <c r="N331" s="112"/>
      <c r="O331" s="112"/>
      <c r="P331" s="112"/>
      <c r="Q331" s="152"/>
      <c r="R331" s="112"/>
    </row>
    <row r="332" spans="1:18" ht="14.25" customHeight="1" x14ac:dyDescent="0.2">
      <c r="A332" s="44"/>
      <c r="B332" s="43"/>
      <c r="C332" s="43"/>
      <c r="D332" s="44"/>
      <c r="E332" s="67"/>
      <c r="F332" s="112"/>
      <c r="G332" s="112"/>
      <c r="H332" s="112"/>
      <c r="I332" s="113"/>
      <c r="J332" s="113"/>
      <c r="K332" s="45"/>
      <c r="L332" s="44"/>
      <c r="M332" s="45"/>
      <c r="N332" s="112"/>
      <c r="O332" s="112"/>
      <c r="P332" s="112"/>
      <c r="Q332" s="152"/>
      <c r="R332" s="112"/>
    </row>
    <row r="333" spans="1:18" ht="14.25" customHeight="1" x14ac:dyDescent="0.2">
      <c r="A333" s="44"/>
      <c r="B333" s="43"/>
      <c r="C333" s="43"/>
      <c r="D333" s="44"/>
      <c r="E333" s="67"/>
      <c r="F333" s="112"/>
      <c r="G333" s="112"/>
      <c r="H333" s="112"/>
      <c r="I333" s="113"/>
      <c r="J333" s="113"/>
      <c r="K333" s="45"/>
      <c r="L333" s="44"/>
      <c r="M333" s="45"/>
      <c r="N333" s="112"/>
      <c r="O333" s="112"/>
      <c r="P333" s="112"/>
      <c r="Q333" s="152"/>
      <c r="R333" s="112"/>
    </row>
    <row r="334" spans="1:18" ht="14.25" customHeight="1" x14ac:dyDescent="0.2">
      <c r="A334" s="44"/>
      <c r="B334" s="43"/>
      <c r="C334" s="43"/>
      <c r="D334" s="44"/>
      <c r="E334" s="67"/>
      <c r="F334" s="112"/>
      <c r="G334" s="112"/>
      <c r="H334" s="112"/>
      <c r="I334" s="113"/>
      <c r="J334" s="113"/>
      <c r="K334" s="45"/>
      <c r="L334" s="44"/>
      <c r="M334" s="45"/>
      <c r="N334" s="112"/>
      <c r="O334" s="112"/>
      <c r="P334" s="112"/>
      <c r="Q334" s="152"/>
      <c r="R334" s="112"/>
    </row>
    <row r="335" spans="1:18" ht="14.25" customHeight="1" x14ac:dyDescent="0.2">
      <c r="A335" s="44"/>
      <c r="B335" s="43"/>
      <c r="C335" s="43"/>
      <c r="D335" s="44"/>
      <c r="E335" s="67"/>
      <c r="F335" s="112"/>
      <c r="G335" s="112"/>
      <c r="H335" s="112"/>
      <c r="I335" s="113"/>
      <c r="J335" s="113"/>
      <c r="K335" s="45"/>
      <c r="L335" s="44"/>
      <c r="M335" s="45"/>
      <c r="N335" s="112"/>
      <c r="O335" s="112"/>
      <c r="P335" s="112"/>
      <c r="Q335" s="152"/>
      <c r="R335" s="112"/>
    </row>
    <row r="336" spans="1:18" ht="14.25" customHeight="1" x14ac:dyDescent="0.2">
      <c r="A336" s="44"/>
      <c r="B336" s="43"/>
      <c r="C336" s="43"/>
      <c r="D336" s="44"/>
      <c r="E336" s="67"/>
      <c r="F336" s="112"/>
      <c r="G336" s="112"/>
      <c r="H336" s="112"/>
      <c r="I336" s="113"/>
      <c r="J336" s="113"/>
      <c r="K336" s="45"/>
      <c r="L336" s="44"/>
      <c r="M336" s="45"/>
      <c r="N336" s="112"/>
      <c r="O336" s="112"/>
      <c r="P336" s="112"/>
      <c r="Q336" s="152"/>
      <c r="R336" s="112"/>
    </row>
    <row r="337" spans="1:18" ht="14.25" customHeight="1" x14ac:dyDescent="0.2">
      <c r="A337" s="44"/>
      <c r="B337" s="43"/>
      <c r="C337" s="43"/>
      <c r="D337" s="44"/>
      <c r="E337" s="67"/>
      <c r="F337" s="112"/>
      <c r="G337" s="112"/>
      <c r="H337" s="112"/>
      <c r="I337" s="113"/>
      <c r="J337" s="113"/>
      <c r="K337" s="45"/>
      <c r="L337" s="44"/>
      <c r="M337" s="45"/>
      <c r="N337" s="112"/>
      <c r="O337" s="112"/>
      <c r="P337" s="112"/>
      <c r="Q337" s="152"/>
      <c r="R337" s="112"/>
    </row>
    <row r="338" spans="1:18" ht="14.25" customHeight="1" x14ac:dyDescent="0.2">
      <c r="A338" s="44"/>
      <c r="B338" s="43"/>
      <c r="C338" s="43"/>
      <c r="D338" s="44"/>
      <c r="E338" s="67"/>
      <c r="F338" s="112"/>
      <c r="G338" s="112"/>
      <c r="H338" s="112"/>
      <c r="I338" s="113"/>
      <c r="J338" s="113"/>
      <c r="K338" s="45"/>
      <c r="L338" s="44"/>
      <c r="M338" s="45"/>
      <c r="N338" s="112"/>
      <c r="O338" s="112"/>
      <c r="P338" s="112"/>
      <c r="Q338" s="152"/>
      <c r="R338" s="112"/>
    </row>
    <row r="339" spans="1:18" ht="14.25" customHeight="1" x14ac:dyDescent="0.2">
      <c r="A339" s="44"/>
      <c r="B339" s="43"/>
      <c r="C339" s="43"/>
      <c r="D339" s="44"/>
      <c r="E339" s="67"/>
      <c r="F339" s="112"/>
      <c r="G339" s="112"/>
      <c r="H339" s="112"/>
      <c r="I339" s="113"/>
      <c r="J339" s="113"/>
      <c r="K339" s="45"/>
      <c r="L339" s="44"/>
      <c r="M339" s="45"/>
      <c r="N339" s="112"/>
      <c r="O339" s="112"/>
      <c r="P339" s="112"/>
      <c r="Q339" s="152"/>
      <c r="R339" s="112"/>
    </row>
    <row r="340" spans="1:18" ht="14.25" customHeight="1" x14ac:dyDescent="0.2">
      <c r="A340" s="44"/>
      <c r="B340" s="43"/>
      <c r="C340" s="43"/>
      <c r="D340" s="44"/>
      <c r="E340" s="67"/>
      <c r="F340" s="112"/>
      <c r="G340" s="112"/>
      <c r="H340" s="112"/>
      <c r="I340" s="113"/>
      <c r="J340" s="113"/>
      <c r="K340" s="45"/>
      <c r="L340" s="44"/>
      <c r="M340" s="45"/>
      <c r="N340" s="112"/>
      <c r="O340" s="112"/>
      <c r="P340" s="112"/>
      <c r="Q340" s="152"/>
      <c r="R340" s="112"/>
    </row>
    <row r="341" spans="1:18" ht="14.25" customHeight="1" x14ac:dyDescent="0.2">
      <c r="A341" s="44"/>
      <c r="B341" s="43"/>
      <c r="C341" s="43"/>
      <c r="D341" s="44"/>
      <c r="E341" s="67"/>
      <c r="F341" s="112"/>
      <c r="G341" s="112"/>
      <c r="H341" s="112"/>
      <c r="I341" s="113"/>
      <c r="J341" s="113"/>
      <c r="K341" s="45"/>
      <c r="L341" s="44"/>
      <c r="M341" s="45"/>
      <c r="N341" s="112"/>
      <c r="O341" s="112"/>
      <c r="P341" s="112"/>
      <c r="Q341" s="152"/>
      <c r="R341" s="112"/>
    </row>
    <row r="342" spans="1:18" ht="14.25" customHeight="1" x14ac:dyDescent="0.2">
      <c r="A342" s="44"/>
      <c r="B342" s="43"/>
      <c r="C342" s="43"/>
      <c r="D342" s="44"/>
      <c r="E342" s="67"/>
      <c r="F342" s="112"/>
      <c r="G342" s="112"/>
      <c r="H342" s="112"/>
      <c r="I342" s="113"/>
      <c r="J342" s="113"/>
      <c r="K342" s="45"/>
      <c r="L342" s="44"/>
      <c r="M342" s="45"/>
      <c r="N342" s="112"/>
      <c r="O342" s="112"/>
      <c r="P342" s="112"/>
      <c r="Q342" s="152"/>
      <c r="R342" s="112"/>
    </row>
    <row r="343" spans="1:18" ht="14.25" customHeight="1" x14ac:dyDescent="0.2">
      <c r="A343" s="44"/>
      <c r="B343" s="43"/>
      <c r="C343" s="43"/>
      <c r="D343" s="44"/>
      <c r="E343" s="67"/>
      <c r="F343" s="112"/>
      <c r="G343" s="112"/>
      <c r="H343" s="112"/>
      <c r="I343" s="113"/>
      <c r="J343" s="113"/>
      <c r="K343" s="45"/>
      <c r="L343" s="44"/>
      <c r="M343" s="45"/>
      <c r="N343" s="112"/>
      <c r="O343" s="112"/>
      <c r="P343" s="112"/>
      <c r="Q343" s="152"/>
      <c r="R343" s="112"/>
    </row>
    <row r="344" spans="1:18" ht="14.25" customHeight="1" x14ac:dyDescent="0.2">
      <c r="A344" s="44"/>
      <c r="B344" s="43"/>
      <c r="C344" s="43"/>
      <c r="D344" s="44"/>
      <c r="E344" s="67"/>
      <c r="F344" s="112"/>
      <c r="G344" s="112"/>
      <c r="H344" s="112"/>
      <c r="I344" s="113"/>
      <c r="J344" s="113"/>
      <c r="K344" s="45"/>
      <c r="L344" s="44"/>
      <c r="M344" s="45"/>
      <c r="N344" s="112"/>
      <c r="O344" s="112"/>
      <c r="P344" s="112"/>
      <c r="Q344" s="152"/>
      <c r="R344" s="112"/>
    </row>
    <row r="345" spans="1:18" ht="14.25" customHeight="1" x14ac:dyDescent="0.2">
      <c r="A345" s="44"/>
      <c r="B345" s="43"/>
      <c r="C345" s="43"/>
      <c r="D345" s="44"/>
      <c r="E345" s="67"/>
      <c r="F345" s="112"/>
      <c r="G345" s="112"/>
      <c r="H345" s="112"/>
      <c r="I345" s="113"/>
      <c r="J345" s="113"/>
      <c r="K345" s="45"/>
      <c r="L345" s="44"/>
      <c r="M345" s="45"/>
      <c r="N345" s="112"/>
      <c r="O345" s="112"/>
      <c r="P345" s="112"/>
      <c r="Q345" s="152"/>
      <c r="R345" s="112"/>
    </row>
    <row r="346" spans="1:18" ht="14.25" customHeight="1" x14ac:dyDescent="0.2">
      <c r="A346" s="44"/>
      <c r="B346" s="43"/>
      <c r="C346" s="43"/>
      <c r="D346" s="44"/>
      <c r="E346" s="67"/>
      <c r="F346" s="112"/>
      <c r="G346" s="112"/>
      <c r="H346" s="112"/>
      <c r="I346" s="113"/>
      <c r="J346" s="113"/>
      <c r="K346" s="45"/>
      <c r="L346" s="44"/>
      <c r="M346" s="45"/>
      <c r="N346" s="112"/>
      <c r="O346" s="112"/>
      <c r="P346" s="112"/>
      <c r="Q346" s="152"/>
      <c r="R346" s="112"/>
    </row>
    <row r="347" spans="1:18" ht="14.25" customHeight="1" x14ac:dyDescent="0.2">
      <c r="A347" s="44"/>
      <c r="B347" s="43"/>
      <c r="C347" s="43"/>
      <c r="D347" s="44"/>
      <c r="E347" s="67"/>
      <c r="F347" s="112"/>
      <c r="G347" s="112"/>
      <c r="H347" s="112"/>
      <c r="I347" s="113"/>
      <c r="J347" s="113"/>
      <c r="K347" s="45"/>
      <c r="L347" s="44"/>
      <c r="M347" s="45"/>
      <c r="N347" s="112"/>
      <c r="O347" s="112"/>
      <c r="P347" s="112"/>
      <c r="Q347" s="152"/>
      <c r="R347" s="112"/>
    </row>
    <row r="348" spans="1:18" ht="14.25" customHeight="1" x14ac:dyDescent="0.2">
      <c r="A348" s="44"/>
      <c r="B348" s="43"/>
      <c r="C348" s="43"/>
      <c r="D348" s="44"/>
      <c r="E348" s="67"/>
      <c r="F348" s="112"/>
      <c r="G348" s="112"/>
      <c r="H348" s="112"/>
      <c r="I348" s="113"/>
      <c r="J348" s="113"/>
      <c r="K348" s="45"/>
      <c r="L348" s="44"/>
      <c r="M348" s="45"/>
      <c r="N348" s="112"/>
      <c r="O348" s="112"/>
      <c r="P348" s="112"/>
      <c r="Q348" s="152"/>
      <c r="R348" s="112"/>
    </row>
    <row r="349" spans="1:18" ht="14.25" customHeight="1" x14ac:dyDescent="0.2">
      <c r="A349" s="44"/>
      <c r="B349" s="43"/>
      <c r="C349" s="43"/>
      <c r="D349" s="44"/>
      <c r="E349" s="67"/>
      <c r="F349" s="112"/>
      <c r="G349" s="112"/>
      <c r="H349" s="112"/>
      <c r="I349" s="113"/>
      <c r="J349" s="113"/>
      <c r="K349" s="45"/>
      <c r="L349" s="44"/>
      <c r="M349" s="45"/>
      <c r="N349" s="112"/>
      <c r="O349" s="112"/>
      <c r="P349" s="112"/>
      <c r="Q349" s="152"/>
      <c r="R349" s="112"/>
    </row>
    <row r="350" spans="1:18" ht="14.25" customHeight="1" x14ac:dyDescent="0.2">
      <c r="A350" s="44"/>
      <c r="B350" s="43"/>
      <c r="C350" s="43"/>
      <c r="D350" s="44"/>
      <c r="E350" s="67"/>
      <c r="F350" s="112"/>
      <c r="G350" s="112"/>
      <c r="H350" s="112"/>
      <c r="I350" s="113"/>
      <c r="J350" s="113"/>
      <c r="K350" s="45"/>
      <c r="L350" s="44"/>
      <c r="M350" s="45"/>
      <c r="N350" s="112"/>
      <c r="O350" s="112"/>
      <c r="P350" s="112"/>
      <c r="Q350" s="152"/>
      <c r="R350" s="112"/>
    </row>
    <row r="351" spans="1:18" ht="14.25" customHeight="1" x14ac:dyDescent="0.2">
      <c r="A351" s="44"/>
      <c r="B351" s="43"/>
      <c r="C351" s="43"/>
      <c r="D351" s="44"/>
      <c r="E351" s="67"/>
      <c r="F351" s="112"/>
      <c r="G351" s="112"/>
      <c r="H351" s="112"/>
      <c r="I351" s="113"/>
      <c r="J351" s="113"/>
      <c r="K351" s="45"/>
      <c r="L351" s="44"/>
      <c r="M351" s="45"/>
      <c r="N351" s="112"/>
      <c r="O351" s="112"/>
      <c r="P351" s="112"/>
      <c r="Q351" s="152"/>
      <c r="R351" s="112"/>
    </row>
    <row r="352" spans="1:18" ht="14.25" customHeight="1" x14ac:dyDescent="0.2">
      <c r="A352" s="44"/>
      <c r="B352" s="43"/>
      <c r="C352" s="43"/>
      <c r="D352" s="44"/>
      <c r="E352" s="67"/>
      <c r="F352" s="112"/>
      <c r="G352" s="112"/>
      <c r="H352" s="112"/>
      <c r="I352" s="113"/>
      <c r="J352" s="113"/>
      <c r="K352" s="45"/>
      <c r="L352" s="44"/>
      <c r="M352" s="45"/>
      <c r="N352" s="112"/>
      <c r="O352" s="112"/>
      <c r="P352" s="112"/>
      <c r="Q352" s="152"/>
      <c r="R352" s="112"/>
    </row>
    <row r="353" spans="1:18" ht="14.25" customHeight="1" x14ac:dyDescent="0.2">
      <c r="A353" s="44"/>
      <c r="B353" s="43"/>
      <c r="C353" s="43"/>
      <c r="D353" s="44"/>
      <c r="E353" s="67"/>
      <c r="F353" s="112"/>
      <c r="G353" s="112"/>
      <c r="H353" s="112"/>
      <c r="I353" s="113"/>
      <c r="J353" s="113"/>
      <c r="K353" s="45"/>
      <c r="L353" s="44"/>
      <c r="M353" s="45"/>
      <c r="N353" s="112"/>
      <c r="O353" s="112"/>
      <c r="P353" s="112"/>
      <c r="Q353" s="152"/>
      <c r="R353" s="112"/>
    </row>
    <row r="354" spans="1:18" ht="14.25" customHeight="1" x14ac:dyDescent="0.2">
      <c r="A354" s="44"/>
      <c r="B354" s="43"/>
      <c r="C354" s="43"/>
      <c r="D354" s="44"/>
      <c r="E354" s="67"/>
      <c r="F354" s="112"/>
      <c r="G354" s="112"/>
      <c r="H354" s="112"/>
      <c r="I354" s="113"/>
      <c r="J354" s="113"/>
      <c r="K354" s="45"/>
      <c r="L354" s="44"/>
      <c r="M354" s="45"/>
      <c r="N354" s="112"/>
      <c r="O354" s="112"/>
      <c r="P354" s="112"/>
      <c r="Q354" s="152"/>
      <c r="R354" s="112"/>
    </row>
    <row r="355" spans="1:18" ht="14.25" customHeight="1" x14ac:dyDescent="0.2">
      <c r="A355" s="44"/>
      <c r="B355" s="43"/>
      <c r="C355" s="43"/>
      <c r="D355" s="44"/>
      <c r="E355" s="67"/>
      <c r="F355" s="112"/>
      <c r="G355" s="112"/>
      <c r="H355" s="112"/>
      <c r="I355" s="113"/>
      <c r="J355" s="113"/>
      <c r="K355" s="45"/>
      <c r="L355" s="44"/>
      <c r="M355" s="45"/>
      <c r="N355" s="112"/>
      <c r="O355" s="112"/>
      <c r="P355" s="112"/>
      <c r="Q355" s="152"/>
      <c r="R355" s="112"/>
    </row>
    <row r="356" spans="1:18" ht="14.25" customHeight="1" x14ac:dyDescent="0.2">
      <c r="A356" s="44"/>
      <c r="B356" s="43"/>
      <c r="C356" s="43"/>
      <c r="D356" s="44"/>
      <c r="E356" s="67"/>
      <c r="F356" s="112"/>
      <c r="G356" s="112"/>
      <c r="H356" s="112"/>
      <c r="I356" s="113"/>
      <c r="J356" s="113"/>
      <c r="K356" s="45"/>
      <c r="L356" s="44"/>
      <c r="M356" s="45"/>
      <c r="N356" s="112"/>
      <c r="O356" s="112"/>
      <c r="P356" s="112"/>
      <c r="Q356" s="152"/>
      <c r="R356" s="112"/>
    </row>
    <row r="357" spans="1:18" ht="14.25" customHeight="1" x14ac:dyDescent="0.2">
      <c r="A357" s="44"/>
      <c r="B357" s="43"/>
      <c r="C357" s="43"/>
      <c r="D357" s="44"/>
      <c r="E357" s="67"/>
      <c r="F357" s="112"/>
      <c r="G357" s="112"/>
      <c r="H357" s="112"/>
      <c r="I357" s="113"/>
      <c r="J357" s="113"/>
      <c r="K357" s="45"/>
      <c r="L357" s="44"/>
      <c r="M357" s="45"/>
      <c r="N357" s="112"/>
      <c r="O357" s="112"/>
      <c r="P357" s="112"/>
      <c r="Q357" s="152"/>
      <c r="R357" s="112"/>
    </row>
    <row r="358" spans="1:18" ht="14.25" customHeight="1" x14ac:dyDescent="0.2">
      <c r="A358" s="44"/>
      <c r="B358" s="43"/>
      <c r="C358" s="43"/>
      <c r="D358" s="44"/>
      <c r="E358" s="67"/>
      <c r="F358" s="112"/>
      <c r="G358" s="112"/>
      <c r="H358" s="112"/>
      <c r="I358" s="113"/>
      <c r="J358" s="113"/>
      <c r="K358" s="45"/>
      <c r="L358" s="44"/>
      <c r="M358" s="45"/>
      <c r="N358" s="112"/>
      <c r="O358" s="112"/>
      <c r="P358" s="112"/>
      <c r="Q358" s="152"/>
      <c r="R358" s="112"/>
    </row>
    <row r="359" spans="1:18" ht="14.25" customHeight="1" x14ac:dyDescent="0.2">
      <c r="A359" s="44"/>
      <c r="B359" s="43"/>
      <c r="C359" s="43"/>
      <c r="D359" s="44"/>
      <c r="E359" s="67"/>
      <c r="F359" s="112"/>
      <c r="G359" s="112"/>
      <c r="H359" s="112"/>
      <c r="I359" s="113"/>
      <c r="J359" s="113"/>
      <c r="K359" s="45"/>
      <c r="L359" s="44"/>
      <c r="M359" s="45"/>
      <c r="N359" s="112"/>
      <c r="O359" s="112"/>
      <c r="P359" s="112"/>
      <c r="Q359" s="152"/>
      <c r="R359" s="112"/>
    </row>
    <row r="360" spans="1:18" ht="14.25" customHeight="1" x14ac:dyDescent="0.2">
      <c r="A360" s="44"/>
      <c r="B360" s="43"/>
      <c r="C360" s="43"/>
      <c r="D360" s="44"/>
      <c r="E360" s="67"/>
      <c r="F360" s="112"/>
      <c r="G360" s="112"/>
      <c r="H360" s="112"/>
      <c r="I360" s="113"/>
      <c r="J360" s="113"/>
      <c r="K360" s="45"/>
      <c r="L360" s="44"/>
      <c r="M360" s="45"/>
      <c r="N360" s="112"/>
      <c r="O360" s="112"/>
      <c r="P360" s="112"/>
      <c r="Q360" s="152"/>
      <c r="R360" s="112"/>
    </row>
    <row r="361" spans="1:18" ht="14.25" customHeight="1" x14ac:dyDescent="0.2">
      <c r="A361" s="44"/>
      <c r="B361" s="43"/>
      <c r="C361" s="43"/>
      <c r="D361" s="44"/>
      <c r="E361" s="67"/>
      <c r="F361" s="112"/>
      <c r="G361" s="112"/>
      <c r="H361" s="112"/>
      <c r="I361" s="113"/>
      <c r="J361" s="113"/>
      <c r="K361" s="45"/>
      <c r="L361" s="44"/>
      <c r="M361" s="45"/>
      <c r="N361" s="112"/>
      <c r="O361" s="112"/>
      <c r="P361" s="112"/>
      <c r="Q361" s="152"/>
      <c r="R361" s="112"/>
    </row>
    <row r="362" spans="1:18" ht="14.25" customHeight="1" x14ac:dyDescent="0.2">
      <c r="A362" s="44"/>
      <c r="B362" s="43"/>
      <c r="C362" s="43"/>
      <c r="D362" s="44"/>
      <c r="E362" s="67"/>
      <c r="F362" s="112"/>
      <c r="G362" s="112"/>
      <c r="H362" s="112"/>
      <c r="I362" s="113"/>
      <c r="J362" s="113"/>
      <c r="K362" s="45"/>
      <c r="L362" s="44"/>
      <c r="M362" s="45"/>
      <c r="N362" s="112"/>
      <c r="O362" s="112"/>
      <c r="P362" s="112"/>
      <c r="Q362" s="152"/>
      <c r="R362" s="112"/>
    </row>
    <row r="363" spans="1:18" ht="14.25" customHeight="1" x14ac:dyDescent="0.2">
      <c r="A363" s="44"/>
      <c r="B363" s="43"/>
      <c r="C363" s="43"/>
      <c r="D363" s="44"/>
      <c r="E363" s="67"/>
      <c r="F363" s="112"/>
      <c r="G363" s="112"/>
      <c r="H363" s="112"/>
      <c r="I363" s="113"/>
      <c r="J363" s="113"/>
      <c r="K363" s="45"/>
      <c r="L363" s="44"/>
      <c r="M363" s="45"/>
      <c r="N363" s="112"/>
      <c r="O363" s="112"/>
      <c r="P363" s="112"/>
      <c r="Q363" s="152"/>
      <c r="R363" s="112"/>
    </row>
    <row r="364" spans="1:18" ht="14.25" customHeight="1" x14ac:dyDescent="0.2">
      <c r="A364" s="44"/>
      <c r="B364" s="43"/>
      <c r="C364" s="43"/>
      <c r="D364" s="44"/>
      <c r="E364" s="67"/>
      <c r="F364" s="112"/>
      <c r="G364" s="112"/>
      <c r="H364" s="112"/>
      <c r="I364" s="113"/>
      <c r="J364" s="113"/>
      <c r="K364" s="45"/>
      <c r="L364" s="44"/>
      <c r="M364" s="45"/>
      <c r="N364" s="112"/>
      <c r="O364" s="112"/>
      <c r="P364" s="112"/>
      <c r="Q364" s="152"/>
      <c r="R364" s="112"/>
    </row>
    <row r="365" spans="1:18" ht="14.25" customHeight="1" x14ac:dyDescent="0.2">
      <c r="A365" s="44"/>
      <c r="B365" s="43"/>
      <c r="C365" s="43"/>
      <c r="D365" s="44"/>
      <c r="E365" s="67"/>
      <c r="F365" s="112"/>
      <c r="G365" s="112"/>
      <c r="H365" s="112"/>
      <c r="I365" s="113"/>
      <c r="J365" s="113"/>
      <c r="K365" s="45"/>
      <c r="L365" s="44"/>
      <c r="M365" s="45"/>
      <c r="N365" s="112"/>
      <c r="O365" s="112"/>
      <c r="P365" s="112"/>
      <c r="Q365" s="152"/>
      <c r="R365" s="112"/>
    </row>
    <row r="366" spans="1:18" ht="14.25" customHeight="1" x14ac:dyDescent="0.2">
      <c r="A366" s="44"/>
      <c r="B366" s="43"/>
      <c r="C366" s="43"/>
      <c r="D366" s="44"/>
      <c r="E366" s="67"/>
      <c r="F366" s="112"/>
      <c r="G366" s="112"/>
      <c r="H366" s="112"/>
      <c r="I366" s="113"/>
      <c r="J366" s="113"/>
      <c r="K366" s="45"/>
      <c r="L366" s="44"/>
      <c r="M366" s="45"/>
      <c r="N366" s="112"/>
      <c r="O366" s="112"/>
      <c r="P366" s="112"/>
      <c r="Q366" s="152"/>
      <c r="R366" s="112"/>
    </row>
    <row r="367" spans="1:18" ht="14.25" customHeight="1" x14ac:dyDescent="0.2">
      <c r="A367" s="44"/>
      <c r="B367" s="43"/>
      <c r="C367" s="43"/>
      <c r="D367" s="44"/>
      <c r="E367" s="67"/>
      <c r="F367" s="112"/>
      <c r="G367" s="112"/>
      <c r="H367" s="112"/>
      <c r="I367" s="113"/>
      <c r="J367" s="113"/>
      <c r="K367" s="45"/>
      <c r="L367" s="44"/>
      <c r="M367" s="45"/>
      <c r="N367" s="112"/>
      <c r="O367" s="112"/>
      <c r="P367" s="112"/>
      <c r="Q367" s="152"/>
      <c r="R367" s="112"/>
    </row>
    <row r="368" spans="1:18" ht="14.25" customHeight="1" x14ac:dyDescent="0.2">
      <c r="A368" s="44"/>
      <c r="B368" s="43"/>
      <c r="C368" s="43"/>
      <c r="D368" s="44"/>
      <c r="E368" s="67"/>
      <c r="F368" s="112"/>
      <c r="G368" s="112"/>
      <c r="H368" s="112"/>
      <c r="I368" s="113"/>
      <c r="J368" s="113"/>
      <c r="K368" s="45"/>
      <c r="L368" s="44"/>
      <c r="M368" s="45"/>
      <c r="N368" s="112"/>
      <c r="O368" s="112"/>
      <c r="P368" s="112"/>
      <c r="Q368" s="152"/>
      <c r="R368" s="112"/>
    </row>
    <row r="369" spans="1:18" ht="14.25" customHeight="1" x14ac:dyDescent="0.2">
      <c r="A369" s="44"/>
      <c r="B369" s="43"/>
      <c r="C369" s="43"/>
      <c r="D369" s="44"/>
      <c r="E369" s="67"/>
      <c r="F369" s="112"/>
      <c r="G369" s="112"/>
      <c r="H369" s="112"/>
      <c r="I369" s="113"/>
      <c r="J369" s="113"/>
      <c r="K369" s="45"/>
      <c r="L369" s="44"/>
      <c r="M369" s="45"/>
      <c r="N369" s="112"/>
      <c r="O369" s="112"/>
      <c r="P369" s="112"/>
      <c r="Q369" s="152"/>
      <c r="R369" s="112"/>
    </row>
    <row r="370" spans="1:18" ht="14.25" customHeight="1" x14ac:dyDescent="0.2">
      <c r="A370" s="44"/>
      <c r="B370" s="43"/>
      <c r="C370" s="43"/>
      <c r="D370" s="44"/>
      <c r="E370" s="67"/>
      <c r="F370" s="112"/>
      <c r="G370" s="112"/>
      <c r="H370" s="112"/>
      <c r="I370" s="113"/>
      <c r="J370" s="113"/>
      <c r="K370" s="45"/>
      <c r="L370" s="44"/>
      <c r="M370" s="45"/>
      <c r="N370" s="112"/>
      <c r="O370" s="112"/>
      <c r="P370" s="112"/>
      <c r="Q370" s="152"/>
      <c r="R370" s="112"/>
    </row>
    <row r="371" spans="1:18" ht="14.25" customHeight="1" x14ac:dyDescent="0.2">
      <c r="A371" s="44"/>
      <c r="B371" s="43"/>
      <c r="C371" s="43"/>
      <c r="D371" s="44"/>
      <c r="E371" s="67"/>
      <c r="F371" s="112"/>
      <c r="G371" s="112"/>
      <c r="H371" s="112"/>
      <c r="I371" s="113"/>
      <c r="J371" s="113"/>
      <c r="K371" s="45"/>
      <c r="L371" s="44"/>
      <c r="M371" s="45"/>
      <c r="N371" s="112"/>
      <c r="O371" s="112"/>
      <c r="P371" s="112"/>
      <c r="Q371" s="152"/>
      <c r="R371" s="112"/>
    </row>
    <row r="372" spans="1:18" ht="14.25" customHeight="1" x14ac:dyDescent="0.2">
      <c r="A372" s="44"/>
      <c r="B372" s="43"/>
      <c r="C372" s="43"/>
      <c r="D372" s="44"/>
      <c r="E372" s="67"/>
      <c r="F372" s="112"/>
      <c r="G372" s="112"/>
      <c r="H372" s="112"/>
      <c r="I372" s="113"/>
      <c r="J372" s="113"/>
      <c r="K372" s="45"/>
      <c r="L372" s="44"/>
      <c r="M372" s="45"/>
      <c r="N372" s="112"/>
      <c r="O372" s="112"/>
      <c r="P372" s="112"/>
      <c r="Q372" s="152"/>
      <c r="R372" s="112"/>
    </row>
    <row r="373" spans="1:18" ht="14.25" customHeight="1" x14ac:dyDescent="0.2">
      <c r="A373" s="44"/>
      <c r="B373" s="43"/>
      <c r="C373" s="43"/>
      <c r="D373" s="44"/>
      <c r="E373" s="67"/>
      <c r="F373" s="112"/>
      <c r="G373" s="112"/>
      <c r="H373" s="112"/>
      <c r="I373" s="113"/>
      <c r="J373" s="113"/>
      <c r="K373" s="45"/>
      <c r="L373" s="44"/>
      <c r="M373" s="45"/>
      <c r="N373" s="112"/>
      <c r="O373" s="112"/>
      <c r="P373" s="112"/>
      <c r="Q373" s="152"/>
      <c r="R373" s="112"/>
    </row>
    <row r="374" spans="1:18" ht="14.25" customHeight="1" x14ac:dyDescent="0.2">
      <c r="A374" s="44"/>
      <c r="B374" s="43"/>
      <c r="C374" s="43"/>
      <c r="D374" s="44"/>
      <c r="E374" s="67"/>
      <c r="F374" s="112"/>
      <c r="G374" s="112"/>
      <c r="H374" s="112"/>
      <c r="I374" s="113"/>
      <c r="J374" s="113"/>
      <c r="K374" s="45"/>
      <c r="L374" s="44"/>
      <c r="M374" s="45"/>
      <c r="N374" s="112"/>
      <c r="O374" s="112"/>
      <c r="P374" s="112"/>
      <c r="Q374" s="152"/>
      <c r="R374" s="112"/>
    </row>
    <row r="375" spans="1:18" ht="14.25" customHeight="1" x14ac:dyDescent="0.2">
      <c r="A375" s="44"/>
      <c r="B375" s="43"/>
      <c r="C375" s="43"/>
      <c r="D375" s="44"/>
      <c r="E375" s="67"/>
      <c r="F375" s="112"/>
      <c r="G375" s="112"/>
      <c r="H375" s="112"/>
      <c r="I375" s="113"/>
      <c r="J375" s="113"/>
      <c r="K375" s="45"/>
      <c r="L375" s="44"/>
      <c r="M375" s="45"/>
      <c r="N375" s="112"/>
      <c r="O375" s="112"/>
      <c r="P375" s="112"/>
      <c r="Q375" s="152"/>
      <c r="R375" s="112"/>
    </row>
    <row r="376" spans="1:18" ht="14.25" customHeight="1" x14ac:dyDescent="0.2">
      <c r="A376" s="44"/>
      <c r="B376" s="43"/>
      <c r="C376" s="43"/>
      <c r="D376" s="44"/>
      <c r="E376" s="67"/>
      <c r="F376" s="112"/>
      <c r="G376" s="112"/>
      <c r="H376" s="112"/>
      <c r="I376" s="113"/>
      <c r="J376" s="113"/>
      <c r="K376" s="45"/>
      <c r="L376" s="44"/>
      <c r="M376" s="45"/>
      <c r="N376" s="112"/>
      <c r="O376" s="112"/>
      <c r="P376" s="112"/>
      <c r="Q376" s="152"/>
      <c r="R376" s="112"/>
    </row>
    <row r="377" spans="1:18" ht="14.25" customHeight="1" x14ac:dyDescent="0.2">
      <c r="A377" s="44"/>
      <c r="B377" s="43"/>
      <c r="C377" s="43"/>
      <c r="D377" s="44"/>
      <c r="E377" s="67"/>
      <c r="F377" s="112"/>
      <c r="G377" s="112"/>
      <c r="H377" s="112"/>
      <c r="I377" s="113"/>
      <c r="J377" s="113"/>
      <c r="K377" s="45"/>
      <c r="L377" s="44"/>
      <c r="M377" s="45"/>
      <c r="N377" s="112"/>
      <c r="O377" s="112"/>
      <c r="P377" s="112"/>
      <c r="Q377" s="152"/>
      <c r="R377" s="112"/>
    </row>
    <row r="378" spans="1:18" ht="14.25" customHeight="1" x14ac:dyDescent="0.2">
      <c r="A378" s="44"/>
      <c r="B378" s="43"/>
      <c r="C378" s="43"/>
      <c r="D378" s="44"/>
      <c r="E378" s="67"/>
      <c r="F378" s="112"/>
      <c r="G378" s="112"/>
      <c r="H378" s="112"/>
      <c r="I378" s="113"/>
      <c r="J378" s="113"/>
      <c r="K378" s="45"/>
      <c r="L378" s="44"/>
      <c r="M378" s="45"/>
      <c r="N378" s="112"/>
      <c r="O378" s="112"/>
      <c r="P378" s="112"/>
      <c r="Q378" s="152"/>
      <c r="R378" s="112"/>
    </row>
    <row r="379" spans="1:18" ht="14.25" customHeight="1" x14ac:dyDescent="0.2">
      <c r="A379" s="44"/>
      <c r="B379" s="43"/>
      <c r="C379" s="43"/>
      <c r="D379" s="44"/>
      <c r="E379" s="67"/>
      <c r="F379" s="112"/>
      <c r="G379" s="112"/>
      <c r="H379" s="112"/>
      <c r="I379" s="113"/>
      <c r="J379" s="113"/>
      <c r="K379" s="45"/>
      <c r="L379" s="44"/>
      <c r="M379" s="45"/>
      <c r="N379" s="112"/>
      <c r="O379" s="112"/>
      <c r="P379" s="112"/>
      <c r="Q379" s="152"/>
      <c r="R379" s="112"/>
    </row>
    <row r="380" spans="1:18" ht="14.25" customHeight="1" x14ac:dyDescent="0.2">
      <c r="A380" s="44"/>
      <c r="B380" s="43"/>
      <c r="C380" s="43"/>
      <c r="D380" s="44"/>
      <c r="E380" s="67"/>
      <c r="F380" s="112"/>
      <c r="G380" s="112"/>
      <c r="H380" s="112"/>
      <c r="I380" s="113"/>
      <c r="J380" s="113"/>
      <c r="K380" s="45"/>
      <c r="L380" s="44"/>
      <c r="M380" s="45"/>
      <c r="N380" s="112"/>
      <c r="O380" s="112"/>
      <c r="P380" s="112"/>
      <c r="Q380" s="152"/>
      <c r="R380" s="112"/>
    </row>
    <row r="381" spans="1:18" ht="14.25" customHeight="1" x14ac:dyDescent="0.2">
      <c r="A381" s="44"/>
      <c r="B381" s="43"/>
      <c r="C381" s="43"/>
      <c r="D381" s="44"/>
      <c r="E381" s="67"/>
      <c r="F381" s="112"/>
      <c r="G381" s="112"/>
      <c r="H381" s="112"/>
      <c r="I381" s="113"/>
      <c r="J381" s="113"/>
      <c r="K381" s="45"/>
      <c r="L381" s="44"/>
      <c r="M381" s="45"/>
      <c r="N381" s="112"/>
      <c r="O381" s="112"/>
      <c r="P381" s="112"/>
      <c r="Q381" s="152"/>
      <c r="R381" s="112"/>
    </row>
    <row r="382" spans="1:18" ht="14.25" customHeight="1" x14ac:dyDescent="0.2">
      <c r="A382" s="44"/>
      <c r="B382" s="43"/>
      <c r="C382" s="43"/>
      <c r="D382" s="44"/>
      <c r="E382" s="67"/>
      <c r="F382" s="112"/>
      <c r="G382" s="112"/>
      <c r="H382" s="112"/>
      <c r="I382" s="113"/>
      <c r="J382" s="113"/>
      <c r="K382" s="45"/>
      <c r="L382" s="44"/>
      <c r="M382" s="45"/>
      <c r="N382" s="112"/>
      <c r="O382" s="112"/>
      <c r="P382" s="112"/>
      <c r="Q382" s="152"/>
      <c r="R382" s="112"/>
    </row>
    <row r="383" spans="1:18" ht="14.25" customHeight="1" x14ac:dyDescent="0.2">
      <c r="A383" s="44"/>
      <c r="B383" s="43"/>
      <c r="C383" s="43"/>
      <c r="D383" s="44"/>
      <c r="E383" s="67"/>
      <c r="F383" s="112"/>
      <c r="G383" s="112"/>
      <c r="H383" s="112"/>
      <c r="I383" s="113"/>
      <c r="J383" s="113"/>
      <c r="K383" s="45"/>
      <c r="L383" s="44"/>
      <c r="M383" s="45"/>
      <c r="N383" s="112"/>
      <c r="O383" s="112"/>
      <c r="P383" s="112"/>
      <c r="Q383" s="152"/>
      <c r="R383" s="112"/>
    </row>
    <row r="384" spans="1:18" ht="14.25" customHeight="1" x14ac:dyDescent="0.2">
      <c r="A384" s="44"/>
      <c r="B384" s="43"/>
      <c r="C384" s="43"/>
      <c r="D384" s="44"/>
      <c r="E384" s="67"/>
      <c r="F384" s="112"/>
      <c r="G384" s="112"/>
      <c r="H384" s="112"/>
      <c r="I384" s="113"/>
      <c r="J384" s="113"/>
      <c r="K384" s="45"/>
      <c r="L384" s="44"/>
      <c r="M384" s="45"/>
      <c r="N384" s="112"/>
      <c r="O384" s="112"/>
      <c r="P384" s="112"/>
      <c r="Q384" s="152"/>
      <c r="R384" s="112"/>
    </row>
    <row r="385" spans="1:18" ht="14.25" customHeight="1" x14ac:dyDescent="0.2">
      <c r="A385" s="44"/>
      <c r="B385" s="43"/>
      <c r="C385" s="43"/>
      <c r="D385" s="44"/>
      <c r="E385" s="67"/>
      <c r="F385" s="112"/>
      <c r="G385" s="112"/>
      <c r="H385" s="112"/>
      <c r="I385" s="113"/>
      <c r="J385" s="113"/>
      <c r="K385" s="45"/>
      <c r="L385" s="44"/>
      <c r="M385" s="45"/>
      <c r="N385" s="112"/>
      <c r="O385" s="112"/>
      <c r="P385" s="112"/>
      <c r="Q385" s="152"/>
      <c r="R385" s="112"/>
    </row>
    <row r="386" spans="1:18" ht="14.25" customHeight="1" x14ac:dyDescent="0.2">
      <c r="A386" s="44"/>
      <c r="B386" s="43"/>
      <c r="C386" s="43"/>
      <c r="D386" s="44"/>
      <c r="E386" s="67"/>
      <c r="F386" s="112"/>
      <c r="G386" s="112"/>
      <c r="H386" s="112"/>
      <c r="I386" s="113"/>
      <c r="J386" s="113"/>
      <c r="K386" s="45"/>
      <c r="L386" s="44"/>
      <c r="M386" s="45"/>
      <c r="N386" s="112"/>
      <c r="O386" s="112"/>
      <c r="P386" s="112"/>
      <c r="Q386" s="152"/>
      <c r="R386" s="112"/>
    </row>
    <row r="387" spans="1:18" ht="14.25" customHeight="1" x14ac:dyDescent="0.2">
      <c r="A387" s="44"/>
      <c r="B387" s="43"/>
      <c r="C387" s="43"/>
      <c r="D387" s="44"/>
      <c r="E387" s="67"/>
      <c r="F387" s="112"/>
      <c r="G387" s="112"/>
      <c r="H387" s="112"/>
      <c r="I387" s="113"/>
      <c r="J387" s="113"/>
      <c r="K387" s="45"/>
      <c r="L387" s="44"/>
      <c r="M387" s="45"/>
      <c r="N387" s="112"/>
      <c r="O387" s="112"/>
      <c r="P387" s="112"/>
      <c r="Q387" s="152"/>
      <c r="R387" s="112"/>
    </row>
    <row r="388" spans="1:18" ht="14.25" customHeight="1" x14ac:dyDescent="0.2">
      <c r="A388" s="44"/>
      <c r="B388" s="43"/>
      <c r="C388" s="43"/>
      <c r="D388" s="44"/>
      <c r="E388" s="67"/>
      <c r="F388" s="112"/>
      <c r="G388" s="112"/>
      <c r="H388" s="112"/>
      <c r="I388" s="113"/>
      <c r="J388" s="113"/>
      <c r="K388" s="45"/>
      <c r="L388" s="44"/>
      <c r="M388" s="45"/>
      <c r="N388" s="112"/>
      <c r="O388" s="112"/>
      <c r="P388" s="112"/>
      <c r="Q388" s="152"/>
      <c r="R388" s="112"/>
    </row>
    <row r="389" spans="1:18" ht="14.25" customHeight="1" x14ac:dyDescent="0.2">
      <c r="A389" s="44"/>
      <c r="B389" s="43"/>
      <c r="C389" s="43"/>
      <c r="D389" s="44"/>
      <c r="E389" s="67"/>
      <c r="F389" s="112"/>
      <c r="G389" s="112"/>
      <c r="H389" s="112"/>
      <c r="I389" s="113"/>
      <c r="J389" s="113"/>
      <c r="K389" s="45"/>
      <c r="L389" s="44"/>
      <c r="M389" s="45"/>
      <c r="N389" s="112"/>
      <c r="O389" s="112"/>
      <c r="P389" s="112"/>
      <c r="Q389" s="152"/>
      <c r="R389" s="112"/>
    </row>
    <row r="390" spans="1:18" ht="14.25" customHeight="1" x14ac:dyDescent="0.2">
      <c r="A390" s="44"/>
      <c r="B390" s="43"/>
      <c r="C390" s="43"/>
      <c r="D390" s="44"/>
      <c r="E390" s="67"/>
      <c r="F390" s="112"/>
      <c r="G390" s="112"/>
      <c r="H390" s="112"/>
      <c r="I390" s="113"/>
      <c r="J390" s="113"/>
      <c r="K390" s="45"/>
      <c r="L390" s="44"/>
      <c r="M390" s="45"/>
      <c r="N390" s="112"/>
      <c r="O390" s="112"/>
      <c r="P390" s="112"/>
      <c r="Q390" s="152"/>
      <c r="R390" s="112"/>
    </row>
    <row r="391" spans="1:18" ht="14.25" customHeight="1" x14ac:dyDescent="0.2">
      <c r="A391" s="44"/>
      <c r="B391" s="43"/>
      <c r="C391" s="43"/>
      <c r="D391" s="44"/>
      <c r="E391" s="67"/>
      <c r="F391" s="112"/>
      <c r="G391" s="112"/>
      <c r="H391" s="112"/>
      <c r="I391" s="113"/>
      <c r="J391" s="113"/>
      <c r="K391" s="45"/>
      <c r="L391" s="44"/>
      <c r="M391" s="45"/>
      <c r="N391" s="112"/>
      <c r="O391" s="112"/>
      <c r="P391" s="112"/>
      <c r="Q391" s="152"/>
      <c r="R391" s="112"/>
    </row>
    <row r="392" spans="1:18" ht="14.25" customHeight="1" x14ac:dyDescent="0.2">
      <c r="A392" s="44"/>
      <c r="B392" s="43"/>
      <c r="C392" s="43"/>
      <c r="D392" s="44"/>
      <c r="E392" s="67"/>
      <c r="F392" s="112"/>
      <c r="G392" s="112"/>
      <c r="H392" s="112"/>
      <c r="I392" s="113"/>
      <c r="J392" s="113"/>
      <c r="K392" s="45"/>
      <c r="L392" s="44"/>
      <c r="M392" s="45"/>
      <c r="N392" s="112"/>
      <c r="O392" s="112"/>
      <c r="P392" s="112"/>
      <c r="Q392" s="152"/>
      <c r="R392" s="112"/>
    </row>
    <row r="393" spans="1:18" ht="14.25" customHeight="1" x14ac:dyDescent="0.2">
      <c r="A393" s="44"/>
      <c r="B393" s="43"/>
      <c r="C393" s="43"/>
      <c r="D393" s="44"/>
      <c r="E393" s="67"/>
      <c r="F393" s="112"/>
      <c r="G393" s="112"/>
      <c r="H393" s="112"/>
      <c r="I393" s="113"/>
      <c r="J393" s="113"/>
      <c r="K393" s="45"/>
      <c r="L393" s="44"/>
      <c r="M393" s="45"/>
      <c r="N393" s="112"/>
      <c r="O393" s="112"/>
      <c r="P393" s="112"/>
      <c r="Q393" s="152"/>
      <c r="R393" s="112"/>
    </row>
    <row r="394" spans="1:18" ht="14.25" customHeight="1" x14ac:dyDescent="0.2">
      <c r="A394" s="44"/>
      <c r="B394" s="43"/>
      <c r="C394" s="43"/>
      <c r="D394" s="44"/>
      <c r="E394" s="67"/>
      <c r="F394" s="112"/>
      <c r="G394" s="112"/>
      <c r="H394" s="112"/>
      <c r="I394" s="113"/>
      <c r="J394" s="113"/>
      <c r="K394" s="45"/>
      <c r="L394" s="44"/>
      <c r="M394" s="45"/>
      <c r="N394" s="112"/>
      <c r="O394" s="112"/>
      <c r="P394" s="112"/>
      <c r="Q394" s="152"/>
      <c r="R394" s="112"/>
    </row>
    <row r="395" spans="1:18" ht="14.25" customHeight="1" x14ac:dyDescent="0.2">
      <c r="A395" s="44"/>
      <c r="B395" s="43"/>
      <c r="C395" s="43"/>
      <c r="D395" s="44"/>
      <c r="E395" s="67"/>
      <c r="F395" s="112"/>
      <c r="G395" s="112"/>
      <c r="H395" s="112"/>
      <c r="I395" s="113"/>
      <c r="J395" s="113"/>
      <c r="K395" s="45"/>
      <c r="L395" s="44"/>
      <c r="M395" s="45"/>
      <c r="N395" s="112"/>
      <c r="O395" s="112"/>
      <c r="P395" s="112"/>
      <c r="Q395" s="152"/>
      <c r="R395" s="112"/>
    </row>
    <row r="396" spans="1:18" ht="14.25" customHeight="1" x14ac:dyDescent="0.2">
      <c r="A396" s="44"/>
      <c r="B396" s="43"/>
      <c r="C396" s="43"/>
      <c r="D396" s="44"/>
      <c r="E396" s="67"/>
      <c r="F396" s="112"/>
      <c r="G396" s="112"/>
      <c r="H396" s="112"/>
      <c r="I396" s="113"/>
      <c r="J396" s="113"/>
      <c r="K396" s="45"/>
      <c r="L396" s="44"/>
      <c r="M396" s="45"/>
      <c r="N396" s="112"/>
      <c r="O396" s="112"/>
      <c r="P396" s="112"/>
      <c r="Q396" s="152"/>
      <c r="R396" s="112"/>
    </row>
    <row r="397" spans="1:18" ht="14.25" customHeight="1" x14ac:dyDescent="0.2">
      <c r="A397" s="44"/>
      <c r="B397" s="43"/>
      <c r="C397" s="43"/>
      <c r="D397" s="44"/>
      <c r="E397" s="67"/>
      <c r="F397" s="112"/>
      <c r="G397" s="112"/>
      <c r="H397" s="112"/>
      <c r="I397" s="113"/>
      <c r="J397" s="113"/>
      <c r="K397" s="45"/>
      <c r="L397" s="44"/>
      <c r="M397" s="45"/>
      <c r="N397" s="112"/>
      <c r="O397" s="112"/>
      <c r="P397" s="112"/>
      <c r="Q397" s="152"/>
      <c r="R397" s="112"/>
    </row>
    <row r="398" spans="1:18" ht="14.25" customHeight="1" x14ac:dyDescent="0.2">
      <c r="A398" s="44"/>
      <c r="B398" s="43"/>
      <c r="C398" s="43"/>
      <c r="D398" s="44"/>
      <c r="E398" s="67"/>
      <c r="F398" s="112"/>
      <c r="G398" s="112"/>
      <c r="H398" s="112"/>
      <c r="I398" s="113"/>
      <c r="J398" s="113"/>
      <c r="K398" s="45"/>
      <c r="L398" s="44"/>
      <c r="M398" s="45"/>
      <c r="N398" s="112"/>
      <c r="O398" s="112"/>
      <c r="P398" s="112"/>
      <c r="Q398" s="152"/>
      <c r="R398" s="112"/>
    </row>
    <row r="399" spans="1:18" ht="14.25" customHeight="1" x14ac:dyDescent="0.2">
      <c r="A399" s="44"/>
      <c r="B399" s="43"/>
      <c r="C399" s="43"/>
      <c r="D399" s="44"/>
      <c r="E399" s="67"/>
      <c r="F399" s="112"/>
      <c r="G399" s="112"/>
      <c r="H399" s="112"/>
      <c r="I399" s="113"/>
      <c r="J399" s="113"/>
      <c r="K399" s="45"/>
      <c r="L399" s="44"/>
      <c r="M399" s="45"/>
      <c r="N399" s="112"/>
      <c r="O399" s="112"/>
      <c r="P399" s="112"/>
      <c r="Q399" s="152"/>
      <c r="R399" s="112"/>
    </row>
    <row r="400" spans="1:18" ht="14.25" customHeight="1" x14ac:dyDescent="0.2">
      <c r="A400" s="44"/>
      <c r="B400" s="43"/>
      <c r="C400" s="43"/>
      <c r="D400" s="44"/>
      <c r="E400" s="67"/>
      <c r="F400" s="112"/>
      <c r="G400" s="112"/>
      <c r="H400" s="112"/>
      <c r="I400" s="113"/>
      <c r="J400" s="113"/>
      <c r="K400" s="45"/>
      <c r="L400" s="44"/>
      <c r="M400" s="45"/>
      <c r="N400" s="112"/>
      <c r="O400" s="112"/>
      <c r="P400" s="112"/>
      <c r="Q400" s="152"/>
      <c r="R400" s="112"/>
    </row>
    <row r="401" spans="1:18" ht="14.25" customHeight="1" x14ac:dyDescent="0.2">
      <c r="A401" s="44"/>
      <c r="B401" s="43"/>
      <c r="C401" s="43"/>
      <c r="D401" s="44"/>
      <c r="E401" s="67"/>
      <c r="F401" s="112"/>
      <c r="G401" s="112"/>
      <c r="H401" s="112"/>
      <c r="I401" s="113"/>
      <c r="J401" s="113"/>
      <c r="K401" s="45"/>
      <c r="L401" s="44"/>
      <c r="M401" s="45"/>
      <c r="N401" s="112"/>
      <c r="O401" s="112"/>
      <c r="P401" s="112"/>
      <c r="Q401" s="152"/>
      <c r="R401" s="112"/>
    </row>
    <row r="402" spans="1:18" ht="14.25" customHeight="1" x14ac:dyDescent="0.2">
      <c r="A402" s="44"/>
      <c r="B402" s="43"/>
      <c r="C402" s="43"/>
      <c r="D402" s="44"/>
      <c r="E402" s="67"/>
      <c r="F402" s="112"/>
      <c r="G402" s="112"/>
      <c r="H402" s="112"/>
      <c r="I402" s="113"/>
      <c r="J402" s="113"/>
      <c r="K402" s="45"/>
      <c r="L402" s="44"/>
      <c r="M402" s="45"/>
      <c r="N402" s="112"/>
      <c r="O402" s="112"/>
      <c r="P402" s="112"/>
      <c r="Q402" s="152"/>
      <c r="R402" s="112"/>
    </row>
    <row r="403" spans="1:18" ht="14.25" customHeight="1" x14ac:dyDescent="0.2">
      <c r="A403" s="44"/>
      <c r="B403" s="43"/>
      <c r="C403" s="43"/>
      <c r="D403" s="44"/>
      <c r="E403" s="67"/>
      <c r="F403" s="112"/>
      <c r="G403" s="112"/>
      <c r="H403" s="112"/>
      <c r="I403" s="113"/>
      <c r="J403" s="113"/>
      <c r="K403" s="45"/>
      <c r="L403" s="44"/>
      <c r="M403" s="45"/>
      <c r="N403" s="112"/>
      <c r="O403" s="112"/>
      <c r="P403" s="112"/>
      <c r="Q403" s="152"/>
      <c r="R403" s="112"/>
    </row>
    <row r="404" spans="1:18" ht="14.25" customHeight="1" x14ac:dyDescent="0.2">
      <c r="A404" s="44"/>
      <c r="B404" s="43"/>
      <c r="C404" s="43"/>
      <c r="D404" s="44"/>
      <c r="E404" s="67"/>
      <c r="F404" s="112"/>
      <c r="G404" s="112"/>
      <c r="H404" s="112"/>
      <c r="I404" s="113"/>
      <c r="J404" s="113"/>
      <c r="K404" s="45"/>
      <c r="L404" s="44"/>
      <c r="M404" s="45"/>
      <c r="N404" s="112"/>
      <c r="O404" s="112"/>
      <c r="P404" s="112"/>
      <c r="Q404" s="152"/>
      <c r="R404" s="112"/>
    </row>
    <row r="405" spans="1:18" ht="14.25" customHeight="1" x14ac:dyDescent="0.2">
      <c r="A405" s="44"/>
      <c r="B405" s="43"/>
      <c r="C405" s="43"/>
      <c r="D405" s="44"/>
      <c r="E405" s="67"/>
      <c r="F405" s="112"/>
      <c r="G405" s="112"/>
      <c r="H405" s="112"/>
      <c r="I405" s="113"/>
      <c r="J405" s="113"/>
      <c r="K405" s="45"/>
      <c r="L405" s="44"/>
      <c r="M405" s="45"/>
      <c r="N405" s="112"/>
      <c r="O405" s="112"/>
      <c r="P405" s="112"/>
      <c r="Q405" s="152"/>
      <c r="R405" s="112"/>
    </row>
    <row r="406" spans="1:18" ht="14.25" customHeight="1" x14ac:dyDescent="0.2">
      <c r="A406" s="44"/>
      <c r="B406" s="43"/>
      <c r="C406" s="43"/>
      <c r="D406" s="44"/>
      <c r="E406" s="67"/>
      <c r="F406" s="112"/>
      <c r="G406" s="112"/>
      <c r="H406" s="112"/>
      <c r="I406" s="113"/>
      <c r="J406" s="113"/>
      <c r="K406" s="45"/>
      <c r="L406" s="44"/>
      <c r="M406" s="45"/>
      <c r="N406" s="112"/>
      <c r="O406" s="112"/>
      <c r="P406" s="112"/>
      <c r="Q406" s="152"/>
      <c r="R406" s="112"/>
    </row>
    <row r="407" spans="1:18" ht="14.25" customHeight="1" x14ac:dyDescent="0.2">
      <c r="A407" s="44"/>
      <c r="B407" s="43"/>
      <c r="C407" s="43"/>
      <c r="D407" s="44"/>
      <c r="E407" s="67"/>
      <c r="F407" s="112"/>
      <c r="G407" s="112"/>
      <c r="H407" s="112"/>
      <c r="I407" s="113"/>
      <c r="J407" s="113"/>
      <c r="K407" s="45"/>
      <c r="L407" s="44"/>
      <c r="M407" s="45"/>
      <c r="N407" s="112"/>
      <c r="O407" s="112"/>
      <c r="P407" s="112"/>
      <c r="Q407" s="152"/>
      <c r="R407" s="112"/>
    </row>
    <row r="408" spans="1:18" ht="14.25" customHeight="1" x14ac:dyDescent="0.2">
      <c r="A408" s="44"/>
      <c r="B408" s="43"/>
      <c r="C408" s="43"/>
      <c r="D408" s="44"/>
      <c r="E408" s="67"/>
      <c r="F408" s="112"/>
      <c r="G408" s="112"/>
      <c r="H408" s="112"/>
      <c r="I408" s="113"/>
      <c r="J408" s="113"/>
      <c r="K408" s="45"/>
      <c r="L408" s="44"/>
      <c r="M408" s="45"/>
      <c r="N408" s="112"/>
      <c r="O408" s="112"/>
      <c r="P408" s="112"/>
      <c r="Q408" s="152"/>
      <c r="R408" s="112"/>
    </row>
    <row r="409" spans="1:18" ht="14.25" customHeight="1" x14ac:dyDescent="0.2">
      <c r="A409" s="44"/>
      <c r="B409" s="43"/>
      <c r="C409" s="43"/>
      <c r="D409" s="44"/>
      <c r="E409" s="67"/>
      <c r="F409" s="112"/>
      <c r="G409" s="112"/>
      <c r="H409" s="112"/>
      <c r="I409" s="113"/>
      <c r="J409" s="113"/>
      <c r="K409" s="45"/>
      <c r="L409" s="44"/>
      <c r="M409" s="45"/>
      <c r="N409" s="112"/>
      <c r="O409" s="112"/>
      <c r="P409" s="112"/>
      <c r="Q409" s="152"/>
      <c r="R409" s="112"/>
    </row>
    <row r="410" spans="1:18" ht="14.25" customHeight="1" x14ac:dyDescent="0.2">
      <c r="A410" s="44"/>
      <c r="B410" s="43"/>
      <c r="C410" s="43"/>
      <c r="D410" s="44"/>
      <c r="E410" s="67"/>
      <c r="F410" s="112"/>
      <c r="G410" s="112"/>
      <c r="H410" s="112"/>
      <c r="I410" s="113"/>
      <c r="J410" s="113"/>
      <c r="K410" s="45"/>
      <c r="L410" s="44"/>
      <c r="M410" s="45"/>
      <c r="N410" s="112"/>
      <c r="O410" s="112"/>
      <c r="P410" s="112"/>
      <c r="Q410" s="152"/>
      <c r="R410" s="112"/>
    </row>
    <row r="411" spans="1:18" ht="14.25" customHeight="1" x14ac:dyDescent="0.2">
      <c r="A411" s="44"/>
      <c r="B411" s="43"/>
      <c r="C411" s="43"/>
      <c r="D411" s="44"/>
      <c r="E411" s="67"/>
      <c r="F411" s="112"/>
      <c r="G411" s="112"/>
      <c r="H411" s="112"/>
      <c r="I411" s="113"/>
      <c r="J411" s="113"/>
      <c r="K411" s="45"/>
      <c r="L411" s="44"/>
      <c r="M411" s="45"/>
      <c r="N411" s="112"/>
      <c r="O411" s="112"/>
      <c r="P411" s="112"/>
      <c r="Q411" s="152"/>
      <c r="R411" s="112"/>
    </row>
    <row r="412" spans="1:18" ht="14.25" customHeight="1" x14ac:dyDescent="0.2">
      <c r="A412" s="44"/>
      <c r="B412" s="43"/>
      <c r="C412" s="43"/>
      <c r="D412" s="44"/>
      <c r="E412" s="67"/>
      <c r="F412" s="112"/>
      <c r="G412" s="112"/>
      <c r="H412" s="112"/>
      <c r="I412" s="113"/>
      <c r="J412" s="113"/>
      <c r="K412" s="45"/>
      <c r="L412" s="44"/>
      <c r="M412" s="45"/>
      <c r="N412" s="112"/>
      <c r="O412" s="112"/>
      <c r="P412" s="112"/>
      <c r="Q412" s="152"/>
      <c r="R412" s="112"/>
    </row>
    <row r="413" spans="1:18" ht="14.25" customHeight="1" x14ac:dyDescent="0.2">
      <c r="A413" s="44"/>
      <c r="B413" s="43"/>
      <c r="C413" s="43"/>
      <c r="D413" s="44"/>
      <c r="E413" s="67"/>
      <c r="F413" s="112"/>
      <c r="G413" s="112"/>
      <c r="H413" s="112"/>
      <c r="I413" s="113"/>
      <c r="J413" s="113"/>
      <c r="K413" s="45"/>
      <c r="L413" s="44"/>
      <c r="M413" s="45"/>
      <c r="N413" s="112"/>
      <c r="O413" s="112"/>
      <c r="P413" s="112"/>
      <c r="Q413" s="152"/>
      <c r="R413" s="112"/>
    </row>
    <row r="414" spans="1:18" ht="14.25" customHeight="1" x14ac:dyDescent="0.2">
      <c r="A414" s="44"/>
      <c r="B414" s="43"/>
      <c r="C414" s="43"/>
      <c r="D414" s="44"/>
      <c r="E414" s="67"/>
      <c r="F414" s="112"/>
      <c r="G414" s="112"/>
      <c r="H414" s="112"/>
      <c r="I414" s="113"/>
      <c r="J414" s="113"/>
      <c r="K414" s="45"/>
      <c r="L414" s="44"/>
      <c r="M414" s="45"/>
      <c r="N414" s="112"/>
      <c r="O414" s="112"/>
      <c r="P414" s="112"/>
      <c r="Q414" s="152"/>
      <c r="R414" s="112"/>
    </row>
    <row r="415" spans="1:18" ht="14.25" customHeight="1" x14ac:dyDescent="0.2">
      <c r="A415" s="44"/>
      <c r="B415" s="43"/>
      <c r="C415" s="43"/>
      <c r="D415" s="44"/>
      <c r="E415" s="67"/>
      <c r="F415" s="112"/>
      <c r="G415" s="112"/>
      <c r="H415" s="112"/>
      <c r="I415" s="113"/>
      <c r="J415" s="113"/>
      <c r="K415" s="45"/>
      <c r="L415" s="44"/>
      <c r="M415" s="45"/>
      <c r="N415" s="112"/>
      <c r="O415" s="112"/>
      <c r="P415" s="112"/>
      <c r="Q415" s="152"/>
      <c r="R415" s="112"/>
    </row>
    <row r="416" spans="1:18" ht="14.25" customHeight="1" x14ac:dyDescent="0.2">
      <c r="A416" s="44"/>
      <c r="B416" s="43"/>
      <c r="C416" s="43"/>
      <c r="D416" s="44"/>
      <c r="E416" s="67"/>
      <c r="F416" s="112"/>
      <c r="G416" s="112"/>
      <c r="H416" s="112"/>
      <c r="I416" s="113"/>
      <c r="J416" s="113"/>
      <c r="K416" s="45"/>
      <c r="L416" s="44"/>
      <c r="M416" s="45"/>
      <c r="N416" s="112"/>
      <c r="O416" s="112"/>
      <c r="P416" s="112"/>
      <c r="Q416" s="152"/>
      <c r="R416" s="112"/>
    </row>
    <row r="417" spans="1:18" ht="14.25" customHeight="1" x14ac:dyDescent="0.2">
      <c r="A417" s="44"/>
      <c r="B417" s="43"/>
      <c r="C417" s="43"/>
      <c r="D417" s="44"/>
      <c r="E417" s="67"/>
      <c r="F417" s="112"/>
      <c r="G417" s="112"/>
      <c r="H417" s="112"/>
      <c r="I417" s="113"/>
      <c r="J417" s="113"/>
      <c r="K417" s="45"/>
      <c r="L417" s="44"/>
      <c r="M417" s="45"/>
      <c r="N417" s="112"/>
      <c r="O417" s="112"/>
      <c r="P417" s="112"/>
      <c r="Q417" s="152"/>
      <c r="R417" s="112"/>
    </row>
    <row r="418" spans="1:18" ht="14.25" customHeight="1" x14ac:dyDescent="0.2">
      <c r="A418" s="44"/>
      <c r="B418" s="43"/>
      <c r="C418" s="43"/>
      <c r="D418" s="44"/>
      <c r="E418" s="67"/>
      <c r="F418" s="112"/>
      <c r="G418" s="112"/>
      <c r="H418" s="112"/>
      <c r="I418" s="113"/>
      <c r="J418" s="113"/>
      <c r="K418" s="45"/>
      <c r="L418" s="44"/>
      <c r="M418" s="45"/>
      <c r="N418" s="112"/>
      <c r="O418" s="112"/>
      <c r="P418" s="112"/>
      <c r="Q418" s="152"/>
      <c r="R418" s="112"/>
    </row>
    <row r="419" spans="1:18" ht="14.25" customHeight="1" x14ac:dyDescent="0.2">
      <c r="A419" s="44"/>
      <c r="B419" s="43"/>
      <c r="C419" s="43"/>
      <c r="D419" s="44"/>
      <c r="E419" s="67"/>
      <c r="F419" s="112"/>
      <c r="G419" s="112"/>
      <c r="H419" s="112"/>
      <c r="I419" s="113"/>
      <c r="J419" s="113"/>
      <c r="K419" s="45"/>
      <c r="L419" s="44"/>
      <c r="M419" s="45"/>
      <c r="N419" s="112"/>
      <c r="O419" s="112"/>
      <c r="P419" s="112"/>
      <c r="Q419" s="152"/>
      <c r="R419" s="112"/>
    </row>
    <row r="420" spans="1:18" ht="14.25" customHeight="1" x14ac:dyDescent="0.2">
      <c r="A420" s="44"/>
      <c r="B420" s="43"/>
      <c r="C420" s="43"/>
      <c r="D420" s="44"/>
      <c r="E420" s="67"/>
      <c r="F420" s="112"/>
      <c r="G420" s="112"/>
      <c r="H420" s="112"/>
      <c r="I420" s="113"/>
      <c r="J420" s="113"/>
      <c r="K420" s="45"/>
      <c r="L420" s="44"/>
      <c r="M420" s="45"/>
      <c r="N420" s="112"/>
      <c r="O420" s="112"/>
      <c r="P420" s="112"/>
      <c r="Q420" s="152"/>
      <c r="R420" s="112"/>
    </row>
    <row r="421" spans="1:18" ht="14.25" customHeight="1" x14ac:dyDescent="0.2">
      <c r="A421" s="44"/>
      <c r="B421" s="43"/>
      <c r="C421" s="43"/>
      <c r="D421" s="44"/>
      <c r="E421" s="67"/>
      <c r="F421" s="112"/>
      <c r="G421" s="112"/>
      <c r="H421" s="112"/>
      <c r="I421" s="113"/>
      <c r="J421" s="113"/>
      <c r="K421" s="45"/>
      <c r="L421" s="44"/>
      <c r="M421" s="45"/>
      <c r="N421" s="112"/>
      <c r="O421" s="112"/>
      <c r="P421" s="112"/>
      <c r="Q421" s="152"/>
      <c r="R421" s="112"/>
    </row>
    <row r="422" spans="1:18" ht="14.25" customHeight="1" x14ac:dyDescent="0.2">
      <c r="A422" s="44"/>
      <c r="B422" s="43"/>
      <c r="C422" s="43"/>
      <c r="D422" s="44"/>
      <c r="E422" s="67"/>
      <c r="F422" s="112"/>
      <c r="G422" s="112"/>
      <c r="H422" s="112"/>
      <c r="I422" s="113"/>
      <c r="J422" s="113"/>
      <c r="K422" s="45"/>
      <c r="L422" s="44"/>
      <c r="M422" s="45"/>
      <c r="N422" s="112"/>
      <c r="O422" s="112"/>
      <c r="P422" s="112"/>
      <c r="Q422" s="152"/>
      <c r="R422" s="112"/>
    </row>
    <row r="423" spans="1:18" ht="14.25" customHeight="1" x14ac:dyDescent="0.2">
      <c r="A423" s="44"/>
      <c r="B423" s="43"/>
      <c r="C423" s="43"/>
      <c r="D423" s="44"/>
      <c r="E423" s="67"/>
      <c r="F423" s="112"/>
      <c r="G423" s="112"/>
      <c r="H423" s="112"/>
      <c r="I423" s="113"/>
      <c r="J423" s="113"/>
      <c r="K423" s="45"/>
      <c r="L423" s="44"/>
      <c r="M423" s="45"/>
      <c r="N423" s="112"/>
      <c r="O423" s="112"/>
      <c r="P423" s="112"/>
      <c r="Q423" s="152"/>
      <c r="R423" s="112"/>
    </row>
    <row r="424" spans="1:18" ht="14.25" customHeight="1" x14ac:dyDescent="0.2">
      <c r="A424" s="44"/>
      <c r="B424" s="43"/>
      <c r="C424" s="43"/>
      <c r="D424" s="44"/>
      <c r="E424" s="67"/>
      <c r="F424" s="112"/>
      <c r="G424" s="112"/>
      <c r="H424" s="112"/>
      <c r="I424" s="113"/>
      <c r="J424" s="113"/>
      <c r="K424" s="45"/>
      <c r="L424" s="44"/>
      <c r="M424" s="45"/>
      <c r="N424" s="112"/>
      <c r="O424" s="112"/>
      <c r="P424" s="112"/>
      <c r="Q424" s="152"/>
      <c r="R424" s="112"/>
    </row>
    <row r="425" spans="1:18" ht="14.25" customHeight="1" x14ac:dyDescent="0.2">
      <c r="A425" s="44"/>
      <c r="B425" s="43"/>
      <c r="C425" s="43"/>
      <c r="D425" s="44"/>
      <c r="E425" s="67"/>
      <c r="F425" s="112"/>
      <c r="G425" s="112"/>
      <c r="H425" s="112"/>
      <c r="I425" s="113"/>
      <c r="J425" s="113"/>
      <c r="K425" s="45"/>
      <c r="L425" s="44"/>
      <c r="M425" s="45"/>
      <c r="N425" s="112"/>
      <c r="O425" s="112"/>
      <c r="P425" s="112"/>
      <c r="Q425" s="152"/>
      <c r="R425" s="112"/>
    </row>
    <row r="426" spans="1:18" ht="14.25" customHeight="1" x14ac:dyDescent="0.2">
      <c r="A426" s="44"/>
      <c r="B426" s="43"/>
      <c r="C426" s="43"/>
      <c r="D426" s="44"/>
      <c r="E426" s="67"/>
      <c r="F426" s="112"/>
      <c r="G426" s="112"/>
      <c r="H426" s="112"/>
      <c r="I426" s="113"/>
      <c r="J426" s="113"/>
      <c r="K426" s="45"/>
      <c r="L426" s="44"/>
      <c r="M426" s="45"/>
      <c r="N426" s="112"/>
      <c r="O426" s="112"/>
      <c r="P426" s="112"/>
      <c r="Q426" s="152"/>
      <c r="R426" s="112"/>
    </row>
    <row r="427" spans="1:18" ht="14.25" customHeight="1" x14ac:dyDescent="0.2">
      <c r="A427" s="44"/>
      <c r="B427" s="43"/>
      <c r="C427" s="43"/>
      <c r="D427" s="44"/>
      <c r="E427" s="67"/>
      <c r="F427" s="112"/>
      <c r="G427" s="112"/>
      <c r="H427" s="112"/>
      <c r="I427" s="113"/>
      <c r="J427" s="113"/>
      <c r="K427" s="45"/>
      <c r="L427" s="44"/>
      <c r="M427" s="45"/>
      <c r="N427" s="112"/>
      <c r="O427" s="112"/>
      <c r="P427" s="112"/>
      <c r="Q427" s="152"/>
      <c r="R427" s="112"/>
    </row>
    <row r="428" spans="1:18" ht="14.25" customHeight="1" x14ac:dyDescent="0.2">
      <c r="A428" s="44"/>
      <c r="B428" s="43"/>
      <c r="C428" s="43"/>
      <c r="D428" s="44"/>
      <c r="E428" s="67"/>
      <c r="F428" s="112"/>
      <c r="G428" s="112"/>
      <c r="H428" s="112"/>
      <c r="I428" s="113"/>
      <c r="J428" s="113"/>
      <c r="K428" s="45"/>
      <c r="L428" s="44"/>
      <c r="M428" s="45"/>
      <c r="N428" s="112"/>
      <c r="O428" s="112"/>
      <c r="P428" s="112"/>
      <c r="Q428" s="152"/>
      <c r="R428" s="112"/>
    </row>
    <row r="429" spans="1:18" ht="14.25" customHeight="1" x14ac:dyDescent="0.2">
      <c r="A429" s="44"/>
      <c r="B429" s="43"/>
      <c r="C429" s="43"/>
      <c r="D429" s="44"/>
      <c r="E429" s="67"/>
      <c r="F429" s="112"/>
      <c r="G429" s="112"/>
      <c r="H429" s="112"/>
      <c r="I429" s="113"/>
      <c r="J429" s="113"/>
      <c r="K429" s="45"/>
      <c r="L429" s="44"/>
      <c r="M429" s="45"/>
      <c r="N429" s="112"/>
      <c r="O429" s="112"/>
      <c r="P429" s="112"/>
      <c r="Q429" s="152"/>
      <c r="R429" s="112"/>
    </row>
    <row r="430" spans="1:18" ht="14.25" customHeight="1" x14ac:dyDescent="0.2">
      <c r="A430" s="44"/>
      <c r="B430" s="43"/>
      <c r="C430" s="43"/>
      <c r="D430" s="44"/>
      <c r="E430" s="67"/>
      <c r="F430" s="112"/>
      <c r="G430" s="112"/>
      <c r="H430" s="112"/>
      <c r="I430" s="113"/>
      <c r="J430" s="113"/>
      <c r="K430" s="45"/>
      <c r="L430" s="44"/>
      <c r="M430" s="45"/>
      <c r="N430" s="112"/>
      <c r="O430" s="112"/>
      <c r="P430" s="112"/>
      <c r="Q430" s="152"/>
      <c r="R430" s="112"/>
    </row>
    <row r="431" spans="1:18" ht="14.25" customHeight="1" x14ac:dyDescent="0.2">
      <c r="A431" s="44"/>
      <c r="B431" s="43"/>
      <c r="C431" s="43"/>
      <c r="D431" s="44"/>
      <c r="E431" s="67"/>
      <c r="F431" s="112"/>
      <c r="G431" s="112"/>
      <c r="H431" s="112"/>
      <c r="I431" s="113"/>
      <c r="J431" s="113"/>
      <c r="K431" s="45"/>
      <c r="L431" s="44"/>
      <c r="M431" s="45"/>
      <c r="N431" s="112"/>
      <c r="O431" s="112"/>
      <c r="P431" s="112"/>
      <c r="Q431" s="152"/>
      <c r="R431" s="112"/>
    </row>
    <row r="432" spans="1:18" ht="14.25" customHeight="1" x14ac:dyDescent="0.2">
      <c r="A432" s="44"/>
      <c r="B432" s="43"/>
      <c r="C432" s="43"/>
      <c r="D432" s="44"/>
      <c r="E432" s="67"/>
      <c r="F432" s="112"/>
      <c r="G432" s="112"/>
      <c r="H432" s="112"/>
      <c r="I432" s="113"/>
      <c r="J432" s="113"/>
      <c r="K432" s="45"/>
      <c r="L432" s="44"/>
      <c r="M432" s="45"/>
      <c r="N432" s="112"/>
      <c r="O432" s="112"/>
      <c r="P432" s="112"/>
      <c r="Q432" s="152"/>
      <c r="R432" s="112"/>
    </row>
    <row r="433" spans="1:18" ht="14.25" customHeight="1" x14ac:dyDescent="0.2">
      <c r="A433" s="44"/>
      <c r="B433" s="43"/>
      <c r="C433" s="43"/>
      <c r="D433" s="44"/>
      <c r="E433" s="67"/>
      <c r="F433" s="112"/>
      <c r="G433" s="112"/>
      <c r="H433" s="112"/>
      <c r="I433" s="113"/>
      <c r="J433" s="113"/>
      <c r="K433" s="45"/>
      <c r="L433" s="44"/>
      <c r="M433" s="45"/>
      <c r="N433" s="112"/>
      <c r="O433" s="112"/>
      <c r="P433" s="112"/>
      <c r="Q433" s="152"/>
      <c r="R433" s="112"/>
    </row>
    <row r="434" spans="1:18" ht="14.25" customHeight="1" x14ac:dyDescent="0.2">
      <c r="A434" s="44"/>
      <c r="B434" s="43"/>
      <c r="C434" s="43"/>
      <c r="D434" s="44"/>
      <c r="E434" s="67"/>
      <c r="F434" s="112"/>
      <c r="G434" s="112"/>
      <c r="H434" s="112"/>
      <c r="I434" s="113"/>
      <c r="J434" s="113"/>
      <c r="K434" s="45"/>
      <c r="L434" s="44"/>
      <c r="M434" s="45"/>
      <c r="N434" s="112"/>
      <c r="O434" s="112"/>
      <c r="P434" s="112"/>
      <c r="Q434" s="152"/>
      <c r="R434" s="112"/>
    </row>
    <row r="435" spans="1:18" ht="14.25" customHeight="1" x14ac:dyDescent="0.2">
      <c r="A435" s="44"/>
      <c r="B435" s="43"/>
      <c r="C435" s="43"/>
      <c r="D435" s="44"/>
      <c r="E435" s="67"/>
      <c r="F435" s="112"/>
      <c r="G435" s="112"/>
      <c r="H435" s="112"/>
      <c r="I435" s="113"/>
      <c r="J435" s="113"/>
      <c r="K435" s="45"/>
      <c r="L435" s="44"/>
      <c r="M435" s="45"/>
      <c r="N435" s="112"/>
      <c r="O435" s="112"/>
      <c r="P435" s="112"/>
      <c r="Q435" s="152"/>
      <c r="R435" s="112"/>
    </row>
    <row r="436" spans="1:18" ht="14.25" customHeight="1" x14ac:dyDescent="0.2">
      <c r="A436" s="44"/>
      <c r="B436" s="43"/>
      <c r="C436" s="43"/>
      <c r="D436" s="44"/>
      <c r="E436" s="67"/>
      <c r="F436" s="112"/>
      <c r="G436" s="112"/>
      <c r="H436" s="112"/>
      <c r="I436" s="113"/>
      <c r="J436" s="113"/>
      <c r="K436" s="45"/>
      <c r="L436" s="44"/>
      <c r="M436" s="45"/>
      <c r="N436" s="112"/>
      <c r="O436" s="112"/>
      <c r="P436" s="112"/>
      <c r="Q436" s="152"/>
      <c r="R436" s="112"/>
    </row>
    <row r="437" spans="1:18" ht="14.25" customHeight="1" x14ac:dyDescent="0.2">
      <c r="A437" s="44"/>
      <c r="B437" s="43"/>
      <c r="C437" s="43"/>
      <c r="D437" s="44"/>
      <c r="E437" s="67"/>
      <c r="F437" s="112"/>
      <c r="G437" s="112"/>
      <c r="H437" s="112"/>
      <c r="I437" s="113"/>
      <c r="J437" s="113"/>
      <c r="K437" s="45"/>
      <c r="L437" s="44"/>
      <c r="M437" s="45"/>
      <c r="N437" s="112"/>
      <c r="O437" s="112"/>
      <c r="P437" s="112"/>
      <c r="Q437" s="152"/>
      <c r="R437" s="112"/>
    </row>
    <row r="438" spans="1:18" ht="14.25" customHeight="1" x14ac:dyDescent="0.2">
      <c r="A438" s="44"/>
      <c r="B438" s="43"/>
      <c r="C438" s="43"/>
      <c r="D438" s="44"/>
      <c r="E438" s="67"/>
      <c r="F438" s="112"/>
      <c r="G438" s="112"/>
      <c r="H438" s="112"/>
      <c r="I438" s="113"/>
      <c r="J438" s="113"/>
      <c r="K438" s="45"/>
      <c r="L438" s="44"/>
      <c r="M438" s="45"/>
      <c r="N438" s="112"/>
      <c r="O438" s="112"/>
      <c r="P438" s="112"/>
      <c r="Q438" s="152"/>
      <c r="R438" s="112"/>
    </row>
    <row r="439" spans="1:18" ht="14.25" customHeight="1" x14ac:dyDescent="0.2">
      <c r="A439" s="44"/>
      <c r="B439" s="43"/>
      <c r="C439" s="43"/>
      <c r="D439" s="44"/>
      <c r="E439" s="67"/>
      <c r="F439" s="112"/>
      <c r="G439" s="112"/>
      <c r="H439" s="112"/>
      <c r="I439" s="113"/>
      <c r="J439" s="113"/>
      <c r="K439" s="45"/>
      <c r="L439" s="44"/>
      <c r="M439" s="45"/>
      <c r="N439" s="112"/>
      <c r="O439" s="112"/>
      <c r="P439" s="112"/>
      <c r="Q439" s="152"/>
      <c r="R439" s="112"/>
    </row>
    <row r="440" spans="1:18" ht="14.25" customHeight="1" x14ac:dyDescent="0.2">
      <c r="A440" s="44"/>
      <c r="B440" s="43"/>
      <c r="C440" s="43"/>
      <c r="D440" s="44"/>
      <c r="E440" s="67"/>
      <c r="F440" s="112"/>
      <c r="G440" s="112"/>
      <c r="H440" s="112"/>
      <c r="I440" s="113"/>
      <c r="J440" s="113"/>
      <c r="K440" s="45"/>
      <c r="L440" s="44"/>
      <c r="M440" s="45"/>
      <c r="N440" s="112"/>
      <c r="O440" s="112"/>
      <c r="P440" s="112"/>
      <c r="Q440" s="152"/>
      <c r="R440" s="112"/>
    </row>
    <row r="441" spans="1:18" ht="14.25" customHeight="1" x14ac:dyDescent="0.2">
      <c r="A441" s="44"/>
      <c r="B441" s="43"/>
      <c r="C441" s="43"/>
      <c r="D441" s="44"/>
      <c r="E441" s="67"/>
      <c r="F441" s="112"/>
      <c r="G441" s="112"/>
      <c r="H441" s="112"/>
      <c r="I441" s="113"/>
      <c r="J441" s="113"/>
      <c r="K441" s="45"/>
      <c r="L441" s="44"/>
      <c r="M441" s="45"/>
      <c r="N441" s="112"/>
      <c r="O441" s="112"/>
      <c r="P441" s="112"/>
      <c r="Q441" s="152"/>
      <c r="R441" s="112"/>
    </row>
    <row r="442" spans="1:18" ht="14.25" customHeight="1" x14ac:dyDescent="0.2">
      <c r="A442" s="44"/>
      <c r="B442" s="43"/>
      <c r="C442" s="43"/>
      <c r="D442" s="44"/>
      <c r="E442" s="67"/>
      <c r="F442" s="112"/>
      <c r="G442" s="112"/>
      <c r="H442" s="112"/>
      <c r="I442" s="113"/>
      <c r="J442" s="113"/>
      <c r="K442" s="45"/>
      <c r="L442" s="44"/>
      <c r="M442" s="45"/>
      <c r="N442" s="112"/>
      <c r="O442" s="112"/>
      <c r="P442" s="112"/>
      <c r="Q442" s="152"/>
      <c r="R442" s="112"/>
    </row>
    <row r="443" spans="1:18" ht="14.25" customHeight="1" x14ac:dyDescent="0.2">
      <c r="A443" s="44"/>
      <c r="B443" s="43"/>
      <c r="C443" s="43"/>
      <c r="D443" s="44"/>
      <c r="E443" s="67"/>
      <c r="F443" s="112"/>
      <c r="G443" s="112"/>
      <c r="H443" s="112"/>
      <c r="I443" s="113"/>
      <c r="J443" s="113"/>
      <c r="K443" s="45"/>
      <c r="L443" s="44"/>
      <c r="M443" s="45"/>
      <c r="N443" s="112"/>
      <c r="O443" s="112"/>
      <c r="P443" s="112"/>
      <c r="Q443" s="152"/>
      <c r="R443" s="112"/>
    </row>
    <row r="444" spans="1:18" ht="14.25" customHeight="1" x14ac:dyDescent="0.2">
      <c r="A444" s="44"/>
      <c r="B444" s="43"/>
      <c r="C444" s="43"/>
      <c r="D444" s="44"/>
      <c r="E444" s="67"/>
      <c r="F444" s="112"/>
      <c r="G444" s="112"/>
      <c r="H444" s="112"/>
      <c r="I444" s="113"/>
      <c r="J444" s="113"/>
      <c r="K444" s="45"/>
      <c r="L444" s="44"/>
      <c r="M444" s="45"/>
      <c r="N444" s="112"/>
      <c r="O444" s="112"/>
      <c r="P444" s="112"/>
      <c r="Q444" s="152"/>
      <c r="R444" s="112"/>
    </row>
    <row r="445" spans="1:18" ht="14.25" customHeight="1" x14ac:dyDescent="0.2">
      <c r="A445" s="44"/>
      <c r="B445" s="43"/>
      <c r="C445" s="43"/>
      <c r="D445" s="44"/>
      <c r="E445" s="67"/>
      <c r="F445" s="112"/>
      <c r="G445" s="112"/>
      <c r="H445" s="112"/>
      <c r="I445" s="113"/>
      <c r="J445" s="113"/>
      <c r="K445" s="45"/>
      <c r="L445" s="44"/>
      <c r="M445" s="45"/>
      <c r="N445" s="112"/>
      <c r="O445" s="112"/>
      <c r="P445" s="112"/>
      <c r="Q445" s="152"/>
      <c r="R445" s="112"/>
    </row>
    <row r="446" spans="1:18" ht="14.25" customHeight="1" x14ac:dyDescent="0.2">
      <c r="A446" s="44"/>
      <c r="B446" s="43"/>
      <c r="C446" s="43"/>
      <c r="D446" s="44"/>
      <c r="E446" s="67"/>
      <c r="F446" s="112"/>
      <c r="G446" s="112"/>
      <c r="H446" s="112"/>
      <c r="I446" s="113"/>
      <c r="J446" s="113"/>
      <c r="K446" s="45"/>
      <c r="L446" s="44"/>
      <c r="M446" s="45"/>
      <c r="N446" s="112"/>
      <c r="O446" s="112"/>
      <c r="P446" s="112"/>
      <c r="Q446" s="152"/>
      <c r="R446" s="112"/>
    </row>
    <row r="447" spans="1:18" ht="14.25" customHeight="1" x14ac:dyDescent="0.2">
      <c r="A447" s="44"/>
      <c r="B447" s="43"/>
      <c r="C447" s="43"/>
      <c r="D447" s="44"/>
      <c r="E447" s="67"/>
      <c r="F447" s="112"/>
      <c r="G447" s="112"/>
      <c r="H447" s="112"/>
      <c r="I447" s="113"/>
      <c r="J447" s="113"/>
      <c r="K447" s="45"/>
      <c r="L447" s="44"/>
      <c r="M447" s="45"/>
      <c r="N447" s="112"/>
      <c r="O447" s="112"/>
      <c r="P447" s="112"/>
      <c r="Q447" s="152"/>
      <c r="R447" s="112"/>
    </row>
    <row r="448" spans="1:18" ht="14.25" customHeight="1" x14ac:dyDescent="0.2">
      <c r="A448" s="44"/>
      <c r="B448" s="43"/>
      <c r="C448" s="43"/>
      <c r="D448" s="44"/>
      <c r="E448" s="67"/>
      <c r="F448" s="112"/>
      <c r="G448" s="112"/>
      <c r="H448" s="112"/>
      <c r="I448" s="113"/>
      <c r="J448" s="113"/>
      <c r="K448" s="45"/>
      <c r="L448" s="44"/>
      <c r="M448" s="45"/>
      <c r="N448" s="112"/>
      <c r="O448" s="112"/>
      <c r="P448" s="112"/>
      <c r="Q448" s="152"/>
      <c r="R448" s="112"/>
    </row>
    <row r="449" spans="1:18" ht="14.25" customHeight="1" x14ac:dyDescent="0.2">
      <c r="A449" s="44"/>
      <c r="B449" s="43"/>
      <c r="C449" s="43"/>
      <c r="D449" s="44"/>
      <c r="E449" s="67"/>
      <c r="F449" s="112"/>
      <c r="G449" s="112"/>
      <c r="H449" s="112"/>
      <c r="I449" s="113"/>
      <c r="J449" s="113"/>
      <c r="K449" s="45"/>
      <c r="L449" s="44"/>
      <c r="M449" s="45"/>
      <c r="N449" s="112"/>
      <c r="O449" s="112"/>
      <c r="P449" s="112"/>
      <c r="Q449" s="152"/>
      <c r="R449" s="112"/>
    </row>
    <row r="450" spans="1:18" ht="14.25" customHeight="1" x14ac:dyDescent="0.2">
      <c r="A450" s="44"/>
      <c r="B450" s="43"/>
      <c r="C450" s="43"/>
      <c r="D450" s="44"/>
      <c r="E450" s="67"/>
      <c r="F450" s="112"/>
      <c r="G450" s="112"/>
      <c r="H450" s="112"/>
      <c r="I450" s="113"/>
      <c r="J450" s="113"/>
      <c r="K450" s="45"/>
      <c r="L450" s="44"/>
      <c r="M450" s="45"/>
      <c r="N450" s="112"/>
      <c r="O450" s="112"/>
      <c r="P450" s="112"/>
      <c r="Q450" s="152"/>
      <c r="R450" s="112"/>
    </row>
    <row r="451" spans="1:18" ht="14.25" customHeight="1" x14ac:dyDescent="0.2">
      <c r="A451" s="44"/>
      <c r="B451" s="43"/>
      <c r="C451" s="43"/>
      <c r="D451" s="44"/>
      <c r="E451" s="67"/>
      <c r="F451" s="112"/>
      <c r="G451" s="112"/>
      <c r="H451" s="112"/>
      <c r="I451" s="113"/>
      <c r="J451" s="113"/>
      <c r="K451" s="45"/>
      <c r="L451" s="44"/>
      <c r="M451" s="45"/>
      <c r="N451" s="112"/>
      <c r="O451" s="112"/>
      <c r="P451" s="112"/>
      <c r="Q451" s="152"/>
      <c r="R451" s="112"/>
    </row>
    <row r="452" spans="1:18" ht="14.25" customHeight="1" x14ac:dyDescent="0.2">
      <c r="A452" s="44"/>
      <c r="B452" s="43"/>
      <c r="C452" s="43"/>
      <c r="D452" s="44"/>
      <c r="E452" s="67"/>
      <c r="F452" s="112"/>
      <c r="G452" s="112"/>
      <c r="H452" s="112"/>
      <c r="I452" s="113"/>
      <c r="J452" s="113"/>
      <c r="K452" s="45"/>
      <c r="L452" s="44"/>
      <c r="M452" s="45"/>
      <c r="N452" s="112"/>
      <c r="O452" s="112"/>
      <c r="P452" s="112"/>
      <c r="Q452" s="152"/>
      <c r="R452" s="112"/>
    </row>
    <row r="453" spans="1:18" ht="14.25" customHeight="1" x14ac:dyDescent="0.2">
      <c r="A453" s="44"/>
      <c r="B453" s="43"/>
      <c r="C453" s="43"/>
      <c r="D453" s="44"/>
      <c r="E453" s="67"/>
      <c r="F453" s="112"/>
      <c r="G453" s="112"/>
      <c r="H453" s="112"/>
      <c r="I453" s="113"/>
      <c r="J453" s="113"/>
      <c r="K453" s="45"/>
      <c r="L453" s="44"/>
      <c r="M453" s="45"/>
      <c r="N453" s="112"/>
      <c r="O453" s="112"/>
      <c r="P453" s="112"/>
      <c r="Q453" s="152"/>
      <c r="R453" s="112"/>
    </row>
    <row r="454" spans="1:18" ht="14.25" customHeight="1" x14ac:dyDescent="0.2">
      <c r="A454" s="44"/>
      <c r="B454" s="43"/>
      <c r="C454" s="43"/>
      <c r="D454" s="44"/>
      <c r="E454" s="67"/>
      <c r="F454" s="112"/>
      <c r="G454" s="112"/>
      <c r="H454" s="112"/>
      <c r="I454" s="113"/>
      <c r="J454" s="113"/>
      <c r="K454" s="45"/>
      <c r="L454" s="44"/>
      <c r="M454" s="45"/>
      <c r="N454" s="112"/>
      <c r="O454" s="112"/>
      <c r="P454" s="112"/>
      <c r="Q454" s="152"/>
      <c r="R454" s="112"/>
    </row>
    <row r="455" spans="1:18" ht="14.25" customHeight="1" x14ac:dyDescent="0.2">
      <c r="A455" s="44"/>
      <c r="B455" s="43"/>
      <c r="C455" s="43"/>
      <c r="D455" s="44"/>
      <c r="E455" s="67"/>
      <c r="F455" s="112"/>
      <c r="G455" s="112"/>
      <c r="H455" s="112"/>
      <c r="I455" s="113"/>
      <c r="J455" s="113"/>
      <c r="K455" s="45"/>
      <c r="L455" s="44"/>
      <c r="M455" s="45"/>
      <c r="N455" s="112"/>
      <c r="O455" s="112"/>
      <c r="P455" s="112"/>
      <c r="Q455" s="152"/>
      <c r="R455" s="112"/>
    </row>
    <row r="456" spans="1:18" ht="14.25" customHeight="1" x14ac:dyDescent="0.2">
      <c r="A456" s="44"/>
      <c r="B456" s="43"/>
      <c r="C456" s="43"/>
      <c r="D456" s="44"/>
      <c r="E456" s="67"/>
      <c r="F456" s="112"/>
      <c r="G456" s="112"/>
      <c r="H456" s="112"/>
      <c r="I456" s="113"/>
      <c r="J456" s="113"/>
      <c r="K456" s="45"/>
      <c r="L456" s="44"/>
      <c r="M456" s="45"/>
      <c r="N456" s="112"/>
      <c r="O456" s="112"/>
      <c r="P456" s="112"/>
      <c r="Q456" s="152"/>
      <c r="R456" s="112"/>
    </row>
    <row r="457" spans="1:18" ht="14.25" customHeight="1" x14ac:dyDescent="0.2">
      <c r="A457" s="44"/>
      <c r="B457" s="43"/>
      <c r="C457" s="43"/>
      <c r="D457" s="44"/>
      <c r="E457" s="67"/>
      <c r="F457" s="112"/>
      <c r="G457" s="112"/>
      <c r="H457" s="112"/>
      <c r="I457" s="113"/>
      <c r="J457" s="113"/>
      <c r="K457" s="45"/>
      <c r="L457" s="44"/>
      <c r="M457" s="45"/>
      <c r="N457" s="112"/>
      <c r="O457" s="112"/>
      <c r="P457" s="112"/>
      <c r="Q457" s="152"/>
      <c r="R457" s="112"/>
    </row>
    <row r="458" spans="1:18" ht="14.25" customHeight="1" x14ac:dyDescent="0.2">
      <c r="A458" s="44"/>
      <c r="B458" s="43"/>
      <c r="C458" s="43"/>
      <c r="D458" s="44"/>
      <c r="E458" s="67"/>
      <c r="F458" s="112"/>
      <c r="G458" s="112"/>
      <c r="H458" s="112"/>
      <c r="I458" s="113"/>
      <c r="J458" s="113"/>
      <c r="K458" s="45"/>
      <c r="L458" s="44"/>
      <c r="M458" s="45"/>
      <c r="N458" s="112"/>
      <c r="O458" s="112"/>
      <c r="P458" s="112"/>
      <c r="Q458" s="152"/>
      <c r="R458" s="112"/>
    </row>
    <row r="459" spans="1:18" ht="14.25" customHeight="1" x14ac:dyDescent="0.2">
      <c r="A459" s="44"/>
      <c r="B459" s="43"/>
      <c r="C459" s="43"/>
      <c r="D459" s="44"/>
      <c r="E459" s="67"/>
      <c r="F459" s="112"/>
      <c r="G459" s="112"/>
      <c r="H459" s="112"/>
      <c r="I459" s="113"/>
      <c r="J459" s="113"/>
      <c r="K459" s="45"/>
      <c r="L459" s="44"/>
      <c r="M459" s="45"/>
      <c r="N459" s="112"/>
      <c r="O459" s="112"/>
      <c r="P459" s="112"/>
      <c r="Q459" s="152"/>
      <c r="R459" s="112"/>
    </row>
    <row r="460" spans="1:18" ht="14.25" customHeight="1" x14ac:dyDescent="0.2">
      <c r="A460" s="44"/>
      <c r="B460" s="43"/>
      <c r="C460" s="43"/>
      <c r="D460" s="44"/>
      <c r="E460" s="67"/>
      <c r="F460" s="112"/>
      <c r="G460" s="112"/>
      <c r="H460" s="112"/>
      <c r="I460" s="113"/>
      <c r="J460" s="113"/>
      <c r="K460" s="45"/>
      <c r="L460" s="44"/>
      <c r="M460" s="45"/>
      <c r="N460" s="112"/>
      <c r="O460" s="112"/>
      <c r="P460" s="112"/>
      <c r="Q460" s="152"/>
      <c r="R460" s="112"/>
    </row>
    <row r="461" spans="1:18" ht="14.25" customHeight="1" x14ac:dyDescent="0.2">
      <c r="A461" s="44"/>
      <c r="B461" s="43"/>
      <c r="C461" s="43"/>
      <c r="D461" s="44"/>
      <c r="E461" s="67"/>
      <c r="F461" s="112"/>
      <c r="G461" s="112"/>
      <c r="H461" s="112"/>
      <c r="I461" s="113"/>
      <c r="J461" s="113"/>
      <c r="K461" s="45"/>
      <c r="L461" s="44"/>
      <c r="M461" s="45"/>
      <c r="N461" s="112"/>
      <c r="O461" s="112"/>
      <c r="P461" s="112"/>
      <c r="Q461" s="152"/>
      <c r="R461" s="112"/>
    </row>
    <row r="462" spans="1:18" ht="14.25" customHeight="1" x14ac:dyDescent="0.2">
      <c r="A462" s="44"/>
      <c r="B462" s="43"/>
      <c r="C462" s="43"/>
      <c r="D462" s="44"/>
      <c r="E462" s="67"/>
      <c r="F462" s="112"/>
      <c r="G462" s="112"/>
      <c r="H462" s="112"/>
      <c r="I462" s="113"/>
      <c r="J462" s="113"/>
      <c r="K462" s="45"/>
      <c r="L462" s="44"/>
      <c r="M462" s="45"/>
      <c r="N462" s="112"/>
      <c r="O462" s="112"/>
      <c r="P462" s="112"/>
      <c r="Q462" s="152"/>
      <c r="R462" s="112"/>
    </row>
    <row r="463" spans="1:18" ht="14.25" customHeight="1" x14ac:dyDescent="0.2">
      <c r="A463" s="44"/>
      <c r="B463" s="43"/>
      <c r="C463" s="43"/>
      <c r="D463" s="44"/>
      <c r="E463" s="67"/>
      <c r="F463" s="112"/>
      <c r="G463" s="112"/>
      <c r="H463" s="112"/>
      <c r="I463" s="113"/>
      <c r="J463" s="113"/>
      <c r="K463" s="45"/>
      <c r="L463" s="44"/>
      <c r="M463" s="45"/>
      <c r="N463" s="112"/>
      <c r="O463" s="112"/>
      <c r="P463" s="112"/>
      <c r="Q463" s="152"/>
      <c r="R463" s="112"/>
    </row>
    <row r="464" spans="1:18" ht="14.25" customHeight="1" x14ac:dyDescent="0.2">
      <c r="A464" s="44"/>
      <c r="B464" s="43"/>
      <c r="C464" s="43"/>
      <c r="D464" s="44"/>
      <c r="E464" s="67"/>
      <c r="F464" s="112"/>
      <c r="G464" s="112"/>
      <c r="H464" s="112"/>
      <c r="I464" s="113"/>
      <c r="J464" s="113"/>
      <c r="K464" s="45"/>
      <c r="L464" s="44"/>
      <c r="M464" s="45"/>
      <c r="N464" s="112"/>
      <c r="O464" s="112"/>
      <c r="P464" s="112"/>
      <c r="Q464" s="152"/>
      <c r="R464" s="112"/>
    </row>
    <row r="465" spans="1:18" ht="14.25" customHeight="1" x14ac:dyDescent="0.2">
      <c r="A465" s="44"/>
      <c r="B465" s="43"/>
      <c r="C465" s="43"/>
      <c r="D465" s="44"/>
      <c r="E465" s="67"/>
      <c r="F465" s="112"/>
      <c r="G465" s="112"/>
      <c r="H465" s="112"/>
      <c r="I465" s="113"/>
      <c r="J465" s="113"/>
      <c r="K465" s="45"/>
      <c r="L465" s="44"/>
      <c r="M465" s="45"/>
      <c r="N465" s="112"/>
      <c r="O465" s="112"/>
      <c r="P465" s="112"/>
      <c r="Q465" s="152"/>
      <c r="R465" s="112"/>
    </row>
    <row r="466" spans="1:18" ht="14.25" customHeight="1" x14ac:dyDescent="0.2">
      <c r="A466" s="44"/>
      <c r="B466" s="43"/>
      <c r="C466" s="43"/>
      <c r="D466" s="44"/>
      <c r="E466" s="67"/>
      <c r="F466" s="112"/>
      <c r="G466" s="112"/>
      <c r="H466" s="112"/>
      <c r="I466" s="113"/>
      <c r="J466" s="113"/>
      <c r="K466" s="45"/>
      <c r="L466" s="44"/>
      <c r="M466" s="45"/>
      <c r="N466" s="112"/>
      <c r="O466" s="112"/>
      <c r="P466" s="112"/>
      <c r="Q466" s="152"/>
      <c r="R466" s="112"/>
    </row>
    <row r="467" spans="1:18" ht="14.25" customHeight="1" x14ac:dyDescent="0.2">
      <c r="A467" s="44"/>
      <c r="B467" s="43"/>
      <c r="C467" s="43"/>
      <c r="D467" s="44"/>
      <c r="E467" s="67"/>
      <c r="F467" s="112"/>
      <c r="G467" s="112"/>
      <c r="H467" s="112"/>
      <c r="I467" s="113"/>
      <c r="J467" s="113"/>
      <c r="K467" s="45"/>
      <c r="L467" s="44"/>
      <c r="M467" s="45"/>
      <c r="N467" s="112"/>
      <c r="O467" s="112"/>
      <c r="P467" s="112"/>
      <c r="Q467" s="152"/>
      <c r="R467" s="112"/>
    </row>
    <row r="468" spans="1:18" ht="14.25" customHeight="1" x14ac:dyDescent="0.2">
      <c r="A468" s="44"/>
      <c r="B468" s="43"/>
      <c r="C468" s="43"/>
      <c r="D468" s="44"/>
      <c r="E468" s="67"/>
      <c r="F468" s="112"/>
      <c r="G468" s="112"/>
      <c r="H468" s="112"/>
      <c r="I468" s="113"/>
      <c r="J468" s="113"/>
      <c r="K468" s="45"/>
      <c r="L468" s="44"/>
      <c r="M468" s="45"/>
      <c r="N468" s="112"/>
      <c r="O468" s="112"/>
      <c r="P468" s="112"/>
      <c r="Q468" s="152"/>
      <c r="R468" s="112"/>
    </row>
    <row r="469" spans="1:18" ht="14.25" customHeight="1" x14ac:dyDescent="0.2">
      <c r="A469" s="44"/>
      <c r="B469" s="43"/>
      <c r="C469" s="43"/>
      <c r="D469" s="44"/>
      <c r="E469" s="67"/>
      <c r="F469" s="112"/>
      <c r="G469" s="112"/>
      <c r="H469" s="112"/>
      <c r="I469" s="113"/>
      <c r="J469" s="113"/>
      <c r="K469" s="45"/>
      <c r="L469" s="44"/>
      <c r="M469" s="45"/>
      <c r="N469" s="112"/>
      <c r="O469" s="112"/>
      <c r="P469" s="112"/>
      <c r="Q469" s="152"/>
      <c r="R469" s="112"/>
    </row>
    <row r="470" spans="1:18" ht="14.25" customHeight="1" x14ac:dyDescent="0.2">
      <c r="A470" s="44"/>
      <c r="B470" s="43"/>
      <c r="C470" s="43"/>
      <c r="D470" s="44"/>
      <c r="E470" s="67"/>
      <c r="F470" s="112"/>
      <c r="G470" s="112"/>
      <c r="H470" s="112"/>
      <c r="I470" s="113"/>
      <c r="J470" s="113"/>
      <c r="K470" s="45"/>
      <c r="L470" s="44"/>
      <c r="M470" s="45"/>
      <c r="N470" s="112"/>
      <c r="O470" s="112"/>
      <c r="P470" s="112"/>
      <c r="Q470" s="152"/>
      <c r="R470" s="112"/>
    </row>
    <row r="471" spans="1:18" ht="14.25" customHeight="1" x14ac:dyDescent="0.2">
      <c r="A471" s="44"/>
      <c r="B471" s="43"/>
      <c r="C471" s="43"/>
      <c r="D471" s="44"/>
      <c r="E471" s="67"/>
      <c r="F471" s="112"/>
      <c r="G471" s="112"/>
      <c r="H471" s="112"/>
      <c r="I471" s="113"/>
      <c r="J471" s="113"/>
      <c r="K471" s="45"/>
      <c r="L471" s="44"/>
      <c r="M471" s="45"/>
      <c r="N471" s="112"/>
      <c r="O471" s="112"/>
      <c r="P471" s="112"/>
      <c r="Q471" s="152"/>
      <c r="R471" s="112"/>
    </row>
    <row r="472" spans="1:18" ht="14.25" customHeight="1" x14ac:dyDescent="0.2">
      <c r="A472" s="44"/>
      <c r="B472" s="43"/>
      <c r="C472" s="43"/>
      <c r="D472" s="44"/>
      <c r="E472" s="67"/>
      <c r="F472" s="112"/>
      <c r="G472" s="112"/>
      <c r="H472" s="112"/>
      <c r="I472" s="113"/>
      <c r="J472" s="113"/>
      <c r="K472" s="45"/>
      <c r="L472" s="44"/>
      <c r="M472" s="45"/>
      <c r="N472" s="112"/>
      <c r="O472" s="112"/>
      <c r="P472" s="112"/>
      <c r="Q472" s="152"/>
      <c r="R472" s="112"/>
    </row>
    <row r="473" spans="1:18" ht="14.25" customHeight="1" x14ac:dyDescent="0.2">
      <c r="A473" s="44"/>
      <c r="B473" s="43"/>
      <c r="C473" s="43"/>
      <c r="D473" s="44"/>
      <c r="E473" s="67"/>
      <c r="F473" s="112"/>
      <c r="G473" s="112"/>
      <c r="H473" s="112"/>
      <c r="I473" s="113"/>
      <c r="J473" s="113"/>
      <c r="K473" s="45"/>
      <c r="L473" s="44"/>
      <c r="M473" s="45"/>
      <c r="N473" s="112"/>
      <c r="O473" s="112"/>
      <c r="P473" s="112"/>
      <c r="Q473" s="152"/>
      <c r="R473" s="112"/>
    </row>
    <row r="474" spans="1:18" ht="14.25" customHeight="1" x14ac:dyDescent="0.2">
      <c r="A474" s="44"/>
      <c r="B474" s="43"/>
      <c r="C474" s="43"/>
      <c r="D474" s="44"/>
      <c r="E474" s="67"/>
      <c r="F474" s="112"/>
      <c r="G474" s="112"/>
      <c r="H474" s="112"/>
      <c r="I474" s="113"/>
      <c r="J474" s="113"/>
      <c r="K474" s="45"/>
      <c r="L474" s="44"/>
      <c r="M474" s="45"/>
      <c r="N474" s="112"/>
      <c r="O474" s="112"/>
      <c r="P474" s="112"/>
      <c r="Q474" s="152"/>
      <c r="R474" s="112"/>
    </row>
    <row r="475" spans="1:18" ht="14.25" customHeight="1" x14ac:dyDescent="0.2">
      <c r="A475" s="44"/>
      <c r="B475" s="43"/>
      <c r="C475" s="43"/>
      <c r="D475" s="44"/>
      <c r="E475" s="67"/>
      <c r="F475" s="112"/>
      <c r="G475" s="112"/>
      <c r="H475" s="112"/>
      <c r="I475" s="113"/>
      <c r="J475" s="113"/>
      <c r="K475" s="45"/>
      <c r="L475" s="44"/>
      <c r="M475" s="45"/>
      <c r="N475" s="112"/>
      <c r="O475" s="112"/>
      <c r="P475" s="112"/>
      <c r="Q475" s="152"/>
      <c r="R475" s="112"/>
    </row>
    <row r="476" spans="1:18" ht="14.25" customHeight="1" x14ac:dyDescent="0.2">
      <c r="A476" s="44"/>
      <c r="B476" s="43"/>
      <c r="C476" s="43"/>
      <c r="D476" s="44"/>
      <c r="E476" s="67"/>
      <c r="F476" s="112"/>
      <c r="G476" s="112"/>
      <c r="H476" s="112"/>
      <c r="I476" s="113"/>
      <c r="J476" s="113"/>
      <c r="K476" s="45"/>
      <c r="L476" s="44"/>
      <c r="M476" s="45"/>
      <c r="N476" s="112"/>
      <c r="O476" s="112"/>
      <c r="P476" s="112"/>
      <c r="Q476" s="152"/>
      <c r="R476" s="112"/>
    </row>
    <row r="477" spans="1:18" ht="14.25" customHeight="1" x14ac:dyDescent="0.2">
      <c r="A477" s="44"/>
      <c r="B477" s="43"/>
      <c r="C477" s="43"/>
      <c r="D477" s="44"/>
      <c r="E477" s="67"/>
      <c r="F477" s="112"/>
      <c r="G477" s="112"/>
      <c r="H477" s="112"/>
      <c r="I477" s="113"/>
      <c r="J477" s="113"/>
      <c r="K477" s="45"/>
      <c r="L477" s="44"/>
      <c r="M477" s="45"/>
      <c r="N477" s="112"/>
      <c r="O477" s="112"/>
      <c r="P477" s="112"/>
      <c r="Q477" s="152"/>
      <c r="R477" s="112"/>
    </row>
    <row r="478" spans="1:18" ht="14.25" customHeight="1" x14ac:dyDescent="0.2">
      <c r="A478" s="44"/>
      <c r="B478" s="43"/>
      <c r="C478" s="43"/>
      <c r="D478" s="44"/>
      <c r="E478" s="67"/>
      <c r="F478" s="112"/>
      <c r="G478" s="112"/>
      <c r="H478" s="112"/>
      <c r="I478" s="113"/>
      <c r="J478" s="113"/>
      <c r="K478" s="45"/>
      <c r="L478" s="44"/>
      <c r="M478" s="45"/>
      <c r="N478" s="112"/>
      <c r="O478" s="112"/>
      <c r="P478" s="112"/>
      <c r="Q478" s="152"/>
      <c r="R478" s="112"/>
    </row>
    <row r="479" spans="1:18" ht="14.25" customHeight="1" x14ac:dyDescent="0.2">
      <c r="A479" s="44"/>
      <c r="B479" s="43"/>
      <c r="C479" s="43"/>
      <c r="D479" s="44"/>
      <c r="E479" s="67"/>
      <c r="F479" s="112"/>
      <c r="G479" s="112"/>
      <c r="H479" s="112"/>
      <c r="I479" s="113"/>
      <c r="J479" s="113"/>
      <c r="K479" s="45"/>
      <c r="L479" s="44"/>
      <c r="M479" s="45"/>
      <c r="N479" s="112"/>
      <c r="O479" s="112"/>
      <c r="P479" s="112"/>
      <c r="Q479" s="152"/>
      <c r="R479" s="112"/>
    </row>
    <row r="480" spans="1:18" ht="14.25" customHeight="1" x14ac:dyDescent="0.2">
      <c r="A480" s="44"/>
      <c r="B480" s="43"/>
      <c r="C480" s="43"/>
      <c r="D480" s="44"/>
      <c r="E480" s="67"/>
      <c r="F480" s="112"/>
      <c r="G480" s="112"/>
      <c r="H480" s="112"/>
      <c r="I480" s="113"/>
      <c r="J480" s="113"/>
      <c r="K480" s="45"/>
      <c r="L480" s="44"/>
      <c r="M480" s="45"/>
      <c r="N480" s="112"/>
      <c r="O480" s="112"/>
      <c r="P480" s="112"/>
      <c r="Q480" s="152"/>
      <c r="R480" s="112"/>
    </row>
    <row r="481" spans="1:18" ht="14.25" customHeight="1" x14ac:dyDescent="0.2">
      <c r="A481" s="44"/>
      <c r="B481" s="43"/>
      <c r="C481" s="43"/>
      <c r="D481" s="44"/>
      <c r="E481" s="67"/>
      <c r="F481" s="112"/>
      <c r="G481" s="112"/>
      <c r="H481" s="112"/>
      <c r="I481" s="113"/>
      <c r="J481" s="113"/>
      <c r="K481" s="45"/>
      <c r="L481" s="44"/>
      <c r="M481" s="45"/>
      <c r="N481" s="112"/>
      <c r="O481" s="112"/>
      <c r="P481" s="112"/>
      <c r="Q481" s="152"/>
      <c r="R481" s="112"/>
    </row>
    <row r="482" spans="1:18" ht="14.25" customHeight="1" x14ac:dyDescent="0.2">
      <c r="A482" s="44"/>
      <c r="B482" s="43"/>
      <c r="C482" s="43"/>
      <c r="D482" s="44"/>
      <c r="E482" s="67"/>
      <c r="F482" s="112"/>
      <c r="G482" s="112"/>
      <c r="H482" s="112"/>
      <c r="I482" s="113"/>
      <c r="J482" s="113"/>
      <c r="K482" s="45"/>
      <c r="L482" s="44"/>
      <c r="M482" s="45"/>
      <c r="N482" s="112"/>
      <c r="O482" s="112"/>
      <c r="P482" s="112"/>
      <c r="Q482" s="152"/>
      <c r="R482" s="112"/>
    </row>
    <row r="483" spans="1:18" ht="14.25" customHeight="1" x14ac:dyDescent="0.2">
      <c r="A483" s="44"/>
      <c r="B483" s="43"/>
      <c r="C483" s="43"/>
      <c r="D483" s="44"/>
      <c r="E483" s="67"/>
      <c r="F483" s="112"/>
      <c r="G483" s="112"/>
      <c r="H483" s="112"/>
      <c r="I483" s="113"/>
      <c r="J483" s="113"/>
      <c r="K483" s="45"/>
      <c r="L483" s="44"/>
      <c r="M483" s="45"/>
      <c r="N483" s="112"/>
      <c r="O483" s="112"/>
      <c r="P483" s="112"/>
      <c r="Q483" s="152"/>
      <c r="R483" s="112"/>
    </row>
    <row r="484" spans="1:18" ht="14.25" customHeight="1" x14ac:dyDescent="0.2">
      <c r="A484" s="44"/>
      <c r="B484" s="43"/>
      <c r="C484" s="43"/>
      <c r="D484" s="44"/>
      <c r="E484" s="67"/>
      <c r="F484" s="112"/>
      <c r="G484" s="112"/>
      <c r="H484" s="112"/>
      <c r="I484" s="113"/>
      <c r="J484" s="113"/>
      <c r="K484" s="45"/>
      <c r="L484" s="44"/>
      <c r="M484" s="45"/>
      <c r="N484" s="112"/>
      <c r="O484" s="112"/>
      <c r="P484" s="112"/>
      <c r="Q484" s="152"/>
      <c r="R484" s="112"/>
    </row>
    <row r="485" spans="1:18" ht="14.25" customHeight="1" x14ac:dyDescent="0.2">
      <c r="A485" s="44"/>
      <c r="B485" s="43"/>
      <c r="C485" s="43"/>
      <c r="D485" s="44"/>
      <c r="E485" s="67"/>
      <c r="F485" s="112"/>
      <c r="G485" s="112"/>
      <c r="H485" s="112"/>
      <c r="I485" s="113"/>
      <c r="J485" s="113"/>
      <c r="K485" s="45"/>
      <c r="L485" s="44"/>
      <c r="M485" s="45"/>
      <c r="N485" s="112"/>
      <c r="O485" s="112"/>
      <c r="P485" s="112"/>
      <c r="Q485" s="152"/>
      <c r="R485" s="112"/>
    </row>
    <row r="486" spans="1:18" ht="14.25" customHeight="1" x14ac:dyDescent="0.2">
      <c r="A486" s="44"/>
      <c r="B486" s="43"/>
      <c r="C486" s="43"/>
      <c r="D486" s="44"/>
      <c r="E486" s="67"/>
      <c r="F486" s="112"/>
      <c r="G486" s="112"/>
      <c r="H486" s="112"/>
      <c r="I486" s="113"/>
      <c r="J486" s="113"/>
      <c r="K486" s="45"/>
      <c r="L486" s="44"/>
      <c r="M486" s="45"/>
      <c r="N486" s="112"/>
      <c r="O486" s="112"/>
      <c r="P486" s="112"/>
      <c r="Q486" s="152"/>
      <c r="R486" s="112"/>
    </row>
    <row r="487" spans="1:18" ht="14.25" customHeight="1" x14ac:dyDescent="0.2">
      <c r="A487" s="44"/>
      <c r="B487" s="43"/>
      <c r="C487" s="43"/>
      <c r="D487" s="44"/>
      <c r="E487" s="67"/>
      <c r="F487" s="112"/>
      <c r="G487" s="112"/>
      <c r="H487" s="112"/>
      <c r="I487" s="113"/>
      <c r="J487" s="113"/>
      <c r="K487" s="45"/>
      <c r="L487" s="44"/>
      <c r="M487" s="45"/>
      <c r="N487" s="112"/>
      <c r="O487" s="112"/>
      <c r="P487" s="112"/>
      <c r="Q487" s="152"/>
      <c r="R487" s="112"/>
    </row>
    <row r="488" spans="1:18" ht="14.25" customHeight="1" x14ac:dyDescent="0.2">
      <c r="A488" s="44"/>
      <c r="B488" s="43"/>
      <c r="C488" s="43"/>
      <c r="D488" s="44"/>
      <c r="E488" s="67"/>
      <c r="F488" s="112"/>
      <c r="G488" s="112"/>
      <c r="H488" s="112"/>
      <c r="I488" s="113"/>
      <c r="J488" s="113"/>
      <c r="K488" s="45"/>
      <c r="L488" s="44"/>
      <c r="M488" s="45"/>
      <c r="N488" s="112"/>
      <c r="O488" s="112"/>
      <c r="P488" s="112"/>
      <c r="Q488" s="152"/>
      <c r="R488" s="112"/>
    </row>
    <row r="489" spans="1:18" ht="14.25" customHeight="1" x14ac:dyDescent="0.2">
      <c r="A489" s="44"/>
      <c r="B489" s="43"/>
      <c r="C489" s="43"/>
      <c r="D489" s="44"/>
      <c r="E489" s="67"/>
      <c r="F489" s="112"/>
      <c r="G489" s="112"/>
      <c r="H489" s="112"/>
      <c r="I489" s="113"/>
      <c r="J489" s="113"/>
      <c r="K489" s="45"/>
      <c r="L489" s="44"/>
      <c r="M489" s="45"/>
      <c r="N489" s="112"/>
      <c r="O489" s="112"/>
      <c r="P489" s="112"/>
      <c r="Q489" s="152"/>
      <c r="R489" s="112"/>
    </row>
    <row r="490" spans="1:18" ht="14.25" customHeight="1" x14ac:dyDescent="0.2">
      <c r="A490" s="44"/>
      <c r="B490" s="43"/>
      <c r="C490" s="43"/>
      <c r="D490" s="44"/>
      <c r="E490" s="67"/>
      <c r="F490" s="112"/>
      <c r="G490" s="112"/>
      <c r="H490" s="112"/>
      <c r="I490" s="113"/>
      <c r="J490" s="113"/>
      <c r="K490" s="45"/>
      <c r="L490" s="44"/>
      <c r="M490" s="45"/>
      <c r="N490" s="112"/>
      <c r="O490" s="112"/>
      <c r="P490" s="112"/>
      <c r="Q490" s="152"/>
      <c r="R490" s="112"/>
    </row>
    <row r="491" spans="1:18" ht="14.25" customHeight="1" x14ac:dyDescent="0.2">
      <c r="A491" s="44"/>
      <c r="B491" s="43"/>
      <c r="C491" s="43"/>
      <c r="D491" s="44"/>
      <c r="E491" s="67"/>
      <c r="F491" s="112"/>
      <c r="G491" s="112"/>
      <c r="H491" s="112"/>
      <c r="I491" s="113"/>
      <c r="J491" s="113"/>
      <c r="K491" s="45"/>
      <c r="L491" s="44"/>
      <c r="M491" s="45"/>
      <c r="N491" s="112"/>
      <c r="O491" s="112"/>
      <c r="P491" s="112"/>
      <c r="Q491" s="152"/>
      <c r="R491" s="112"/>
    </row>
    <row r="492" spans="1:18" ht="14.25" customHeight="1" x14ac:dyDescent="0.2">
      <c r="A492" s="44"/>
      <c r="B492" s="43"/>
      <c r="C492" s="43"/>
      <c r="D492" s="44"/>
      <c r="E492" s="67"/>
      <c r="F492" s="112"/>
      <c r="G492" s="112"/>
      <c r="H492" s="112"/>
      <c r="I492" s="113"/>
      <c r="J492" s="113"/>
      <c r="K492" s="45"/>
      <c r="L492" s="44"/>
      <c r="M492" s="45"/>
      <c r="N492" s="112"/>
      <c r="O492" s="112"/>
      <c r="P492" s="112"/>
      <c r="Q492" s="152"/>
      <c r="R492" s="112"/>
    </row>
    <row r="493" spans="1:18" ht="14.25" customHeight="1" x14ac:dyDescent="0.2">
      <c r="A493" s="44"/>
      <c r="B493" s="43"/>
      <c r="C493" s="43"/>
      <c r="D493" s="44"/>
      <c r="E493" s="67"/>
      <c r="F493" s="112"/>
      <c r="G493" s="112"/>
      <c r="H493" s="112"/>
      <c r="I493" s="113"/>
      <c r="J493" s="113"/>
      <c r="K493" s="45"/>
      <c r="L493" s="44"/>
      <c r="M493" s="45"/>
      <c r="N493" s="112"/>
      <c r="O493" s="112"/>
      <c r="P493" s="112"/>
      <c r="Q493" s="152"/>
      <c r="R493" s="112"/>
    </row>
    <row r="494" spans="1:18" ht="14.25" customHeight="1" x14ac:dyDescent="0.2">
      <c r="A494" s="44"/>
      <c r="B494" s="43"/>
      <c r="C494" s="43"/>
      <c r="D494" s="44"/>
      <c r="E494" s="67"/>
      <c r="F494" s="112"/>
      <c r="G494" s="112"/>
      <c r="H494" s="112"/>
      <c r="I494" s="113"/>
      <c r="J494" s="113"/>
      <c r="K494" s="45"/>
      <c r="L494" s="44"/>
      <c r="M494" s="45"/>
      <c r="N494" s="112"/>
      <c r="O494" s="112"/>
      <c r="P494" s="112"/>
      <c r="Q494" s="152"/>
      <c r="R494" s="112"/>
    </row>
    <row r="495" spans="1:18" ht="14.25" customHeight="1" x14ac:dyDescent="0.2">
      <c r="A495" s="44"/>
      <c r="B495" s="43"/>
      <c r="C495" s="43"/>
      <c r="D495" s="44"/>
      <c r="E495" s="67"/>
      <c r="F495" s="112"/>
      <c r="G495" s="112"/>
      <c r="H495" s="112"/>
      <c r="I495" s="113"/>
      <c r="J495" s="113"/>
      <c r="K495" s="45"/>
      <c r="L495" s="44"/>
      <c r="M495" s="45"/>
      <c r="N495" s="112"/>
      <c r="O495" s="112"/>
      <c r="P495" s="112"/>
      <c r="Q495" s="152"/>
      <c r="R495" s="112"/>
    </row>
    <row r="496" spans="1:18" ht="14.25" customHeight="1" x14ac:dyDescent="0.2">
      <c r="A496" s="44"/>
      <c r="B496" s="43"/>
      <c r="C496" s="43"/>
      <c r="D496" s="44"/>
      <c r="E496" s="67"/>
      <c r="F496" s="112"/>
      <c r="G496" s="112"/>
      <c r="H496" s="112"/>
      <c r="I496" s="113"/>
      <c r="J496" s="113"/>
      <c r="K496" s="45"/>
      <c r="L496" s="44"/>
      <c r="M496" s="45"/>
      <c r="N496" s="112"/>
      <c r="O496" s="112"/>
      <c r="P496" s="112"/>
      <c r="Q496" s="152"/>
      <c r="R496" s="112"/>
    </row>
    <row r="497" spans="1:18" ht="14.25" customHeight="1" x14ac:dyDescent="0.2">
      <c r="A497" s="44"/>
      <c r="B497" s="43"/>
      <c r="C497" s="43"/>
      <c r="D497" s="44"/>
      <c r="E497" s="67"/>
      <c r="F497" s="112"/>
      <c r="G497" s="112"/>
      <c r="H497" s="112"/>
      <c r="I497" s="113"/>
      <c r="J497" s="113"/>
      <c r="K497" s="45"/>
      <c r="L497" s="44"/>
      <c r="M497" s="45"/>
      <c r="N497" s="112"/>
      <c r="O497" s="112"/>
      <c r="P497" s="112"/>
      <c r="Q497" s="152"/>
      <c r="R497" s="112"/>
    </row>
    <row r="498" spans="1:18" ht="14.25" customHeight="1" x14ac:dyDescent="0.2">
      <c r="A498" s="44"/>
      <c r="B498" s="43"/>
      <c r="C498" s="43"/>
      <c r="D498" s="44"/>
      <c r="E498" s="67"/>
      <c r="F498" s="112"/>
      <c r="G498" s="112"/>
      <c r="H498" s="112"/>
      <c r="I498" s="113"/>
      <c r="J498" s="113"/>
      <c r="K498" s="45"/>
      <c r="L498" s="44"/>
      <c r="M498" s="45"/>
      <c r="N498" s="112"/>
      <c r="O498" s="112"/>
      <c r="P498" s="112"/>
      <c r="Q498" s="152"/>
      <c r="R498" s="112"/>
    </row>
    <row r="499" spans="1:18" ht="14.25" customHeight="1" x14ac:dyDescent="0.2">
      <c r="A499" s="44"/>
      <c r="B499" s="43"/>
      <c r="C499" s="43"/>
      <c r="D499" s="44"/>
      <c r="E499" s="67"/>
      <c r="F499" s="112"/>
      <c r="G499" s="112"/>
      <c r="H499" s="112"/>
      <c r="I499" s="113"/>
      <c r="J499" s="113"/>
      <c r="K499" s="45"/>
      <c r="L499" s="44"/>
      <c r="M499" s="45"/>
      <c r="N499" s="112"/>
      <c r="O499" s="112"/>
      <c r="P499" s="112"/>
      <c r="Q499" s="152"/>
      <c r="R499" s="112"/>
    </row>
    <row r="500" spans="1:18" ht="14.25" customHeight="1" x14ac:dyDescent="0.2">
      <c r="A500" s="44"/>
      <c r="B500" s="43"/>
      <c r="C500" s="43"/>
      <c r="D500" s="44"/>
      <c r="E500" s="67"/>
      <c r="F500" s="112"/>
      <c r="G500" s="112"/>
      <c r="H500" s="112"/>
      <c r="I500" s="113"/>
      <c r="J500" s="113"/>
      <c r="K500" s="45"/>
      <c r="L500" s="44"/>
      <c r="M500" s="45"/>
      <c r="N500" s="112"/>
      <c r="O500" s="112"/>
      <c r="P500" s="112"/>
      <c r="Q500" s="152"/>
      <c r="R500" s="112"/>
    </row>
    <row r="501" spans="1:18" ht="14.25" customHeight="1" x14ac:dyDescent="0.2">
      <c r="A501" s="44"/>
      <c r="B501" s="43"/>
      <c r="C501" s="43"/>
      <c r="D501" s="44"/>
      <c r="E501" s="67"/>
      <c r="F501" s="112"/>
      <c r="G501" s="112"/>
      <c r="H501" s="112"/>
      <c r="I501" s="113"/>
      <c r="J501" s="113"/>
      <c r="K501" s="45"/>
      <c r="L501" s="44"/>
      <c r="M501" s="45"/>
      <c r="N501" s="112"/>
      <c r="O501" s="112"/>
      <c r="P501" s="112"/>
      <c r="Q501" s="152"/>
      <c r="R501" s="112"/>
    </row>
    <row r="502" spans="1:18" ht="14.25" customHeight="1" x14ac:dyDescent="0.2">
      <c r="A502" s="44"/>
      <c r="B502" s="43"/>
      <c r="C502" s="43"/>
      <c r="D502" s="44"/>
      <c r="E502" s="67"/>
      <c r="F502" s="112"/>
      <c r="G502" s="112"/>
      <c r="H502" s="112"/>
      <c r="I502" s="113"/>
      <c r="J502" s="113"/>
      <c r="K502" s="45"/>
      <c r="L502" s="44"/>
      <c r="M502" s="45"/>
      <c r="N502" s="112"/>
      <c r="O502" s="112"/>
      <c r="P502" s="112"/>
      <c r="Q502" s="152"/>
      <c r="R502" s="112"/>
    </row>
    <row r="503" spans="1:18" ht="14.25" customHeight="1" x14ac:dyDescent="0.2">
      <c r="A503" s="44"/>
      <c r="B503" s="43"/>
      <c r="C503" s="43"/>
      <c r="D503" s="44"/>
      <c r="E503" s="67"/>
      <c r="F503" s="112"/>
      <c r="G503" s="112"/>
      <c r="H503" s="112"/>
      <c r="I503" s="113"/>
      <c r="J503" s="113"/>
      <c r="K503" s="45"/>
      <c r="L503" s="44"/>
      <c r="M503" s="45"/>
      <c r="N503" s="112"/>
      <c r="O503" s="112"/>
      <c r="P503" s="112"/>
      <c r="Q503" s="152"/>
      <c r="R503" s="112"/>
    </row>
    <row r="504" spans="1:18" ht="14.25" customHeight="1" x14ac:dyDescent="0.2">
      <c r="A504" s="44"/>
      <c r="B504" s="43"/>
      <c r="C504" s="43"/>
      <c r="D504" s="44"/>
      <c r="E504" s="67"/>
      <c r="F504" s="112"/>
      <c r="G504" s="112"/>
      <c r="H504" s="112"/>
      <c r="I504" s="113"/>
      <c r="J504" s="113"/>
      <c r="K504" s="45"/>
      <c r="L504" s="44"/>
      <c r="M504" s="45"/>
      <c r="N504" s="112"/>
      <c r="O504" s="112"/>
      <c r="P504" s="112"/>
      <c r="Q504" s="152"/>
      <c r="R504" s="112"/>
    </row>
    <row r="505" spans="1:18" ht="14.25" customHeight="1" x14ac:dyDescent="0.2">
      <c r="A505" s="44"/>
      <c r="B505" s="43"/>
      <c r="C505" s="43"/>
      <c r="D505" s="44"/>
      <c r="E505" s="67"/>
      <c r="F505" s="112"/>
      <c r="G505" s="112"/>
      <c r="H505" s="112"/>
      <c r="I505" s="113"/>
      <c r="J505" s="113"/>
      <c r="K505" s="45"/>
      <c r="L505" s="44"/>
      <c r="M505" s="45"/>
      <c r="N505" s="112"/>
      <c r="O505" s="112"/>
      <c r="P505" s="112"/>
      <c r="Q505" s="152"/>
      <c r="R505" s="112"/>
    </row>
    <row r="506" spans="1:18" ht="14.25" customHeight="1" x14ac:dyDescent="0.2">
      <c r="A506" s="44"/>
      <c r="B506" s="43"/>
      <c r="C506" s="43"/>
      <c r="D506" s="44"/>
      <c r="E506" s="67"/>
      <c r="F506" s="112"/>
      <c r="G506" s="112"/>
      <c r="H506" s="112"/>
      <c r="I506" s="113"/>
      <c r="J506" s="113"/>
      <c r="K506" s="45"/>
      <c r="L506" s="44"/>
      <c r="M506" s="45"/>
      <c r="N506" s="112"/>
      <c r="O506" s="112"/>
      <c r="P506" s="112"/>
      <c r="Q506" s="152"/>
      <c r="R506" s="112"/>
    </row>
    <row r="507" spans="1:18" ht="14.25" customHeight="1" x14ac:dyDescent="0.2">
      <c r="A507" s="44"/>
      <c r="B507" s="43"/>
      <c r="C507" s="43"/>
      <c r="D507" s="44"/>
      <c r="E507" s="67"/>
      <c r="F507" s="112"/>
      <c r="G507" s="112"/>
      <c r="H507" s="112"/>
      <c r="I507" s="113"/>
      <c r="J507" s="113"/>
      <c r="K507" s="45"/>
      <c r="L507" s="44"/>
      <c r="M507" s="45"/>
      <c r="N507" s="112"/>
      <c r="O507" s="112"/>
      <c r="P507" s="112"/>
      <c r="Q507" s="152"/>
      <c r="R507" s="112"/>
    </row>
    <row r="508" spans="1:18" ht="14.25" customHeight="1" x14ac:dyDescent="0.2">
      <c r="A508" s="44"/>
      <c r="B508" s="43"/>
      <c r="C508" s="43"/>
      <c r="D508" s="44"/>
      <c r="E508" s="67"/>
      <c r="F508" s="112"/>
      <c r="G508" s="112"/>
      <c r="H508" s="112"/>
      <c r="I508" s="113"/>
      <c r="J508" s="113"/>
      <c r="K508" s="45"/>
      <c r="L508" s="44"/>
      <c r="M508" s="45"/>
      <c r="N508" s="112"/>
      <c r="O508" s="112"/>
      <c r="P508" s="112"/>
      <c r="Q508" s="152"/>
      <c r="R508" s="112"/>
    </row>
    <row r="509" spans="1:18" ht="14.25" customHeight="1" x14ac:dyDescent="0.2">
      <c r="A509" s="44"/>
      <c r="B509" s="43"/>
      <c r="C509" s="43"/>
      <c r="D509" s="44"/>
      <c r="E509" s="67"/>
      <c r="F509" s="112"/>
      <c r="G509" s="112"/>
      <c r="H509" s="112"/>
      <c r="I509" s="113"/>
      <c r="J509" s="113"/>
      <c r="K509" s="45"/>
      <c r="L509" s="44"/>
      <c r="M509" s="45"/>
      <c r="N509" s="112"/>
      <c r="O509" s="112"/>
      <c r="P509" s="112"/>
      <c r="Q509" s="152"/>
      <c r="R509" s="112"/>
    </row>
    <row r="510" spans="1:18" ht="14.25" customHeight="1" x14ac:dyDescent="0.2">
      <c r="A510" s="44"/>
      <c r="B510" s="43"/>
      <c r="C510" s="43"/>
      <c r="D510" s="44"/>
      <c r="E510" s="67"/>
      <c r="F510" s="112"/>
      <c r="G510" s="112"/>
      <c r="H510" s="112"/>
      <c r="I510" s="113"/>
      <c r="J510" s="113"/>
      <c r="K510" s="45"/>
      <c r="L510" s="44"/>
      <c r="M510" s="45"/>
      <c r="N510" s="112"/>
      <c r="O510" s="112"/>
      <c r="P510" s="112"/>
      <c r="Q510" s="152"/>
      <c r="R510" s="112"/>
    </row>
    <row r="511" spans="1:18" ht="14.25" customHeight="1" x14ac:dyDescent="0.2">
      <c r="A511" s="44"/>
      <c r="B511" s="43"/>
      <c r="C511" s="43"/>
      <c r="D511" s="44"/>
      <c r="E511" s="67"/>
      <c r="F511" s="112"/>
      <c r="G511" s="112"/>
      <c r="H511" s="112"/>
      <c r="I511" s="113"/>
      <c r="J511" s="113"/>
      <c r="K511" s="45"/>
      <c r="L511" s="44"/>
      <c r="M511" s="45"/>
      <c r="N511" s="112"/>
      <c r="O511" s="112"/>
      <c r="P511" s="112"/>
      <c r="Q511" s="152"/>
      <c r="R511" s="112"/>
    </row>
    <row r="512" spans="1:18" ht="14.25" customHeight="1" x14ac:dyDescent="0.2">
      <c r="A512" s="44"/>
      <c r="B512" s="43"/>
      <c r="C512" s="43"/>
      <c r="D512" s="44"/>
      <c r="E512" s="67"/>
      <c r="F512" s="112"/>
      <c r="G512" s="112"/>
      <c r="H512" s="112"/>
      <c r="I512" s="113"/>
      <c r="J512" s="113"/>
      <c r="K512" s="45"/>
      <c r="L512" s="44"/>
      <c r="M512" s="45"/>
      <c r="N512" s="112"/>
      <c r="O512" s="112"/>
      <c r="P512" s="112"/>
      <c r="Q512" s="152"/>
      <c r="R512" s="112"/>
    </row>
    <row r="513" spans="1:18" ht="14.25" customHeight="1" x14ac:dyDescent="0.2">
      <c r="A513" s="44"/>
      <c r="B513" s="43"/>
      <c r="C513" s="43"/>
      <c r="D513" s="44"/>
      <c r="E513" s="67"/>
      <c r="F513" s="112"/>
      <c r="G513" s="112"/>
      <c r="H513" s="112"/>
      <c r="I513" s="113"/>
      <c r="J513" s="113"/>
      <c r="K513" s="45"/>
      <c r="L513" s="44"/>
      <c r="M513" s="45"/>
      <c r="N513" s="112"/>
      <c r="O513" s="112"/>
      <c r="P513" s="112"/>
      <c r="Q513" s="152"/>
      <c r="R513" s="112"/>
    </row>
    <row r="514" spans="1:18" ht="14.25" customHeight="1" x14ac:dyDescent="0.2">
      <c r="A514" s="44"/>
      <c r="B514" s="43"/>
      <c r="C514" s="43"/>
      <c r="D514" s="44"/>
      <c r="E514" s="67"/>
      <c r="F514" s="112"/>
      <c r="G514" s="112"/>
      <c r="H514" s="112"/>
      <c r="I514" s="113"/>
      <c r="J514" s="113"/>
      <c r="K514" s="45"/>
      <c r="L514" s="44"/>
      <c r="M514" s="45"/>
      <c r="N514" s="112"/>
      <c r="O514" s="112"/>
      <c r="P514" s="112"/>
      <c r="Q514" s="152"/>
      <c r="R514" s="112"/>
    </row>
    <row r="515" spans="1:18" ht="14.25" customHeight="1" x14ac:dyDescent="0.2">
      <c r="A515" s="44"/>
      <c r="B515" s="43"/>
      <c r="C515" s="43"/>
      <c r="D515" s="44"/>
      <c r="E515" s="67"/>
      <c r="F515" s="112"/>
      <c r="G515" s="112"/>
      <c r="H515" s="112"/>
      <c r="I515" s="113"/>
      <c r="J515" s="113"/>
      <c r="K515" s="45"/>
      <c r="L515" s="44"/>
      <c r="M515" s="45"/>
      <c r="N515" s="112"/>
      <c r="O515" s="112"/>
      <c r="P515" s="112"/>
      <c r="Q515" s="152"/>
      <c r="R515" s="112"/>
    </row>
    <row r="516" spans="1:18" ht="14.25" customHeight="1" x14ac:dyDescent="0.2">
      <c r="A516" s="44"/>
      <c r="B516" s="43"/>
      <c r="C516" s="43"/>
      <c r="D516" s="44"/>
      <c r="E516" s="67"/>
      <c r="F516" s="112"/>
      <c r="G516" s="112"/>
      <c r="H516" s="112"/>
      <c r="I516" s="113"/>
      <c r="J516" s="113"/>
      <c r="K516" s="45"/>
      <c r="L516" s="44"/>
      <c r="M516" s="45"/>
      <c r="N516" s="112"/>
      <c r="O516" s="112"/>
      <c r="P516" s="112"/>
      <c r="Q516" s="152"/>
      <c r="R516" s="112"/>
    </row>
    <row r="517" spans="1:18" ht="14.25" customHeight="1" x14ac:dyDescent="0.2">
      <c r="A517" s="44"/>
      <c r="B517" s="43"/>
      <c r="C517" s="43"/>
      <c r="D517" s="44"/>
      <c r="E517" s="67"/>
      <c r="F517" s="112"/>
      <c r="G517" s="112"/>
      <c r="H517" s="112"/>
      <c r="I517" s="113"/>
      <c r="J517" s="113"/>
      <c r="K517" s="45"/>
      <c r="L517" s="44"/>
      <c r="M517" s="45"/>
      <c r="N517" s="112"/>
      <c r="O517" s="112"/>
      <c r="P517" s="112"/>
      <c r="Q517" s="152"/>
      <c r="R517" s="112"/>
    </row>
    <row r="518" spans="1:18" ht="14.25" customHeight="1" x14ac:dyDescent="0.2">
      <c r="A518" s="44"/>
      <c r="B518" s="43"/>
      <c r="C518" s="43"/>
      <c r="D518" s="44"/>
      <c r="E518" s="67"/>
      <c r="F518" s="112"/>
      <c r="G518" s="112"/>
      <c r="H518" s="112"/>
      <c r="I518" s="113"/>
      <c r="J518" s="113"/>
      <c r="K518" s="45"/>
      <c r="L518" s="44"/>
      <c r="M518" s="45"/>
      <c r="N518" s="112"/>
      <c r="O518" s="112"/>
      <c r="P518" s="112"/>
      <c r="Q518" s="152"/>
      <c r="R518" s="112"/>
    </row>
    <row r="519" spans="1:18" ht="14.25" customHeight="1" x14ac:dyDescent="0.2">
      <c r="A519" s="44"/>
      <c r="B519" s="43"/>
      <c r="C519" s="43"/>
      <c r="D519" s="44"/>
      <c r="E519" s="67"/>
      <c r="F519" s="112"/>
      <c r="G519" s="112"/>
      <c r="H519" s="112"/>
      <c r="I519" s="113"/>
      <c r="J519" s="113"/>
      <c r="K519" s="45"/>
      <c r="L519" s="44"/>
      <c r="M519" s="45"/>
      <c r="N519" s="112"/>
      <c r="O519" s="112"/>
      <c r="P519" s="112"/>
      <c r="Q519" s="152"/>
      <c r="R519" s="112"/>
    </row>
    <row r="520" spans="1:18" ht="14.25" customHeight="1" x14ac:dyDescent="0.2">
      <c r="A520" s="44"/>
      <c r="B520" s="43"/>
      <c r="C520" s="43"/>
      <c r="D520" s="44"/>
      <c r="E520" s="67"/>
      <c r="F520" s="112"/>
      <c r="G520" s="112"/>
      <c r="H520" s="112"/>
      <c r="I520" s="113"/>
      <c r="J520" s="113"/>
      <c r="K520" s="45"/>
      <c r="L520" s="44"/>
      <c r="M520" s="45"/>
      <c r="N520" s="112"/>
      <c r="O520" s="112"/>
      <c r="P520" s="112"/>
      <c r="Q520" s="152"/>
      <c r="R520" s="112"/>
    </row>
    <row r="521" spans="1:18" ht="14.25" customHeight="1" x14ac:dyDescent="0.2">
      <c r="A521" s="44"/>
      <c r="B521" s="43"/>
      <c r="C521" s="43"/>
      <c r="D521" s="44"/>
      <c r="E521" s="67"/>
      <c r="F521" s="112"/>
      <c r="G521" s="112"/>
      <c r="H521" s="112"/>
      <c r="I521" s="113"/>
      <c r="J521" s="113"/>
      <c r="K521" s="45"/>
      <c r="L521" s="44"/>
      <c r="M521" s="45"/>
      <c r="N521" s="112"/>
      <c r="O521" s="112"/>
      <c r="P521" s="112"/>
      <c r="Q521" s="152"/>
      <c r="R521" s="112"/>
    </row>
    <row r="522" spans="1:18" ht="14.25" customHeight="1" x14ac:dyDescent="0.2">
      <c r="A522" s="44"/>
      <c r="B522" s="43"/>
      <c r="C522" s="43"/>
      <c r="D522" s="44"/>
      <c r="E522" s="67"/>
      <c r="F522" s="112"/>
      <c r="G522" s="112"/>
      <c r="H522" s="112"/>
      <c r="I522" s="113"/>
      <c r="J522" s="113"/>
      <c r="K522" s="45"/>
      <c r="L522" s="44"/>
      <c r="M522" s="45"/>
      <c r="N522" s="112"/>
      <c r="O522" s="112"/>
      <c r="P522" s="112"/>
      <c r="Q522" s="152"/>
      <c r="R522" s="112"/>
    </row>
    <row r="523" spans="1:18" ht="14.25" customHeight="1" x14ac:dyDescent="0.2">
      <c r="A523" s="44"/>
      <c r="B523" s="43"/>
      <c r="C523" s="43"/>
      <c r="D523" s="44"/>
      <c r="E523" s="67"/>
      <c r="F523" s="112"/>
      <c r="G523" s="112"/>
      <c r="H523" s="112"/>
      <c r="I523" s="113"/>
      <c r="J523" s="113"/>
      <c r="K523" s="45"/>
      <c r="L523" s="44"/>
      <c r="M523" s="45"/>
      <c r="N523" s="112"/>
      <c r="O523" s="112"/>
      <c r="P523" s="112"/>
      <c r="Q523" s="152"/>
      <c r="R523" s="112"/>
    </row>
    <row r="524" spans="1:18" ht="14.25" customHeight="1" x14ac:dyDescent="0.2">
      <c r="A524" s="44"/>
      <c r="B524" s="43"/>
      <c r="C524" s="43"/>
      <c r="D524" s="44"/>
      <c r="E524" s="67"/>
      <c r="F524" s="112"/>
      <c r="G524" s="112"/>
      <c r="H524" s="112"/>
      <c r="I524" s="113"/>
      <c r="J524" s="113"/>
      <c r="K524" s="45"/>
      <c r="L524" s="44"/>
      <c r="M524" s="45"/>
      <c r="N524" s="112"/>
      <c r="O524" s="112"/>
      <c r="P524" s="112"/>
      <c r="Q524" s="152"/>
      <c r="R524" s="112"/>
    </row>
    <row r="525" spans="1:18" ht="14.25" customHeight="1" x14ac:dyDescent="0.2">
      <c r="A525" s="44"/>
      <c r="B525" s="43"/>
      <c r="C525" s="43"/>
      <c r="D525" s="44"/>
      <c r="E525" s="67"/>
      <c r="F525" s="112"/>
      <c r="G525" s="112"/>
      <c r="H525" s="112"/>
      <c r="I525" s="113"/>
      <c r="J525" s="113"/>
      <c r="K525" s="45"/>
      <c r="L525" s="44"/>
      <c r="M525" s="45"/>
      <c r="N525" s="112"/>
      <c r="O525" s="112"/>
      <c r="P525" s="112"/>
      <c r="Q525" s="152"/>
      <c r="R525" s="112"/>
    </row>
    <row r="526" spans="1:18" ht="14.25" customHeight="1" x14ac:dyDescent="0.2">
      <c r="A526" s="44"/>
      <c r="B526" s="43"/>
      <c r="C526" s="43"/>
      <c r="D526" s="44"/>
      <c r="E526" s="67"/>
      <c r="F526" s="112"/>
      <c r="G526" s="112"/>
      <c r="H526" s="112"/>
      <c r="I526" s="113"/>
      <c r="J526" s="113"/>
      <c r="K526" s="45"/>
      <c r="L526" s="44"/>
      <c r="M526" s="45"/>
      <c r="N526" s="112"/>
      <c r="O526" s="112"/>
      <c r="P526" s="112"/>
      <c r="Q526" s="152"/>
      <c r="R526" s="112"/>
    </row>
    <row r="527" spans="1:18" ht="14.25" customHeight="1" x14ac:dyDescent="0.2">
      <c r="A527" s="44"/>
      <c r="B527" s="43"/>
      <c r="C527" s="43"/>
      <c r="D527" s="44"/>
      <c r="E527" s="67"/>
      <c r="F527" s="112"/>
      <c r="G527" s="112"/>
      <c r="H527" s="112"/>
      <c r="I527" s="113"/>
      <c r="J527" s="113"/>
      <c r="K527" s="45"/>
      <c r="L527" s="44"/>
      <c r="M527" s="45"/>
      <c r="N527" s="112"/>
      <c r="O527" s="112"/>
      <c r="P527" s="112"/>
      <c r="Q527" s="152"/>
      <c r="R527" s="112"/>
    </row>
    <row r="528" spans="1:18" ht="14.25" customHeight="1" x14ac:dyDescent="0.2">
      <c r="A528" s="44"/>
      <c r="B528" s="43"/>
      <c r="C528" s="43"/>
      <c r="D528" s="44"/>
      <c r="E528" s="67"/>
      <c r="F528" s="112"/>
      <c r="G528" s="112"/>
      <c r="H528" s="112"/>
      <c r="I528" s="113"/>
      <c r="J528" s="113"/>
      <c r="K528" s="45"/>
      <c r="L528" s="44"/>
      <c r="M528" s="45"/>
      <c r="N528" s="112"/>
      <c r="O528" s="112"/>
      <c r="P528" s="112"/>
      <c r="Q528" s="152"/>
      <c r="R528" s="112"/>
    </row>
    <row r="529" spans="1:18" ht="14.25" customHeight="1" x14ac:dyDescent="0.2">
      <c r="A529" s="44"/>
      <c r="B529" s="43"/>
      <c r="C529" s="43"/>
      <c r="D529" s="44"/>
      <c r="E529" s="67"/>
      <c r="F529" s="112"/>
      <c r="G529" s="112"/>
      <c r="H529" s="112"/>
      <c r="I529" s="113"/>
      <c r="J529" s="113"/>
      <c r="K529" s="45"/>
      <c r="L529" s="44"/>
      <c r="M529" s="45"/>
      <c r="N529" s="112"/>
      <c r="O529" s="112"/>
      <c r="P529" s="112"/>
      <c r="Q529" s="152"/>
      <c r="R529" s="112"/>
    </row>
    <row r="530" spans="1:18" ht="14.25" customHeight="1" x14ac:dyDescent="0.2">
      <c r="A530" s="44"/>
      <c r="B530" s="43"/>
      <c r="C530" s="43"/>
      <c r="D530" s="44"/>
      <c r="E530" s="67"/>
      <c r="F530" s="112"/>
      <c r="G530" s="112"/>
      <c r="H530" s="112"/>
      <c r="I530" s="113"/>
      <c r="J530" s="113"/>
      <c r="K530" s="45"/>
      <c r="L530" s="44"/>
      <c r="M530" s="45"/>
      <c r="N530" s="112"/>
      <c r="O530" s="112"/>
      <c r="P530" s="112"/>
      <c r="Q530" s="152"/>
      <c r="R530" s="112"/>
    </row>
    <row r="531" spans="1:18" ht="14.25" customHeight="1" x14ac:dyDescent="0.2">
      <c r="A531" s="44"/>
      <c r="B531" s="43"/>
      <c r="C531" s="43"/>
      <c r="D531" s="44"/>
      <c r="E531" s="67"/>
      <c r="F531" s="112"/>
      <c r="G531" s="112"/>
      <c r="H531" s="112"/>
      <c r="I531" s="113"/>
      <c r="J531" s="113"/>
      <c r="K531" s="45"/>
      <c r="L531" s="44"/>
      <c r="M531" s="45"/>
      <c r="N531" s="112"/>
      <c r="O531" s="112"/>
      <c r="P531" s="112"/>
      <c r="Q531" s="152"/>
      <c r="R531" s="112"/>
    </row>
    <row r="532" spans="1:18" ht="14.25" customHeight="1" x14ac:dyDescent="0.2">
      <c r="A532" s="44"/>
      <c r="B532" s="43"/>
      <c r="C532" s="43"/>
      <c r="D532" s="44"/>
      <c r="E532" s="67"/>
      <c r="F532" s="112"/>
      <c r="G532" s="112"/>
      <c r="H532" s="112"/>
      <c r="I532" s="113"/>
      <c r="J532" s="113"/>
      <c r="K532" s="45"/>
      <c r="L532" s="44"/>
      <c r="M532" s="45"/>
      <c r="N532" s="112"/>
      <c r="O532" s="112"/>
      <c r="P532" s="112"/>
      <c r="Q532" s="152"/>
      <c r="R532" s="112"/>
    </row>
    <row r="533" spans="1:18" ht="14.25" customHeight="1" x14ac:dyDescent="0.2">
      <c r="A533" s="44"/>
      <c r="B533" s="43"/>
      <c r="C533" s="43"/>
      <c r="D533" s="44"/>
      <c r="E533" s="67"/>
      <c r="F533" s="112"/>
      <c r="G533" s="112"/>
      <c r="H533" s="112"/>
      <c r="I533" s="113"/>
      <c r="J533" s="113"/>
      <c r="K533" s="45"/>
      <c r="L533" s="44"/>
      <c r="M533" s="45"/>
      <c r="N533" s="112"/>
      <c r="O533" s="112"/>
      <c r="P533" s="112"/>
      <c r="Q533" s="152"/>
      <c r="R533" s="112"/>
    </row>
    <row r="534" spans="1:18" ht="14.25" customHeight="1" x14ac:dyDescent="0.2">
      <c r="A534" s="44"/>
      <c r="B534" s="43"/>
      <c r="C534" s="43"/>
      <c r="D534" s="44"/>
      <c r="E534" s="67"/>
      <c r="F534" s="112"/>
      <c r="G534" s="112"/>
      <c r="H534" s="112"/>
      <c r="I534" s="113"/>
      <c r="J534" s="113"/>
      <c r="K534" s="45"/>
      <c r="L534" s="44"/>
      <c r="M534" s="45"/>
      <c r="N534" s="112"/>
      <c r="O534" s="112"/>
      <c r="P534" s="112"/>
      <c r="Q534" s="152"/>
      <c r="R534" s="112"/>
    </row>
    <row r="535" spans="1:18" ht="14.25" customHeight="1" x14ac:dyDescent="0.2">
      <c r="A535" s="44"/>
      <c r="B535" s="43"/>
      <c r="C535" s="43"/>
      <c r="D535" s="44"/>
      <c r="E535" s="67"/>
      <c r="F535" s="112"/>
      <c r="G535" s="112"/>
      <c r="H535" s="112"/>
      <c r="I535" s="113"/>
      <c r="J535" s="113"/>
      <c r="K535" s="45"/>
      <c r="L535" s="44"/>
      <c r="M535" s="45"/>
      <c r="N535" s="112"/>
      <c r="O535" s="112"/>
      <c r="P535" s="112"/>
      <c r="Q535" s="152"/>
      <c r="R535" s="112"/>
    </row>
    <row r="536" spans="1:18" ht="14.25" customHeight="1" x14ac:dyDescent="0.2">
      <c r="A536" s="44"/>
      <c r="B536" s="43"/>
      <c r="C536" s="43"/>
      <c r="D536" s="44"/>
      <c r="E536" s="67"/>
      <c r="F536" s="112"/>
      <c r="G536" s="112"/>
      <c r="H536" s="112"/>
      <c r="I536" s="113"/>
      <c r="J536" s="113"/>
      <c r="K536" s="45"/>
      <c r="L536" s="44"/>
      <c r="M536" s="45"/>
      <c r="N536" s="112"/>
      <c r="O536" s="112"/>
      <c r="P536" s="112"/>
      <c r="Q536" s="152"/>
      <c r="R536" s="112"/>
    </row>
    <row r="537" spans="1:18" ht="14.25" customHeight="1" x14ac:dyDescent="0.2">
      <c r="A537" s="44"/>
      <c r="B537" s="43"/>
      <c r="C537" s="43"/>
      <c r="D537" s="44"/>
      <c r="E537" s="67"/>
      <c r="F537" s="112"/>
      <c r="G537" s="112"/>
      <c r="H537" s="112"/>
      <c r="I537" s="113"/>
      <c r="J537" s="113"/>
      <c r="K537" s="45"/>
      <c r="L537" s="44"/>
      <c r="M537" s="45"/>
      <c r="N537" s="112"/>
      <c r="O537" s="112"/>
      <c r="P537" s="112"/>
      <c r="Q537" s="152"/>
      <c r="R537" s="112"/>
    </row>
    <row r="538" spans="1:18" ht="14.25" customHeight="1" x14ac:dyDescent="0.2">
      <c r="A538" s="44"/>
      <c r="B538" s="43"/>
      <c r="C538" s="43"/>
      <c r="D538" s="44"/>
      <c r="E538" s="67"/>
      <c r="F538" s="112"/>
      <c r="G538" s="112"/>
      <c r="H538" s="112"/>
      <c r="I538" s="113"/>
      <c r="J538" s="113"/>
      <c r="K538" s="45"/>
      <c r="L538" s="44"/>
      <c r="M538" s="45"/>
      <c r="N538" s="112"/>
      <c r="O538" s="112"/>
      <c r="P538" s="112"/>
      <c r="Q538" s="152"/>
      <c r="R538" s="112"/>
    </row>
    <row r="539" spans="1:18" ht="14.25" customHeight="1" x14ac:dyDescent="0.2">
      <c r="A539" s="44"/>
      <c r="B539" s="43"/>
      <c r="C539" s="43"/>
      <c r="D539" s="44"/>
      <c r="E539" s="67"/>
      <c r="F539" s="112"/>
      <c r="G539" s="112"/>
      <c r="H539" s="112"/>
      <c r="I539" s="113"/>
      <c r="J539" s="113"/>
      <c r="K539" s="45"/>
      <c r="L539" s="44"/>
      <c r="M539" s="45"/>
      <c r="N539" s="112"/>
      <c r="O539" s="112"/>
      <c r="P539" s="112"/>
      <c r="Q539" s="152"/>
      <c r="R539" s="112"/>
    </row>
    <row r="540" spans="1:18" ht="14.25" customHeight="1" x14ac:dyDescent="0.2">
      <c r="A540" s="44"/>
      <c r="B540" s="43"/>
      <c r="C540" s="43"/>
      <c r="D540" s="44"/>
      <c r="E540" s="67"/>
      <c r="F540" s="112"/>
      <c r="G540" s="112"/>
      <c r="H540" s="112"/>
      <c r="I540" s="113"/>
      <c r="J540" s="113"/>
      <c r="K540" s="45"/>
      <c r="L540" s="44"/>
      <c r="M540" s="45"/>
      <c r="N540" s="112"/>
      <c r="O540" s="112"/>
      <c r="P540" s="112"/>
      <c r="Q540" s="152"/>
      <c r="R540" s="112"/>
    </row>
    <row r="541" spans="1:18" ht="14.25" customHeight="1" x14ac:dyDescent="0.2">
      <c r="A541" s="44"/>
      <c r="B541" s="43"/>
      <c r="C541" s="43"/>
      <c r="D541" s="44"/>
      <c r="E541" s="67"/>
      <c r="F541" s="112"/>
      <c r="G541" s="112"/>
      <c r="H541" s="112"/>
      <c r="I541" s="113"/>
      <c r="J541" s="113"/>
      <c r="K541" s="45"/>
      <c r="L541" s="44"/>
      <c r="M541" s="45"/>
      <c r="N541" s="112"/>
      <c r="O541" s="112"/>
      <c r="P541" s="112"/>
      <c r="Q541" s="152"/>
      <c r="R541" s="112"/>
    </row>
    <row r="542" spans="1:18" ht="14.25" customHeight="1" x14ac:dyDescent="0.2">
      <c r="A542" s="44"/>
      <c r="B542" s="43"/>
      <c r="C542" s="43"/>
      <c r="D542" s="44"/>
      <c r="E542" s="67"/>
      <c r="F542" s="112"/>
      <c r="G542" s="112"/>
      <c r="H542" s="112"/>
      <c r="I542" s="113"/>
      <c r="J542" s="113"/>
      <c r="K542" s="45"/>
      <c r="L542" s="44"/>
      <c r="M542" s="45"/>
      <c r="N542" s="112"/>
      <c r="O542" s="112"/>
      <c r="P542" s="112"/>
      <c r="Q542" s="152"/>
      <c r="R542" s="112"/>
    </row>
    <row r="543" spans="1:18" ht="14.25" customHeight="1" x14ac:dyDescent="0.2">
      <c r="A543" s="44"/>
      <c r="B543" s="43"/>
      <c r="C543" s="43"/>
      <c r="D543" s="44"/>
      <c r="E543" s="67"/>
      <c r="F543" s="112"/>
      <c r="G543" s="112"/>
      <c r="H543" s="112"/>
      <c r="I543" s="113"/>
      <c r="J543" s="113"/>
      <c r="K543" s="45"/>
      <c r="L543" s="44"/>
      <c r="M543" s="45"/>
      <c r="N543" s="112"/>
      <c r="O543" s="112"/>
      <c r="P543" s="112"/>
      <c r="Q543" s="152"/>
      <c r="R543" s="112"/>
    </row>
    <row r="544" spans="1:18" ht="14.25" customHeight="1" x14ac:dyDescent="0.2">
      <c r="A544" s="44"/>
      <c r="B544" s="43"/>
      <c r="C544" s="43"/>
      <c r="D544" s="44"/>
      <c r="E544" s="67"/>
      <c r="F544" s="112"/>
      <c r="G544" s="112"/>
      <c r="H544" s="112"/>
      <c r="I544" s="113"/>
      <c r="J544" s="113"/>
      <c r="K544" s="45"/>
      <c r="L544" s="44"/>
      <c r="M544" s="45"/>
      <c r="N544" s="112"/>
      <c r="O544" s="112"/>
      <c r="P544" s="112"/>
      <c r="Q544" s="152"/>
      <c r="R544" s="112"/>
    </row>
    <row r="545" spans="1:18" ht="14.25" customHeight="1" x14ac:dyDescent="0.2">
      <c r="A545" s="44"/>
      <c r="B545" s="43"/>
      <c r="C545" s="43"/>
      <c r="D545" s="44"/>
      <c r="E545" s="67"/>
      <c r="F545" s="112"/>
      <c r="G545" s="112"/>
      <c r="H545" s="112"/>
      <c r="I545" s="113"/>
      <c r="J545" s="113"/>
      <c r="K545" s="45"/>
      <c r="L545" s="44"/>
      <c r="M545" s="45"/>
      <c r="N545" s="112"/>
      <c r="O545" s="112"/>
      <c r="P545" s="112"/>
      <c r="Q545" s="152"/>
      <c r="R545" s="112"/>
    </row>
    <row r="546" spans="1:18" ht="14.25" customHeight="1" x14ac:dyDescent="0.2">
      <c r="A546" s="44"/>
      <c r="B546" s="43"/>
      <c r="C546" s="43"/>
      <c r="D546" s="44"/>
      <c r="E546" s="67"/>
      <c r="F546" s="112"/>
      <c r="G546" s="112"/>
      <c r="H546" s="112"/>
      <c r="I546" s="113"/>
      <c r="J546" s="113"/>
      <c r="K546" s="45"/>
      <c r="L546" s="44"/>
      <c r="M546" s="45"/>
      <c r="N546" s="112"/>
      <c r="O546" s="112"/>
      <c r="P546" s="112"/>
      <c r="Q546" s="152"/>
      <c r="R546" s="112"/>
    </row>
    <row r="547" spans="1:18" ht="14.25" customHeight="1" x14ac:dyDescent="0.2">
      <c r="A547" s="44"/>
      <c r="B547" s="43"/>
      <c r="C547" s="43"/>
      <c r="D547" s="44"/>
      <c r="E547" s="67"/>
      <c r="F547" s="112"/>
      <c r="G547" s="112"/>
      <c r="H547" s="112"/>
      <c r="I547" s="113"/>
      <c r="J547" s="113"/>
      <c r="K547" s="45"/>
      <c r="L547" s="44"/>
      <c r="M547" s="45"/>
      <c r="N547" s="112"/>
      <c r="O547" s="112"/>
      <c r="P547" s="112"/>
      <c r="Q547" s="152"/>
      <c r="R547" s="112"/>
    </row>
    <row r="548" spans="1:18" ht="14.25" customHeight="1" x14ac:dyDescent="0.2">
      <c r="A548" s="44"/>
      <c r="B548" s="43"/>
      <c r="C548" s="43"/>
      <c r="D548" s="44"/>
      <c r="E548" s="67"/>
      <c r="F548" s="112"/>
      <c r="G548" s="112"/>
      <c r="H548" s="112"/>
      <c r="I548" s="113"/>
      <c r="J548" s="113"/>
      <c r="K548" s="45"/>
      <c r="L548" s="44"/>
      <c r="M548" s="45"/>
      <c r="N548" s="112"/>
      <c r="O548" s="112"/>
      <c r="P548" s="112"/>
      <c r="Q548" s="152"/>
      <c r="R548" s="112"/>
    </row>
    <row r="549" spans="1:18" ht="14.25" customHeight="1" x14ac:dyDescent="0.2">
      <c r="A549" s="44"/>
      <c r="B549" s="43"/>
      <c r="C549" s="43"/>
      <c r="D549" s="44"/>
      <c r="E549" s="67"/>
      <c r="F549" s="112"/>
      <c r="G549" s="112"/>
      <c r="H549" s="112"/>
      <c r="I549" s="113"/>
      <c r="J549" s="113"/>
      <c r="K549" s="45"/>
      <c r="L549" s="44"/>
      <c r="M549" s="45"/>
      <c r="N549" s="112"/>
      <c r="O549" s="112"/>
      <c r="P549" s="112"/>
      <c r="Q549" s="152"/>
      <c r="R549" s="112"/>
    </row>
    <row r="550" spans="1:18" ht="14.25" customHeight="1" x14ac:dyDescent="0.2">
      <c r="A550" s="44"/>
      <c r="B550" s="43"/>
      <c r="C550" s="43"/>
      <c r="D550" s="44"/>
      <c r="E550" s="67"/>
      <c r="F550" s="112"/>
      <c r="G550" s="112"/>
      <c r="H550" s="112"/>
      <c r="I550" s="113"/>
      <c r="J550" s="113"/>
      <c r="K550" s="45"/>
      <c r="L550" s="44"/>
      <c r="M550" s="45"/>
      <c r="N550" s="112"/>
      <c r="O550" s="112"/>
      <c r="P550" s="112"/>
      <c r="Q550" s="152"/>
      <c r="R550" s="112"/>
    </row>
    <row r="551" spans="1:18" ht="14.25" customHeight="1" x14ac:dyDescent="0.2">
      <c r="A551" s="44"/>
      <c r="B551" s="43"/>
      <c r="C551" s="43"/>
      <c r="D551" s="44"/>
      <c r="E551" s="67"/>
      <c r="F551" s="112"/>
      <c r="G551" s="112"/>
      <c r="H551" s="112"/>
      <c r="I551" s="113"/>
      <c r="J551" s="113"/>
      <c r="K551" s="45"/>
      <c r="L551" s="44"/>
      <c r="M551" s="45"/>
      <c r="N551" s="112"/>
      <c r="O551" s="112"/>
      <c r="P551" s="112"/>
      <c r="Q551" s="152"/>
      <c r="R551" s="112"/>
    </row>
    <row r="552" spans="1:18" ht="14.25" customHeight="1" x14ac:dyDescent="0.2">
      <c r="A552" s="44"/>
      <c r="B552" s="43"/>
      <c r="C552" s="43"/>
      <c r="D552" s="44"/>
      <c r="E552" s="67"/>
      <c r="F552" s="112"/>
      <c r="G552" s="112"/>
      <c r="H552" s="112"/>
      <c r="I552" s="113"/>
      <c r="J552" s="113"/>
      <c r="K552" s="45"/>
      <c r="L552" s="44"/>
      <c r="M552" s="45"/>
      <c r="N552" s="112"/>
      <c r="O552" s="112"/>
      <c r="P552" s="112"/>
      <c r="Q552" s="152"/>
      <c r="R552" s="112"/>
    </row>
    <row r="553" spans="1:18" ht="14.25" customHeight="1" x14ac:dyDescent="0.2">
      <c r="A553" s="44"/>
      <c r="B553" s="43"/>
      <c r="C553" s="43"/>
      <c r="D553" s="44"/>
      <c r="E553" s="67"/>
      <c r="F553" s="112"/>
      <c r="G553" s="112"/>
      <c r="H553" s="112"/>
      <c r="I553" s="113"/>
      <c r="J553" s="113"/>
      <c r="K553" s="45"/>
      <c r="L553" s="44"/>
      <c r="M553" s="45"/>
      <c r="N553" s="112"/>
      <c r="O553" s="112"/>
      <c r="P553" s="112"/>
      <c r="Q553" s="152"/>
      <c r="R553" s="112"/>
    </row>
    <row r="554" spans="1:18" ht="14.25" customHeight="1" x14ac:dyDescent="0.2">
      <c r="A554" s="44"/>
      <c r="B554" s="43"/>
      <c r="C554" s="43"/>
      <c r="D554" s="44"/>
      <c r="E554" s="67"/>
      <c r="F554" s="112"/>
      <c r="G554" s="112"/>
      <c r="H554" s="112"/>
      <c r="I554" s="113"/>
      <c r="J554" s="113"/>
      <c r="K554" s="45"/>
      <c r="L554" s="44"/>
      <c r="M554" s="45"/>
      <c r="N554" s="112"/>
      <c r="O554" s="112"/>
      <c r="P554" s="112"/>
      <c r="Q554" s="152"/>
      <c r="R554" s="112"/>
    </row>
    <row r="555" spans="1:18" ht="14.25" customHeight="1" x14ac:dyDescent="0.2">
      <c r="A555" s="44"/>
      <c r="B555" s="43"/>
      <c r="C555" s="43"/>
      <c r="D555" s="44"/>
      <c r="E555" s="67"/>
      <c r="F555" s="112"/>
      <c r="G555" s="112"/>
      <c r="H555" s="112"/>
      <c r="I555" s="113"/>
      <c r="J555" s="113"/>
      <c r="K555" s="45"/>
      <c r="L555" s="44"/>
      <c r="M555" s="45"/>
      <c r="N555" s="112"/>
      <c r="O555" s="112"/>
      <c r="P555" s="112"/>
      <c r="Q555" s="152"/>
      <c r="R555" s="112"/>
    </row>
    <row r="556" spans="1:18" ht="14.25" customHeight="1" x14ac:dyDescent="0.2">
      <c r="A556" s="44"/>
      <c r="B556" s="43"/>
      <c r="C556" s="43"/>
      <c r="D556" s="44"/>
      <c r="E556" s="67"/>
      <c r="F556" s="112"/>
      <c r="G556" s="112"/>
      <c r="H556" s="112"/>
      <c r="I556" s="113"/>
      <c r="J556" s="113"/>
      <c r="K556" s="45"/>
      <c r="L556" s="44"/>
      <c r="M556" s="45"/>
      <c r="N556" s="112"/>
      <c r="O556" s="112"/>
      <c r="P556" s="112"/>
      <c r="Q556" s="152"/>
      <c r="R556" s="112"/>
    </row>
    <row r="557" spans="1:18" ht="14.25" customHeight="1" x14ac:dyDescent="0.2">
      <c r="A557" s="44"/>
      <c r="B557" s="43"/>
      <c r="C557" s="43"/>
      <c r="D557" s="44"/>
      <c r="E557" s="67"/>
      <c r="F557" s="112"/>
      <c r="G557" s="112"/>
      <c r="H557" s="112"/>
      <c r="I557" s="113"/>
      <c r="J557" s="113"/>
      <c r="K557" s="45"/>
      <c r="L557" s="44"/>
      <c r="M557" s="45"/>
      <c r="N557" s="112"/>
      <c r="O557" s="112"/>
      <c r="P557" s="112"/>
      <c r="Q557" s="152"/>
      <c r="R557" s="112"/>
    </row>
    <row r="558" spans="1:18" ht="14.25" customHeight="1" x14ac:dyDescent="0.2">
      <c r="A558" s="44"/>
      <c r="B558" s="43"/>
      <c r="C558" s="43"/>
      <c r="D558" s="44"/>
      <c r="E558" s="67"/>
      <c r="F558" s="112"/>
      <c r="G558" s="112"/>
      <c r="H558" s="112"/>
      <c r="I558" s="113"/>
      <c r="J558" s="113"/>
      <c r="K558" s="45"/>
      <c r="L558" s="44"/>
      <c r="M558" s="45"/>
      <c r="N558" s="112"/>
      <c r="O558" s="112"/>
      <c r="P558" s="112"/>
      <c r="Q558" s="152"/>
      <c r="R558" s="112"/>
    </row>
    <row r="559" spans="1:18" ht="14.25" customHeight="1" x14ac:dyDescent="0.2">
      <c r="A559" s="44"/>
      <c r="B559" s="43"/>
      <c r="C559" s="43"/>
      <c r="D559" s="44"/>
      <c r="E559" s="67"/>
      <c r="F559" s="112"/>
      <c r="G559" s="112"/>
      <c r="H559" s="112"/>
      <c r="I559" s="113"/>
      <c r="J559" s="113"/>
      <c r="K559" s="45"/>
      <c r="L559" s="44"/>
      <c r="M559" s="45"/>
      <c r="N559" s="112"/>
      <c r="O559" s="112"/>
      <c r="P559" s="112"/>
      <c r="Q559" s="152"/>
      <c r="R559" s="112"/>
    </row>
    <row r="560" spans="1:18" ht="14.25" customHeight="1" x14ac:dyDescent="0.2">
      <c r="A560" s="44"/>
      <c r="B560" s="43"/>
      <c r="C560" s="43"/>
      <c r="D560" s="44"/>
      <c r="E560" s="67"/>
      <c r="F560" s="112"/>
      <c r="G560" s="112"/>
      <c r="H560" s="112"/>
      <c r="I560" s="113"/>
      <c r="J560" s="113"/>
      <c r="K560" s="45"/>
      <c r="L560" s="44"/>
      <c r="M560" s="45"/>
      <c r="N560" s="112"/>
      <c r="O560" s="112"/>
      <c r="P560" s="112"/>
      <c r="Q560" s="152"/>
      <c r="R560" s="112"/>
    </row>
    <row r="561" spans="1:18" ht="14.25" customHeight="1" x14ac:dyDescent="0.2">
      <c r="A561" s="44"/>
      <c r="B561" s="43"/>
      <c r="C561" s="43"/>
      <c r="D561" s="44"/>
      <c r="E561" s="67"/>
      <c r="F561" s="112"/>
      <c r="G561" s="112"/>
      <c r="H561" s="112"/>
      <c r="I561" s="113"/>
      <c r="J561" s="113"/>
      <c r="K561" s="45"/>
      <c r="L561" s="44"/>
      <c r="M561" s="45"/>
      <c r="N561" s="112"/>
      <c r="O561" s="112"/>
      <c r="P561" s="112"/>
      <c r="Q561" s="152"/>
      <c r="R561" s="112"/>
    </row>
    <row r="562" spans="1:18" ht="14.25" customHeight="1" x14ac:dyDescent="0.2">
      <c r="A562" s="44"/>
      <c r="B562" s="43"/>
      <c r="C562" s="43"/>
      <c r="D562" s="44"/>
      <c r="E562" s="67"/>
      <c r="F562" s="112"/>
      <c r="G562" s="112"/>
      <c r="H562" s="112"/>
      <c r="I562" s="113"/>
      <c r="J562" s="113"/>
      <c r="K562" s="45"/>
      <c r="L562" s="44"/>
      <c r="M562" s="45"/>
      <c r="N562" s="112"/>
      <c r="O562" s="112"/>
      <c r="P562" s="112"/>
      <c r="Q562" s="152"/>
      <c r="R562" s="112"/>
    </row>
    <row r="563" spans="1:18" ht="14.25" customHeight="1" x14ac:dyDescent="0.2">
      <c r="A563" s="44"/>
      <c r="B563" s="43"/>
      <c r="C563" s="43"/>
      <c r="D563" s="44"/>
      <c r="E563" s="67"/>
      <c r="F563" s="112"/>
      <c r="G563" s="112"/>
      <c r="H563" s="112"/>
      <c r="I563" s="113"/>
      <c r="J563" s="113"/>
      <c r="K563" s="45"/>
      <c r="L563" s="44"/>
      <c r="M563" s="45"/>
      <c r="N563" s="112"/>
      <c r="O563" s="112"/>
      <c r="P563" s="112"/>
      <c r="Q563" s="152"/>
      <c r="R563" s="112"/>
    </row>
    <row r="564" spans="1:18" ht="14.25" customHeight="1" x14ac:dyDescent="0.2">
      <c r="A564" s="44"/>
      <c r="B564" s="43"/>
      <c r="C564" s="43"/>
      <c r="D564" s="44"/>
      <c r="E564" s="67"/>
      <c r="F564" s="112"/>
      <c r="G564" s="112"/>
      <c r="H564" s="112"/>
      <c r="I564" s="113"/>
      <c r="J564" s="113"/>
      <c r="K564" s="45"/>
      <c r="L564" s="44"/>
      <c r="M564" s="45"/>
      <c r="N564" s="112"/>
      <c r="O564" s="112"/>
      <c r="P564" s="112"/>
      <c r="Q564" s="152"/>
      <c r="R564" s="112"/>
    </row>
    <row r="565" spans="1:18" ht="14.25" customHeight="1" x14ac:dyDescent="0.2">
      <c r="A565" s="44"/>
      <c r="B565" s="43"/>
      <c r="C565" s="43"/>
      <c r="D565" s="44"/>
      <c r="E565" s="67"/>
      <c r="F565" s="112"/>
      <c r="G565" s="112"/>
      <c r="H565" s="112"/>
      <c r="I565" s="113"/>
      <c r="J565" s="113"/>
      <c r="K565" s="45"/>
      <c r="L565" s="44"/>
      <c r="M565" s="45"/>
      <c r="N565" s="112"/>
      <c r="O565" s="112"/>
      <c r="P565" s="112"/>
      <c r="Q565" s="152"/>
      <c r="R565" s="112"/>
    </row>
    <row r="566" spans="1:18" ht="14.25" customHeight="1" x14ac:dyDescent="0.2">
      <c r="A566" s="44"/>
      <c r="B566" s="43"/>
      <c r="C566" s="43"/>
      <c r="D566" s="44"/>
      <c r="E566" s="67"/>
      <c r="F566" s="112"/>
      <c r="G566" s="112"/>
      <c r="H566" s="112"/>
      <c r="I566" s="113"/>
      <c r="J566" s="113"/>
      <c r="K566" s="45"/>
      <c r="L566" s="44"/>
      <c r="M566" s="45"/>
      <c r="N566" s="112"/>
      <c r="O566" s="112"/>
      <c r="P566" s="112"/>
      <c r="Q566" s="152"/>
      <c r="R566" s="112"/>
    </row>
    <row r="567" spans="1:18" ht="14.25" customHeight="1" x14ac:dyDescent="0.2">
      <c r="A567" s="44"/>
      <c r="B567" s="43"/>
      <c r="C567" s="43"/>
      <c r="D567" s="44"/>
      <c r="E567" s="67"/>
      <c r="F567" s="112"/>
      <c r="G567" s="112"/>
      <c r="H567" s="112"/>
      <c r="I567" s="113"/>
      <c r="J567" s="113"/>
      <c r="K567" s="45"/>
      <c r="L567" s="44"/>
      <c r="M567" s="45"/>
      <c r="N567" s="112"/>
      <c r="O567" s="112"/>
      <c r="P567" s="112"/>
      <c r="Q567" s="152"/>
      <c r="R567" s="112"/>
    </row>
    <row r="568" spans="1:18" ht="14.25" customHeight="1" x14ac:dyDescent="0.2">
      <c r="A568" s="44"/>
      <c r="B568" s="43"/>
      <c r="C568" s="43"/>
      <c r="D568" s="44"/>
      <c r="E568" s="67"/>
      <c r="F568" s="112"/>
      <c r="G568" s="112"/>
      <c r="H568" s="112"/>
      <c r="I568" s="113"/>
      <c r="J568" s="113"/>
      <c r="K568" s="45"/>
      <c r="L568" s="44"/>
      <c r="M568" s="45"/>
      <c r="N568" s="112"/>
      <c r="O568" s="112"/>
      <c r="P568" s="112"/>
      <c r="Q568" s="152"/>
      <c r="R568" s="112"/>
    </row>
    <row r="569" spans="1:18" ht="14.25" customHeight="1" x14ac:dyDescent="0.2">
      <c r="A569" s="44"/>
      <c r="B569" s="43"/>
      <c r="C569" s="43"/>
      <c r="D569" s="44"/>
      <c r="E569" s="67"/>
      <c r="F569" s="112"/>
      <c r="G569" s="112"/>
      <c r="H569" s="112"/>
      <c r="I569" s="113"/>
      <c r="J569" s="113"/>
      <c r="K569" s="45"/>
      <c r="L569" s="44"/>
      <c r="M569" s="45"/>
      <c r="N569" s="112"/>
      <c r="O569" s="112"/>
      <c r="P569" s="112"/>
      <c r="Q569" s="152"/>
      <c r="R569" s="112"/>
    </row>
    <row r="570" spans="1:18" ht="14.25" customHeight="1" x14ac:dyDescent="0.2">
      <c r="A570" s="44"/>
      <c r="B570" s="43"/>
      <c r="C570" s="43"/>
      <c r="D570" s="44"/>
      <c r="E570" s="67"/>
      <c r="F570" s="112"/>
      <c r="G570" s="112"/>
      <c r="H570" s="112"/>
      <c r="I570" s="113"/>
      <c r="J570" s="113"/>
      <c r="K570" s="45"/>
      <c r="L570" s="44"/>
      <c r="M570" s="45"/>
      <c r="N570" s="112"/>
      <c r="O570" s="112"/>
      <c r="P570" s="112"/>
      <c r="Q570" s="152"/>
      <c r="R570" s="112"/>
    </row>
    <row r="571" spans="1:18" ht="14.25" customHeight="1" x14ac:dyDescent="0.2">
      <c r="A571" s="44"/>
      <c r="B571" s="43"/>
      <c r="C571" s="43"/>
      <c r="D571" s="44"/>
      <c r="E571" s="67"/>
      <c r="F571" s="112"/>
      <c r="G571" s="112"/>
      <c r="H571" s="112"/>
      <c r="I571" s="113"/>
      <c r="J571" s="113"/>
      <c r="K571" s="45"/>
      <c r="L571" s="44"/>
      <c r="M571" s="45"/>
      <c r="N571" s="112"/>
      <c r="O571" s="112"/>
      <c r="P571" s="112"/>
      <c r="Q571" s="152"/>
      <c r="R571" s="112"/>
    </row>
    <row r="572" spans="1:18" ht="14.25" customHeight="1" x14ac:dyDescent="0.2">
      <c r="A572" s="44"/>
      <c r="B572" s="43"/>
      <c r="C572" s="43"/>
      <c r="D572" s="44"/>
      <c r="E572" s="67"/>
      <c r="F572" s="112"/>
      <c r="G572" s="112"/>
      <c r="H572" s="112"/>
      <c r="I572" s="113"/>
      <c r="J572" s="113"/>
      <c r="K572" s="45"/>
      <c r="L572" s="44"/>
      <c r="M572" s="45"/>
      <c r="N572" s="112"/>
      <c r="O572" s="112"/>
      <c r="P572" s="112"/>
      <c r="Q572" s="152"/>
      <c r="R572" s="112"/>
    </row>
    <row r="573" spans="1:18" ht="14.25" customHeight="1" x14ac:dyDescent="0.2">
      <c r="A573" s="44"/>
      <c r="B573" s="43"/>
      <c r="C573" s="43"/>
      <c r="D573" s="44"/>
      <c r="E573" s="67"/>
      <c r="F573" s="112"/>
      <c r="G573" s="112"/>
      <c r="H573" s="112"/>
      <c r="I573" s="113"/>
      <c r="J573" s="113"/>
      <c r="K573" s="45"/>
      <c r="L573" s="44"/>
      <c r="M573" s="45"/>
      <c r="N573" s="112"/>
      <c r="O573" s="112"/>
      <c r="P573" s="112"/>
      <c r="Q573" s="152"/>
      <c r="R573" s="112"/>
    </row>
    <row r="574" spans="1:18" ht="14.25" customHeight="1" x14ac:dyDescent="0.2">
      <c r="A574" s="44"/>
      <c r="B574" s="43"/>
      <c r="C574" s="43"/>
      <c r="D574" s="44"/>
      <c r="E574" s="67"/>
      <c r="F574" s="112"/>
      <c r="G574" s="112"/>
      <c r="H574" s="112"/>
      <c r="I574" s="113"/>
      <c r="J574" s="113"/>
      <c r="K574" s="45"/>
      <c r="L574" s="44"/>
      <c r="M574" s="45"/>
      <c r="N574" s="112"/>
      <c r="O574" s="112"/>
      <c r="P574" s="112"/>
      <c r="Q574" s="152"/>
      <c r="R574" s="112"/>
    </row>
    <row r="575" spans="1:18" ht="14.25" customHeight="1" x14ac:dyDescent="0.2">
      <c r="A575" s="44"/>
      <c r="B575" s="43"/>
      <c r="C575" s="43"/>
      <c r="D575" s="44"/>
      <c r="E575" s="67"/>
      <c r="F575" s="112"/>
      <c r="G575" s="112"/>
      <c r="H575" s="112"/>
      <c r="I575" s="113"/>
      <c r="J575" s="113"/>
      <c r="K575" s="45"/>
      <c r="L575" s="44"/>
      <c r="M575" s="45"/>
      <c r="N575" s="112"/>
      <c r="O575" s="112"/>
      <c r="P575" s="112"/>
      <c r="Q575" s="152"/>
      <c r="R575" s="112"/>
    </row>
    <row r="576" spans="1:18" ht="14.25" customHeight="1" x14ac:dyDescent="0.2">
      <c r="A576" s="44"/>
      <c r="B576" s="43"/>
      <c r="C576" s="43"/>
      <c r="D576" s="44"/>
      <c r="E576" s="67"/>
      <c r="F576" s="112"/>
      <c r="G576" s="112"/>
      <c r="H576" s="112"/>
      <c r="I576" s="113"/>
      <c r="J576" s="113"/>
      <c r="K576" s="45"/>
      <c r="L576" s="44"/>
      <c r="M576" s="45"/>
      <c r="N576" s="112"/>
      <c r="O576" s="112"/>
      <c r="P576" s="112"/>
      <c r="Q576" s="152"/>
      <c r="R576" s="112"/>
    </row>
    <row r="577" spans="1:18" ht="14.25" customHeight="1" x14ac:dyDescent="0.2">
      <c r="A577" s="44"/>
      <c r="B577" s="43"/>
      <c r="C577" s="43"/>
      <c r="D577" s="44"/>
      <c r="E577" s="67"/>
      <c r="F577" s="112"/>
      <c r="G577" s="112"/>
      <c r="H577" s="112"/>
      <c r="I577" s="113"/>
      <c r="J577" s="113"/>
      <c r="K577" s="45"/>
      <c r="L577" s="44"/>
      <c r="M577" s="45"/>
      <c r="N577" s="112"/>
      <c r="O577" s="112"/>
      <c r="P577" s="112"/>
      <c r="Q577" s="152"/>
      <c r="R577" s="112"/>
    </row>
    <row r="578" spans="1:18" ht="14.25" customHeight="1" x14ac:dyDescent="0.2">
      <c r="A578" s="44"/>
      <c r="B578" s="43"/>
      <c r="C578" s="43"/>
      <c r="D578" s="44"/>
      <c r="E578" s="67"/>
      <c r="F578" s="112"/>
      <c r="G578" s="112"/>
      <c r="H578" s="112"/>
      <c r="I578" s="113"/>
      <c r="J578" s="113"/>
      <c r="K578" s="45"/>
      <c r="L578" s="44"/>
      <c r="M578" s="45"/>
      <c r="N578" s="112"/>
      <c r="O578" s="112"/>
      <c r="P578" s="112"/>
      <c r="Q578" s="152"/>
      <c r="R578" s="112"/>
    </row>
    <row r="579" spans="1:18" ht="14.25" customHeight="1" x14ac:dyDescent="0.2">
      <c r="A579" s="44"/>
      <c r="B579" s="43"/>
      <c r="C579" s="43"/>
      <c r="D579" s="44"/>
      <c r="E579" s="67"/>
      <c r="F579" s="112"/>
      <c r="G579" s="112"/>
      <c r="H579" s="112"/>
      <c r="I579" s="113"/>
      <c r="J579" s="113"/>
      <c r="K579" s="45"/>
      <c r="L579" s="44"/>
      <c r="M579" s="45"/>
      <c r="N579" s="112"/>
      <c r="O579" s="112"/>
      <c r="P579" s="112"/>
      <c r="Q579" s="152"/>
      <c r="R579" s="112"/>
    </row>
    <row r="580" spans="1:18" ht="14.25" customHeight="1" x14ac:dyDescent="0.2">
      <c r="A580" s="44"/>
      <c r="B580" s="43"/>
      <c r="C580" s="43"/>
      <c r="D580" s="44"/>
      <c r="E580" s="67"/>
      <c r="F580" s="112"/>
      <c r="G580" s="112"/>
      <c r="H580" s="112"/>
      <c r="I580" s="113"/>
      <c r="J580" s="113"/>
      <c r="K580" s="45"/>
      <c r="L580" s="44"/>
      <c r="M580" s="45"/>
      <c r="N580" s="112"/>
      <c r="O580" s="112"/>
      <c r="P580" s="112"/>
      <c r="Q580" s="152"/>
      <c r="R580" s="112"/>
    </row>
    <row r="581" spans="1:18" ht="14.25" customHeight="1" x14ac:dyDescent="0.2">
      <c r="A581" s="44"/>
      <c r="B581" s="43"/>
      <c r="C581" s="43"/>
      <c r="D581" s="44"/>
      <c r="E581" s="67"/>
      <c r="F581" s="112"/>
      <c r="G581" s="112"/>
      <c r="H581" s="112"/>
      <c r="I581" s="113"/>
      <c r="J581" s="113"/>
      <c r="K581" s="45"/>
      <c r="L581" s="44"/>
      <c r="M581" s="45"/>
      <c r="N581" s="112"/>
      <c r="O581" s="112"/>
      <c r="P581" s="112"/>
      <c r="Q581" s="152"/>
      <c r="R581" s="112"/>
    </row>
    <row r="582" spans="1:18" ht="14.25" customHeight="1" x14ac:dyDescent="0.2">
      <c r="A582" s="44"/>
      <c r="B582" s="43"/>
      <c r="C582" s="43"/>
      <c r="D582" s="44"/>
      <c r="E582" s="67"/>
      <c r="F582" s="112"/>
      <c r="G582" s="112"/>
      <c r="H582" s="112"/>
      <c r="I582" s="113"/>
      <c r="J582" s="113"/>
      <c r="K582" s="45"/>
      <c r="L582" s="44"/>
      <c r="M582" s="45"/>
      <c r="N582" s="112"/>
      <c r="O582" s="112"/>
      <c r="P582" s="112"/>
      <c r="Q582" s="152"/>
      <c r="R582" s="112"/>
    </row>
    <row r="583" spans="1:18" ht="14.25" customHeight="1" x14ac:dyDescent="0.2">
      <c r="A583" s="44"/>
      <c r="B583" s="43"/>
      <c r="C583" s="43"/>
      <c r="D583" s="44"/>
      <c r="E583" s="67"/>
      <c r="F583" s="112"/>
      <c r="G583" s="112"/>
      <c r="H583" s="112"/>
      <c r="I583" s="113"/>
      <c r="J583" s="113"/>
      <c r="K583" s="45"/>
      <c r="L583" s="44"/>
      <c r="M583" s="45"/>
      <c r="N583" s="112"/>
      <c r="O583" s="112"/>
      <c r="P583" s="112"/>
      <c r="Q583" s="152"/>
      <c r="R583" s="112"/>
    </row>
    <row r="584" spans="1:18" ht="14.25" customHeight="1" x14ac:dyDescent="0.2">
      <c r="A584" s="44"/>
      <c r="B584" s="43"/>
      <c r="C584" s="43"/>
      <c r="D584" s="44"/>
      <c r="E584" s="67"/>
      <c r="F584" s="112"/>
      <c r="G584" s="112"/>
      <c r="H584" s="112"/>
      <c r="I584" s="113"/>
      <c r="J584" s="113"/>
      <c r="K584" s="45"/>
      <c r="L584" s="44"/>
      <c r="M584" s="45"/>
      <c r="N584" s="112"/>
      <c r="O584" s="112"/>
      <c r="P584" s="112"/>
      <c r="Q584" s="152"/>
      <c r="R584" s="112"/>
    </row>
    <row r="585" spans="1:18" ht="14.25" customHeight="1" x14ac:dyDescent="0.2">
      <c r="A585" s="44"/>
      <c r="B585" s="43"/>
      <c r="C585" s="43"/>
      <c r="D585" s="44"/>
      <c r="E585" s="67"/>
      <c r="F585" s="112"/>
      <c r="G585" s="112"/>
      <c r="H585" s="112"/>
      <c r="I585" s="113"/>
      <c r="J585" s="113"/>
      <c r="K585" s="45"/>
      <c r="L585" s="44"/>
      <c r="M585" s="45"/>
      <c r="N585" s="112"/>
      <c r="O585" s="112"/>
      <c r="P585" s="112"/>
      <c r="Q585" s="152"/>
      <c r="R585" s="112"/>
    </row>
    <row r="586" spans="1:18" ht="14.25" customHeight="1" x14ac:dyDescent="0.2">
      <c r="A586" s="44"/>
      <c r="B586" s="43"/>
      <c r="C586" s="43"/>
      <c r="D586" s="44"/>
      <c r="E586" s="67"/>
      <c r="F586" s="112"/>
      <c r="G586" s="112"/>
      <c r="H586" s="112"/>
      <c r="I586" s="113"/>
      <c r="J586" s="113"/>
      <c r="K586" s="45"/>
      <c r="L586" s="44"/>
      <c r="M586" s="45"/>
      <c r="N586" s="112"/>
      <c r="O586" s="112"/>
      <c r="P586" s="112"/>
      <c r="Q586" s="152"/>
      <c r="R586" s="112"/>
    </row>
    <row r="587" spans="1:18" ht="14.25" customHeight="1" x14ac:dyDescent="0.2">
      <c r="A587" s="44"/>
      <c r="B587" s="43"/>
      <c r="C587" s="43"/>
      <c r="D587" s="44"/>
      <c r="E587" s="67"/>
      <c r="F587" s="112"/>
      <c r="G587" s="112"/>
      <c r="H587" s="112"/>
      <c r="I587" s="113"/>
      <c r="J587" s="113"/>
      <c r="K587" s="45"/>
      <c r="L587" s="44"/>
      <c r="M587" s="45"/>
      <c r="N587" s="112"/>
      <c r="O587" s="112"/>
      <c r="P587" s="112"/>
      <c r="Q587" s="152"/>
      <c r="R587" s="112"/>
    </row>
    <row r="588" spans="1:18" ht="14.25" customHeight="1" x14ac:dyDescent="0.2">
      <c r="A588" s="44"/>
      <c r="B588" s="43"/>
      <c r="C588" s="43"/>
      <c r="D588" s="44"/>
      <c r="E588" s="67"/>
      <c r="F588" s="112"/>
      <c r="G588" s="112"/>
      <c r="H588" s="112"/>
      <c r="I588" s="113"/>
      <c r="J588" s="113"/>
      <c r="K588" s="45"/>
      <c r="L588" s="44"/>
      <c r="M588" s="45"/>
      <c r="N588" s="112"/>
      <c r="O588" s="112"/>
      <c r="P588" s="112"/>
      <c r="Q588" s="152"/>
      <c r="R588" s="112"/>
    </row>
    <row r="589" spans="1:18" ht="14.25" customHeight="1" x14ac:dyDescent="0.2">
      <c r="A589" s="44"/>
      <c r="B589" s="43"/>
      <c r="C589" s="43"/>
      <c r="D589" s="44"/>
      <c r="E589" s="67"/>
      <c r="F589" s="112"/>
      <c r="G589" s="112"/>
      <c r="H589" s="112"/>
      <c r="I589" s="113"/>
      <c r="J589" s="113"/>
      <c r="K589" s="45"/>
      <c r="L589" s="44"/>
      <c r="M589" s="45"/>
      <c r="N589" s="112"/>
      <c r="O589" s="112"/>
      <c r="P589" s="112"/>
      <c r="Q589" s="152"/>
      <c r="R589" s="112"/>
    </row>
    <row r="590" spans="1:18" ht="14.25" customHeight="1" x14ac:dyDescent="0.2">
      <c r="A590" s="44"/>
      <c r="B590" s="43"/>
      <c r="C590" s="43"/>
      <c r="D590" s="44"/>
      <c r="E590" s="67"/>
      <c r="F590" s="112"/>
      <c r="G590" s="112"/>
      <c r="H590" s="112"/>
      <c r="I590" s="113"/>
      <c r="J590" s="113"/>
      <c r="K590" s="45"/>
      <c r="L590" s="44"/>
      <c r="M590" s="45"/>
      <c r="N590" s="112"/>
      <c r="O590" s="112"/>
      <c r="P590" s="112"/>
      <c r="Q590" s="152"/>
      <c r="R590" s="112"/>
    </row>
    <row r="591" spans="1:18" ht="14.25" customHeight="1" x14ac:dyDescent="0.2">
      <c r="A591" s="44"/>
      <c r="B591" s="43"/>
      <c r="C591" s="43"/>
      <c r="D591" s="44"/>
      <c r="E591" s="67"/>
      <c r="F591" s="112"/>
      <c r="G591" s="112"/>
      <c r="H591" s="112"/>
      <c r="I591" s="113"/>
      <c r="J591" s="113"/>
      <c r="K591" s="45"/>
      <c r="L591" s="44"/>
      <c r="M591" s="45"/>
      <c r="N591" s="112"/>
      <c r="O591" s="112"/>
      <c r="P591" s="112"/>
      <c r="Q591" s="152"/>
      <c r="R591" s="112"/>
    </row>
    <row r="592" spans="1:18" ht="14.25" customHeight="1" x14ac:dyDescent="0.2">
      <c r="A592" s="44"/>
      <c r="B592" s="43"/>
      <c r="C592" s="43"/>
      <c r="D592" s="44"/>
      <c r="E592" s="67"/>
      <c r="F592" s="112"/>
      <c r="G592" s="112"/>
      <c r="H592" s="112"/>
      <c r="I592" s="113"/>
      <c r="J592" s="113"/>
      <c r="K592" s="45"/>
      <c r="L592" s="44"/>
      <c r="M592" s="45"/>
      <c r="N592" s="112"/>
      <c r="O592" s="112"/>
      <c r="P592" s="112"/>
      <c r="Q592" s="152"/>
      <c r="R592" s="112"/>
    </row>
    <row r="593" spans="1:18" ht="14.25" customHeight="1" x14ac:dyDescent="0.2">
      <c r="A593" s="44"/>
      <c r="B593" s="43"/>
      <c r="C593" s="43"/>
      <c r="D593" s="44"/>
      <c r="E593" s="67"/>
      <c r="F593" s="112"/>
      <c r="G593" s="112"/>
      <c r="H593" s="112"/>
      <c r="I593" s="113"/>
      <c r="J593" s="113"/>
      <c r="K593" s="45"/>
      <c r="L593" s="44"/>
      <c r="M593" s="45"/>
      <c r="N593" s="112"/>
      <c r="O593" s="112"/>
      <c r="P593" s="112"/>
      <c r="Q593" s="152"/>
      <c r="R593" s="112"/>
    </row>
    <row r="594" spans="1:18" ht="14.25" customHeight="1" x14ac:dyDescent="0.2">
      <c r="A594" s="44"/>
      <c r="B594" s="43"/>
      <c r="C594" s="43"/>
      <c r="D594" s="44"/>
      <c r="E594" s="67"/>
      <c r="F594" s="112"/>
      <c r="G594" s="112"/>
      <c r="H594" s="112"/>
      <c r="I594" s="113"/>
      <c r="J594" s="113"/>
      <c r="K594" s="45"/>
      <c r="L594" s="44"/>
      <c r="M594" s="45"/>
      <c r="N594" s="112"/>
      <c r="O594" s="112"/>
      <c r="P594" s="112"/>
      <c r="Q594" s="152"/>
      <c r="R594" s="112"/>
    </row>
    <row r="595" spans="1:18" ht="14.25" customHeight="1" x14ac:dyDescent="0.2">
      <c r="A595" s="44"/>
      <c r="B595" s="43"/>
      <c r="C595" s="43"/>
      <c r="D595" s="44"/>
      <c r="E595" s="67"/>
      <c r="F595" s="112"/>
      <c r="G595" s="112"/>
      <c r="H595" s="112"/>
      <c r="I595" s="113"/>
      <c r="J595" s="113"/>
      <c r="K595" s="45"/>
      <c r="L595" s="44"/>
      <c r="M595" s="45"/>
      <c r="N595" s="112"/>
      <c r="O595" s="112"/>
      <c r="P595" s="112"/>
      <c r="Q595" s="152"/>
      <c r="R595" s="112"/>
    </row>
    <row r="596" spans="1:18" ht="14.25" customHeight="1" x14ac:dyDescent="0.2">
      <c r="A596" s="44"/>
      <c r="B596" s="43"/>
      <c r="C596" s="43"/>
      <c r="D596" s="44"/>
      <c r="E596" s="67"/>
      <c r="F596" s="112"/>
      <c r="G596" s="112"/>
      <c r="H596" s="112"/>
      <c r="I596" s="113"/>
      <c r="J596" s="113"/>
      <c r="K596" s="45"/>
      <c r="L596" s="44"/>
      <c r="M596" s="45"/>
      <c r="N596" s="112"/>
      <c r="O596" s="112"/>
      <c r="P596" s="112"/>
      <c r="Q596" s="152"/>
      <c r="R596" s="112"/>
    </row>
    <row r="597" spans="1:18" ht="14.25" customHeight="1" x14ac:dyDescent="0.2">
      <c r="A597" s="44"/>
      <c r="B597" s="43"/>
      <c r="C597" s="43"/>
      <c r="D597" s="44"/>
      <c r="E597" s="67"/>
      <c r="F597" s="112"/>
      <c r="G597" s="112"/>
      <c r="H597" s="112"/>
      <c r="I597" s="113"/>
      <c r="J597" s="113"/>
      <c r="K597" s="45"/>
      <c r="L597" s="44"/>
      <c r="M597" s="45"/>
      <c r="N597" s="112"/>
      <c r="O597" s="112"/>
      <c r="P597" s="112"/>
      <c r="Q597" s="152"/>
      <c r="R597" s="112"/>
    </row>
    <row r="598" spans="1:18" ht="14.25" customHeight="1" x14ac:dyDescent="0.2">
      <c r="A598" s="44"/>
      <c r="B598" s="43"/>
      <c r="C598" s="43"/>
      <c r="D598" s="44"/>
      <c r="E598" s="67"/>
      <c r="F598" s="112"/>
      <c r="G598" s="112"/>
      <c r="H598" s="112"/>
      <c r="I598" s="113"/>
      <c r="J598" s="113"/>
      <c r="K598" s="45"/>
      <c r="L598" s="44"/>
      <c r="M598" s="45"/>
      <c r="N598" s="112"/>
      <c r="O598" s="112"/>
      <c r="P598" s="112"/>
      <c r="Q598" s="152"/>
      <c r="R598" s="112"/>
    </row>
    <row r="599" spans="1:18" ht="14.25" customHeight="1" x14ac:dyDescent="0.2">
      <c r="A599" s="44"/>
      <c r="B599" s="43"/>
      <c r="C599" s="43"/>
      <c r="D599" s="44"/>
      <c r="E599" s="67"/>
      <c r="F599" s="112"/>
      <c r="G599" s="112"/>
      <c r="H599" s="112"/>
      <c r="I599" s="113"/>
      <c r="J599" s="113"/>
      <c r="K599" s="45"/>
      <c r="L599" s="44"/>
      <c r="M599" s="45"/>
      <c r="N599" s="112"/>
      <c r="O599" s="112"/>
      <c r="P599" s="112"/>
      <c r="Q599" s="152"/>
      <c r="R599" s="112"/>
    </row>
    <row r="600" spans="1:18" ht="14.25" customHeight="1" x14ac:dyDescent="0.2">
      <c r="A600" s="44"/>
      <c r="B600" s="43"/>
      <c r="C600" s="43"/>
      <c r="D600" s="44"/>
      <c r="E600" s="67"/>
      <c r="F600" s="112"/>
      <c r="G600" s="112"/>
      <c r="H600" s="112"/>
      <c r="I600" s="113"/>
      <c r="J600" s="113"/>
      <c r="K600" s="45"/>
      <c r="L600" s="44"/>
      <c r="M600" s="45"/>
      <c r="N600" s="112"/>
      <c r="O600" s="112"/>
      <c r="P600" s="112"/>
      <c r="Q600" s="152"/>
      <c r="R600" s="112"/>
    </row>
    <row r="601" spans="1:18" ht="14.25" customHeight="1" x14ac:dyDescent="0.2">
      <c r="A601" s="44"/>
      <c r="B601" s="43"/>
      <c r="C601" s="43"/>
      <c r="D601" s="44"/>
      <c r="E601" s="67"/>
      <c r="F601" s="112"/>
      <c r="G601" s="112"/>
      <c r="H601" s="112"/>
      <c r="I601" s="113"/>
      <c r="J601" s="113"/>
      <c r="K601" s="45"/>
      <c r="L601" s="44"/>
      <c r="M601" s="45"/>
      <c r="N601" s="112"/>
      <c r="O601" s="112"/>
      <c r="P601" s="112"/>
      <c r="Q601" s="152"/>
      <c r="R601" s="112"/>
    </row>
    <row r="602" spans="1:18" ht="14.25" customHeight="1" x14ac:dyDescent="0.2">
      <c r="A602" s="44"/>
      <c r="B602" s="43"/>
      <c r="C602" s="43"/>
      <c r="D602" s="44"/>
      <c r="E602" s="67"/>
      <c r="F602" s="112"/>
      <c r="G602" s="112"/>
      <c r="H602" s="112"/>
      <c r="I602" s="113"/>
      <c r="J602" s="113"/>
      <c r="K602" s="45"/>
      <c r="L602" s="44"/>
      <c r="M602" s="45"/>
      <c r="N602" s="112"/>
      <c r="O602" s="112"/>
      <c r="P602" s="112"/>
      <c r="Q602" s="152"/>
      <c r="R602" s="112"/>
    </row>
    <row r="603" spans="1:18" ht="14.25" customHeight="1" x14ac:dyDescent="0.2">
      <c r="A603" s="44"/>
      <c r="B603" s="43"/>
      <c r="C603" s="43"/>
      <c r="D603" s="44"/>
      <c r="E603" s="67"/>
      <c r="F603" s="112"/>
      <c r="G603" s="112"/>
      <c r="H603" s="112"/>
      <c r="I603" s="113"/>
      <c r="J603" s="113"/>
      <c r="K603" s="45"/>
      <c r="L603" s="44"/>
      <c r="M603" s="45"/>
      <c r="N603" s="112"/>
      <c r="O603" s="112"/>
      <c r="P603" s="112"/>
      <c r="Q603" s="152"/>
      <c r="R603" s="112"/>
    </row>
    <row r="604" spans="1:18" ht="14.25" customHeight="1" x14ac:dyDescent="0.2">
      <c r="A604" s="44"/>
      <c r="B604" s="43"/>
      <c r="C604" s="43"/>
      <c r="D604" s="44"/>
      <c r="E604" s="67"/>
      <c r="F604" s="112"/>
      <c r="G604" s="112"/>
      <c r="H604" s="112"/>
      <c r="I604" s="113"/>
      <c r="J604" s="113"/>
      <c r="K604" s="45"/>
      <c r="L604" s="44"/>
      <c r="M604" s="45"/>
      <c r="N604" s="112"/>
      <c r="O604" s="112"/>
      <c r="P604" s="112"/>
      <c r="Q604" s="152"/>
      <c r="R604" s="112"/>
    </row>
    <row r="605" spans="1:18" ht="14.25" customHeight="1" x14ac:dyDescent="0.2">
      <c r="A605" s="44"/>
      <c r="B605" s="43"/>
      <c r="C605" s="43"/>
      <c r="D605" s="44"/>
      <c r="E605" s="67"/>
      <c r="F605" s="112"/>
      <c r="G605" s="112"/>
      <c r="H605" s="112"/>
      <c r="I605" s="113"/>
      <c r="J605" s="113"/>
      <c r="K605" s="45"/>
      <c r="L605" s="44"/>
      <c r="M605" s="45"/>
      <c r="N605" s="112"/>
      <c r="O605" s="112"/>
      <c r="P605" s="112"/>
      <c r="Q605" s="152"/>
      <c r="R605" s="112"/>
    </row>
    <row r="606" spans="1:18" ht="14.25" customHeight="1" x14ac:dyDescent="0.2">
      <c r="A606" s="44"/>
      <c r="B606" s="43"/>
      <c r="C606" s="43"/>
      <c r="D606" s="44"/>
      <c r="E606" s="67"/>
      <c r="F606" s="112"/>
      <c r="G606" s="112"/>
      <c r="H606" s="112"/>
      <c r="I606" s="113"/>
      <c r="J606" s="113"/>
      <c r="K606" s="45"/>
      <c r="L606" s="44"/>
      <c r="M606" s="45"/>
      <c r="N606" s="112"/>
      <c r="O606" s="112"/>
      <c r="P606" s="112"/>
      <c r="Q606" s="152"/>
      <c r="R606" s="112"/>
    </row>
    <row r="607" spans="1:18" ht="14.25" customHeight="1" x14ac:dyDescent="0.2">
      <c r="A607" s="44"/>
      <c r="B607" s="43"/>
      <c r="C607" s="43"/>
      <c r="D607" s="44"/>
      <c r="E607" s="67"/>
      <c r="F607" s="112"/>
      <c r="G607" s="112"/>
      <c r="H607" s="112"/>
      <c r="I607" s="113"/>
      <c r="J607" s="113"/>
      <c r="K607" s="45"/>
      <c r="L607" s="44"/>
      <c r="M607" s="45"/>
      <c r="N607" s="112"/>
      <c r="O607" s="112"/>
      <c r="P607" s="112"/>
      <c r="Q607" s="152"/>
      <c r="R607" s="112"/>
    </row>
    <row r="608" spans="1:18" ht="14.25" customHeight="1" x14ac:dyDescent="0.2">
      <c r="A608" s="44"/>
      <c r="B608" s="43"/>
      <c r="C608" s="43"/>
      <c r="D608" s="44"/>
      <c r="E608" s="67"/>
      <c r="F608" s="112"/>
      <c r="G608" s="112"/>
      <c r="H608" s="112"/>
      <c r="I608" s="113"/>
      <c r="J608" s="113"/>
      <c r="K608" s="45"/>
      <c r="L608" s="44"/>
      <c r="M608" s="45"/>
      <c r="N608" s="112"/>
      <c r="O608" s="112"/>
      <c r="P608" s="112"/>
      <c r="Q608" s="152"/>
      <c r="R608" s="112"/>
    </row>
    <row r="609" spans="1:18" ht="14.25" customHeight="1" x14ac:dyDescent="0.2">
      <c r="A609" s="44"/>
      <c r="B609" s="43"/>
      <c r="C609" s="43"/>
      <c r="D609" s="44"/>
      <c r="E609" s="67"/>
      <c r="F609" s="112"/>
      <c r="G609" s="112"/>
      <c r="H609" s="112"/>
      <c r="I609" s="113"/>
      <c r="J609" s="113"/>
      <c r="K609" s="45"/>
      <c r="L609" s="44"/>
      <c r="M609" s="45"/>
      <c r="N609" s="112"/>
      <c r="O609" s="112"/>
      <c r="P609" s="112"/>
      <c r="Q609" s="152"/>
      <c r="R609" s="112"/>
    </row>
    <row r="610" spans="1:18" ht="14.25" customHeight="1" x14ac:dyDescent="0.2">
      <c r="A610" s="44"/>
      <c r="B610" s="43"/>
      <c r="C610" s="43"/>
      <c r="D610" s="44"/>
      <c r="E610" s="67"/>
      <c r="F610" s="112"/>
      <c r="G610" s="112"/>
      <c r="H610" s="112"/>
      <c r="I610" s="113"/>
      <c r="J610" s="113"/>
      <c r="K610" s="45"/>
      <c r="L610" s="44"/>
      <c r="M610" s="45"/>
      <c r="N610" s="112"/>
      <c r="O610" s="112"/>
      <c r="P610" s="112"/>
      <c r="Q610" s="152"/>
      <c r="R610" s="112"/>
    </row>
    <row r="611" spans="1:18" ht="14.25" customHeight="1" x14ac:dyDescent="0.2">
      <c r="A611" s="44"/>
      <c r="B611" s="43"/>
      <c r="C611" s="43"/>
      <c r="D611" s="44"/>
      <c r="E611" s="67"/>
      <c r="F611" s="112"/>
      <c r="G611" s="112"/>
      <c r="H611" s="112"/>
      <c r="I611" s="113"/>
      <c r="J611" s="113"/>
      <c r="K611" s="45"/>
      <c r="L611" s="44"/>
      <c r="M611" s="45"/>
      <c r="N611" s="112"/>
      <c r="O611" s="112"/>
      <c r="P611" s="112"/>
      <c r="Q611" s="152"/>
      <c r="R611" s="112"/>
    </row>
    <row r="612" spans="1:18" ht="14.25" customHeight="1" x14ac:dyDescent="0.2">
      <c r="A612" s="44"/>
      <c r="B612" s="43"/>
      <c r="C612" s="43"/>
      <c r="D612" s="44"/>
      <c r="E612" s="67"/>
      <c r="F612" s="112"/>
      <c r="G612" s="112"/>
      <c r="H612" s="112"/>
      <c r="I612" s="113"/>
      <c r="J612" s="113"/>
      <c r="K612" s="45"/>
      <c r="L612" s="44"/>
      <c r="M612" s="45"/>
      <c r="N612" s="112"/>
      <c r="O612" s="112"/>
      <c r="P612" s="112"/>
      <c r="Q612" s="152"/>
      <c r="R612" s="112"/>
    </row>
    <row r="613" spans="1:18" ht="14.25" customHeight="1" x14ac:dyDescent="0.2">
      <c r="A613" s="44"/>
      <c r="B613" s="43"/>
      <c r="C613" s="43"/>
      <c r="D613" s="44"/>
      <c r="E613" s="67"/>
      <c r="F613" s="112"/>
      <c r="G613" s="112"/>
      <c r="H613" s="112"/>
      <c r="I613" s="113"/>
      <c r="J613" s="113"/>
      <c r="K613" s="45"/>
      <c r="L613" s="44"/>
      <c r="M613" s="45"/>
      <c r="N613" s="112"/>
      <c r="O613" s="112"/>
      <c r="P613" s="112"/>
      <c r="Q613" s="152"/>
      <c r="R613" s="112"/>
    </row>
    <row r="614" spans="1:18" ht="14.25" customHeight="1" x14ac:dyDescent="0.2">
      <c r="A614" s="44"/>
      <c r="B614" s="43"/>
      <c r="C614" s="43"/>
      <c r="D614" s="44"/>
      <c r="E614" s="67"/>
      <c r="F614" s="112"/>
      <c r="G614" s="112"/>
      <c r="H614" s="112"/>
      <c r="I614" s="113"/>
      <c r="J614" s="113"/>
      <c r="K614" s="45"/>
      <c r="L614" s="44"/>
      <c r="M614" s="45"/>
      <c r="N614" s="112"/>
      <c r="O614" s="112"/>
      <c r="P614" s="112"/>
      <c r="Q614" s="152"/>
      <c r="R614" s="112"/>
    </row>
    <row r="615" spans="1:18" ht="14.25" customHeight="1" x14ac:dyDescent="0.2">
      <c r="A615" s="44"/>
      <c r="B615" s="43"/>
      <c r="C615" s="43"/>
      <c r="D615" s="44"/>
      <c r="E615" s="67"/>
      <c r="F615" s="112"/>
      <c r="G615" s="112"/>
      <c r="H615" s="112"/>
      <c r="I615" s="113"/>
      <c r="J615" s="113"/>
      <c r="K615" s="45"/>
      <c r="L615" s="44"/>
      <c r="M615" s="45"/>
      <c r="N615" s="112"/>
      <c r="O615" s="112"/>
      <c r="P615" s="112"/>
      <c r="Q615" s="152"/>
      <c r="R615" s="112"/>
    </row>
    <row r="616" spans="1:18" ht="14.25" customHeight="1" x14ac:dyDescent="0.2">
      <c r="A616" s="44"/>
      <c r="B616" s="43"/>
      <c r="C616" s="43"/>
      <c r="D616" s="44"/>
      <c r="E616" s="67"/>
      <c r="F616" s="112"/>
      <c r="G616" s="112"/>
      <c r="H616" s="112"/>
      <c r="I616" s="113"/>
      <c r="J616" s="113"/>
      <c r="K616" s="45"/>
      <c r="L616" s="44"/>
      <c r="M616" s="45"/>
      <c r="N616" s="112"/>
      <c r="O616" s="112"/>
      <c r="P616" s="112"/>
      <c r="Q616" s="152"/>
      <c r="R616" s="112"/>
    </row>
    <row r="617" spans="1:18" ht="14.25" customHeight="1" x14ac:dyDescent="0.2">
      <c r="A617" s="44"/>
      <c r="B617" s="43"/>
      <c r="C617" s="43"/>
      <c r="D617" s="44"/>
      <c r="E617" s="67"/>
      <c r="F617" s="112"/>
      <c r="G617" s="112"/>
      <c r="H617" s="112"/>
      <c r="I617" s="113"/>
      <c r="J617" s="113"/>
      <c r="K617" s="45"/>
      <c r="L617" s="44"/>
      <c r="M617" s="45"/>
      <c r="N617" s="112"/>
      <c r="O617" s="112"/>
      <c r="P617" s="112"/>
      <c r="Q617" s="152"/>
      <c r="R617" s="112"/>
    </row>
    <row r="618" spans="1:18" ht="14.25" customHeight="1" x14ac:dyDescent="0.2">
      <c r="A618" s="44"/>
      <c r="B618" s="43"/>
      <c r="C618" s="43"/>
      <c r="D618" s="44"/>
      <c r="E618" s="67"/>
      <c r="F618" s="112"/>
      <c r="G618" s="112"/>
      <c r="H618" s="112"/>
      <c r="I618" s="113"/>
      <c r="J618" s="113"/>
      <c r="K618" s="45"/>
      <c r="L618" s="44"/>
      <c r="M618" s="45"/>
      <c r="N618" s="112"/>
      <c r="O618" s="112"/>
      <c r="P618" s="112"/>
      <c r="Q618" s="152"/>
      <c r="R618" s="112"/>
    </row>
    <row r="619" spans="1:18" ht="14.25" customHeight="1" x14ac:dyDescent="0.2">
      <c r="A619" s="44"/>
      <c r="B619" s="43"/>
      <c r="C619" s="43"/>
      <c r="D619" s="44"/>
      <c r="E619" s="67"/>
      <c r="F619" s="112"/>
      <c r="G619" s="112"/>
      <c r="H619" s="112"/>
      <c r="I619" s="113"/>
      <c r="J619" s="113"/>
      <c r="K619" s="45"/>
      <c r="L619" s="44"/>
      <c r="M619" s="45"/>
      <c r="N619" s="112"/>
      <c r="O619" s="112"/>
      <c r="P619" s="112"/>
      <c r="Q619" s="152"/>
      <c r="R619" s="112"/>
    </row>
    <row r="620" spans="1:18" ht="14.25" customHeight="1" x14ac:dyDescent="0.2">
      <c r="A620" s="44"/>
      <c r="B620" s="43"/>
      <c r="C620" s="43"/>
      <c r="D620" s="44"/>
      <c r="E620" s="67"/>
      <c r="F620" s="112"/>
      <c r="G620" s="112"/>
      <c r="H620" s="112"/>
      <c r="I620" s="113"/>
      <c r="J620" s="113"/>
      <c r="K620" s="45"/>
      <c r="L620" s="44"/>
      <c r="M620" s="45"/>
      <c r="N620" s="112"/>
      <c r="O620" s="112"/>
      <c r="P620" s="112"/>
      <c r="Q620" s="152"/>
      <c r="R620" s="112"/>
    </row>
    <row r="621" spans="1:18" ht="14.25" customHeight="1" x14ac:dyDescent="0.2">
      <c r="A621" s="44"/>
      <c r="B621" s="43"/>
      <c r="C621" s="43"/>
      <c r="D621" s="44"/>
      <c r="E621" s="67"/>
      <c r="F621" s="112"/>
      <c r="G621" s="112"/>
      <c r="H621" s="112"/>
      <c r="I621" s="113"/>
      <c r="J621" s="113"/>
      <c r="K621" s="45"/>
      <c r="L621" s="44"/>
      <c r="M621" s="45"/>
      <c r="N621" s="112"/>
      <c r="O621" s="112"/>
      <c r="P621" s="112"/>
      <c r="Q621" s="152"/>
      <c r="R621" s="112"/>
    </row>
    <row r="622" spans="1:18" ht="14.25" customHeight="1" x14ac:dyDescent="0.2">
      <c r="A622" s="44"/>
      <c r="B622" s="43"/>
      <c r="C622" s="43"/>
      <c r="D622" s="44"/>
      <c r="E622" s="67"/>
      <c r="F622" s="112"/>
      <c r="G622" s="112"/>
      <c r="H622" s="112"/>
      <c r="I622" s="113"/>
      <c r="J622" s="113"/>
      <c r="K622" s="45"/>
      <c r="L622" s="44"/>
      <c r="M622" s="45"/>
      <c r="N622" s="112"/>
      <c r="O622" s="112"/>
      <c r="P622" s="112"/>
      <c r="Q622" s="152"/>
      <c r="R622" s="112"/>
    </row>
    <row r="623" spans="1:18" ht="14.25" customHeight="1" x14ac:dyDescent="0.2">
      <c r="A623" s="44"/>
      <c r="B623" s="43"/>
      <c r="C623" s="43"/>
      <c r="D623" s="44"/>
      <c r="E623" s="67"/>
      <c r="F623" s="112"/>
      <c r="G623" s="112"/>
      <c r="H623" s="112"/>
      <c r="I623" s="113"/>
      <c r="J623" s="113"/>
      <c r="K623" s="45"/>
      <c r="L623" s="44"/>
      <c r="M623" s="45"/>
      <c r="N623" s="112"/>
      <c r="O623" s="112"/>
      <c r="P623" s="112"/>
      <c r="Q623" s="152"/>
      <c r="R623" s="112"/>
    </row>
    <row r="624" spans="1:18" ht="14.25" customHeight="1" x14ac:dyDescent="0.2">
      <c r="A624" s="44"/>
      <c r="B624" s="43"/>
      <c r="C624" s="43"/>
      <c r="D624" s="44"/>
      <c r="E624" s="67"/>
      <c r="F624" s="112"/>
      <c r="G624" s="112"/>
      <c r="H624" s="112"/>
      <c r="I624" s="113"/>
      <c r="J624" s="113"/>
      <c r="K624" s="45"/>
      <c r="L624" s="44"/>
      <c r="M624" s="45"/>
      <c r="N624" s="112"/>
      <c r="O624" s="112"/>
      <c r="P624" s="112"/>
      <c r="Q624" s="152"/>
      <c r="R624" s="112"/>
    </row>
    <row r="625" spans="1:18" ht="14.25" customHeight="1" x14ac:dyDescent="0.2">
      <c r="A625" s="44"/>
      <c r="B625" s="43"/>
      <c r="C625" s="43"/>
      <c r="D625" s="44"/>
      <c r="E625" s="67"/>
      <c r="F625" s="112"/>
      <c r="G625" s="112"/>
      <c r="H625" s="112"/>
      <c r="I625" s="113"/>
      <c r="J625" s="113"/>
      <c r="K625" s="45"/>
      <c r="L625" s="44"/>
      <c r="M625" s="45"/>
      <c r="N625" s="112"/>
      <c r="O625" s="112"/>
      <c r="P625" s="112"/>
      <c r="Q625" s="152"/>
      <c r="R625" s="112"/>
    </row>
    <row r="626" spans="1:18" ht="14.25" customHeight="1" x14ac:dyDescent="0.2">
      <c r="A626" s="44"/>
      <c r="B626" s="43"/>
      <c r="C626" s="43"/>
      <c r="D626" s="44"/>
      <c r="E626" s="67"/>
      <c r="F626" s="112"/>
      <c r="G626" s="112"/>
      <c r="H626" s="112"/>
      <c r="I626" s="113"/>
      <c r="J626" s="113"/>
      <c r="K626" s="45"/>
      <c r="L626" s="44"/>
      <c r="M626" s="45"/>
      <c r="N626" s="112"/>
      <c r="O626" s="112"/>
      <c r="P626" s="112"/>
      <c r="Q626" s="152"/>
      <c r="R626" s="112"/>
    </row>
    <row r="627" spans="1:18" ht="14.25" customHeight="1" x14ac:dyDescent="0.2">
      <c r="A627" s="44"/>
      <c r="B627" s="43"/>
      <c r="C627" s="43"/>
      <c r="D627" s="44"/>
      <c r="E627" s="67"/>
      <c r="F627" s="112"/>
      <c r="G627" s="112"/>
      <c r="H627" s="112"/>
      <c r="I627" s="113"/>
      <c r="J627" s="113"/>
      <c r="K627" s="45"/>
      <c r="L627" s="44"/>
      <c r="M627" s="45"/>
      <c r="N627" s="112"/>
      <c r="O627" s="112"/>
      <c r="P627" s="112"/>
      <c r="Q627" s="152"/>
      <c r="R627" s="112"/>
    </row>
    <row r="628" spans="1:18" ht="14.25" customHeight="1" x14ac:dyDescent="0.2">
      <c r="A628" s="44"/>
      <c r="B628" s="43"/>
      <c r="C628" s="43"/>
      <c r="D628" s="44"/>
      <c r="E628" s="67"/>
      <c r="F628" s="112"/>
      <c r="G628" s="112"/>
      <c r="H628" s="112"/>
      <c r="I628" s="113"/>
      <c r="J628" s="113"/>
      <c r="K628" s="45"/>
      <c r="L628" s="44"/>
      <c r="M628" s="45"/>
      <c r="N628" s="112"/>
      <c r="O628" s="112"/>
      <c r="P628" s="112"/>
      <c r="Q628" s="152"/>
      <c r="R628" s="112"/>
    </row>
    <row r="629" spans="1:18" ht="14.25" customHeight="1" x14ac:dyDescent="0.2">
      <c r="A629" s="44"/>
      <c r="B629" s="43"/>
      <c r="C629" s="43"/>
      <c r="D629" s="44"/>
      <c r="E629" s="67"/>
      <c r="F629" s="112"/>
      <c r="G629" s="112"/>
      <c r="H629" s="112"/>
      <c r="I629" s="113"/>
      <c r="J629" s="113"/>
      <c r="K629" s="45"/>
      <c r="L629" s="44"/>
      <c r="M629" s="45"/>
      <c r="N629" s="112"/>
      <c r="O629" s="112"/>
      <c r="P629" s="112"/>
      <c r="Q629" s="152"/>
      <c r="R629" s="112"/>
    </row>
    <row r="630" spans="1:18" ht="14.25" customHeight="1" x14ac:dyDescent="0.2">
      <c r="A630" s="44"/>
      <c r="B630" s="43"/>
      <c r="C630" s="43"/>
      <c r="D630" s="44"/>
      <c r="E630" s="67"/>
      <c r="F630" s="112"/>
      <c r="G630" s="112"/>
      <c r="H630" s="112"/>
      <c r="I630" s="113"/>
      <c r="J630" s="113"/>
      <c r="K630" s="45"/>
      <c r="L630" s="44"/>
      <c r="M630" s="45"/>
      <c r="N630" s="112"/>
      <c r="O630" s="112"/>
      <c r="P630" s="112"/>
      <c r="Q630" s="152"/>
      <c r="R630" s="112"/>
    </row>
    <row r="631" spans="1:18" ht="14.25" customHeight="1" x14ac:dyDescent="0.2">
      <c r="A631" s="44"/>
      <c r="B631" s="43"/>
      <c r="C631" s="43"/>
      <c r="D631" s="44"/>
      <c r="E631" s="67"/>
      <c r="F631" s="112"/>
      <c r="G631" s="112"/>
      <c r="H631" s="112"/>
      <c r="I631" s="113"/>
      <c r="J631" s="113"/>
      <c r="K631" s="45"/>
      <c r="L631" s="44"/>
      <c r="M631" s="45"/>
      <c r="N631" s="112"/>
      <c r="O631" s="112"/>
      <c r="P631" s="112"/>
      <c r="Q631" s="152"/>
      <c r="R631" s="112"/>
    </row>
    <row r="632" spans="1:18" ht="14.25" customHeight="1" x14ac:dyDescent="0.2">
      <c r="A632" s="44"/>
      <c r="B632" s="43"/>
      <c r="C632" s="43"/>
      <c r="D632" s="44"/>
      <c r="E632" s="67"/>
      <c r="F632" s="112"/>
      <c r="G632" s="112"/>
      <c r="H632" s="112"/>
      <c r="I632" s="113"/>
      <c r="J632" s="113"/>
      <c r="K632" s="45"/>
      <c r="L632" s="44"/>
      <c r="M632" s="45"/>
      <c r="N632" s="112"/>
      <c r="O632" s="112"/>
      <c r="P632" s="112"/>
      <c r="Q632" s="152"/>
      <c r="R632" s="112"/>
    </row>
    <row r="633" spans="1:18" ht="14.25" customHeight="1" x14ac:dyDescent="0.2">
      <c r="A633" s="44"/>
      <c r="B633" s="43"/>
      <c r="C633" s="43"/>
      <c r="D633" s="44"/>
      <c r="E633" s="67"/>
      <c r="F633" s="112"/>
      <c r="G633" s="112"/>
      <c r="H633" s="112"/>
      <c r="I633" s="113"/>
      <c r="J633" s="113"/>
      <c r="K633" s="45"/>
      <c r="L633" s="44"/>
      <c r="M633" s="45"/>
      <c r="N633" s="112"/>
      <c r="O633" s="112"/>
      <c r="P633" s="112"/>
      <c r="Q633" s="152"/>
      <c r="R633" s="112"/>
    </row>
    <row r="634" spans="1:18" ht="14.25" customHeight="1" x14ac:dyDescent="0.2">
      <c r="A634" s="44"/>
      <c r="B634" s="43"/>
      <c r="C634" s="43"/>
      <c r="D634" s="44"/>
      <c r="E634" s="67"/>
      <c r="F634" s="112"/>
      <c r="G634" s="112"/>
      <c r="H634" s="112"/>
      <c r="I634" s="113"/>
      <c r="J634" s="113"/>
      <c r="K634" s="45"/>
      <c r="L634" s="44"/>
      <c r="M634" s="45"/>
      <c r="N634" s="112"/>
      <c r="O634" s="112"/>
      <c r="P634" s="112"/>
      <c r="Q634" s="152"/>
      <c r="R634" s="112"/>
    </row>
    <row r="635" spans="1:18" ht="14.25" customHeight="1" x14ac:dyDescent="0.2">
      <c r="A635" s="44"/>
      <c r="B635" s="43"/>
      <c r="C635" s="43"/>
      <c r="D635" s="44"/>
      <c r="E635" s="67"/>
      <c r="F635" s="112"/>
      <c r="G635" s="112"/>
      <c r="H635" s="112"/>
      <c r="I635" s="113"/>
      <c r="J635" s="113"/>
      <c r="K635" s="45"/>
      <c r="L635" s="44"/>
      <c r="M635" s="45"/>
      <c r="N635" s="112"/>
      <c r="O635" s="112"/>
      <c r="P635" s="112"/>
      <c r="Q635" s="152"/>
      <c r="R635" s="112"/>
    </row>
    <row r="636" spans="1:18" ht="14.25" customHeight="1" x14ac:dyDescent="0.2">
      <c r="A636" s="44"/>
      <c r="B636" s="43"/>
      <c r="C636" s="43"/>
      <c r="D636" s="44"/>
      <c r="E636" s="67"/>
      <c r="F636" s="112"/>
      <c r="G636" s="112"/>
      <c r="H636" s="112"/>
      <c r="I636" s="113"/>
      <c r="J636" s="113"/>
      <c r="K636" s="45"/>
      <c r="L636" s="44"/>
      <c r="M636" s="45"/>
      <c r="N636" s="112"/>
      <c r="O636" s="112"/>
      <c r="P636" s="112"/>
      <c r="Q636" s="152"/>
      <c r="R636" s="112"/>
    </row>
    <row r="637" spans="1:18" ht="14.25" customHeight="1" x14ac:dyDescent="0.2">
      <c r="A637" s="44"/>
      <c r="B637" s="43"/>
      <c r="C637" s="43"/>
      <c r="D637" s="44"/>
      <c r="E637" s="67"/>
      <c r="F637" s="112"/>
      <c r="G637" s="112"/>
      <c r="H637" s="112"/>
      <c r="I637" s="113"/>
      <c r="J637" s="113"/>
      <c r="K637" s="45"/>
      <c r="L637" s="44"/>
      <c r="M637" s="45"/>
      <c r="N637" s="112"/>
      <c r="O637" s="112"/>
      <c r="P637" s="112"/>
      <c r="Q637" s="152"/>
      <c r="R637" s="112"/>
    </row>
    <row r="638" spans="1:18" ht="14.25" customHeight="1" x14ac:dyDescent="0.2">
      <c r="A638" s="44"/>
      <c r="B638" s="43"/>
      <c r="C638" s="43"/>
      <c r="D638" s="44"/>
      <c r="E638" s="67"/>
      <c r="F638" s="112"/>
      <c r="G638" s="112"/>
      <c r="H638" s="112"/>
      <c r="I638" s="113"/>
      <c r="J638" s="113"/>
      <c r="K638" s="45"/>
      <c r="L638" s="44"/>
      <c r="M638" s="45"/>
      <c r="N638" s="112"/>
      <c r="O638" s="112"/>
      <c r="P638" s="112"/>
      <c r="Q638" s="152"/>
      <c r="R638" s="112"/>
    </row>
    <row r="639" spans="1:18" ht="14.25" customHeight="1" x14ac:dyDescent="0.2">
      <c r="A639" s="44"/>
      <c r="B639" s="43"/>
      <c r="C639" s="43"/>
      <c r="D639" s="44"/>
      <c r="E639" s="67"/>
      <c r="F639" s="112"/>
      <c r="G639" s="112"/>
      <c r="H639" s="112"/>
      <c r="I639" s="113"/>
      <c r="J639" s="113"/>
      <c r="K639" s="45"/>
      <c r="L639" s="44"/>
      <c r="M639" s="45"/>
      <c r="N639" s="112"/>
      <c r="O639" s="112"/>
      <c r="P639" s="112"/>
      <c r="Q639" s="152"/>
      <c r="R639" s="112"/>
    </row>
    <row r="640" spans="1:18" ht="14.25" customHeight="1" x14ac:dyDescent="0.2">
      <c r="A640" s="44"/>
      <c r="B640" s="43"/>
      <c r="C640" s="43"/>
      <c r="D640" s="44"/>
      <c r="E640" s="67"/>
      <c r="F640" s="112"/>
      <c r="G640" s="112"/>
      <c r="H640" s="112"/>
      <c r="I640" s="113"/>
      <c r="J640" s="113"/>
      <c r="K640" s="45"/>
      <c r="L640" s="44"/>
      <c r="M640" s="45"/>
      <c r="N640" s="112"/>
      <c r="O640" s="112"/>
      <c r="P640" s="112"/>
      <c r="Q640" s="152"/>
      <c r="R640" s="112"/>
    </row>
    <row r="641" spans="1:18" ht="14.25" customHeight="1" x14ac:dyDescent="0.2">
      <c r="A641" s="44"/>
      <c r="B641" s="43"/>
      <c r="C641" s="43"/>
      <c r="D641" s="44"/>
      <c r="E641" s="67"/>
      <c r="F641" s="112"/>
      <c r="G641" s="112"/>
      <c r="H641" s="112"/>
      <c r="I641" s="113"/>
      <c r="J641" s="113"/>
      <c r="K641" s="45"/>
      <c r="L641" s="44"/>
      <c r="M641" s="45"/>
      <c r="N641" s="112"/>
      <c r="O641" s="112"/>
      <c r="P641" s="112"/>
      <c r="Q641" s="152"/>
      <c r="R641" s="112"/>
    </row>
    <row r="642" spans="1:18" ht="14.25" customHeight="1" x14ac:dyDescent="0.2">
      <c r="A642" s="44"/>
      <c r="B642" s="43"/>
      <c r="C642" s="43"/>
      <c r="D642" s="44"/>
      <c r="E642" s="67"/>
      <c r="F642" s="112"/>
      <c r="G642" s="112"/>
      <c r="H642" s="112"/>
      <c r="I642" s="113"/>
      <c r="J642" s="113"/>
      <c r="K642" s="45"/>
      <c r="L642" s="44"/>
      <c r="M642" s="45"/>
      <c r="N642" s="112"/>
      <c r="O642" s="112"/>
      <c r="P642" s="112"/>
      <c r="Q642" s="152"/>
      <c r="R642" s="112"/>
    </row>
    <row r="643" spans="1:18" ht="14.25" customHeight="1" x14ac:dyDescent="0.2">
      <c r="A643" s="44"/>
      <c r="B643" s="43"/>
      <c r="C643" s="43"/>
      <c r="D643" s="44"/>
      <c r="E643" s="67"/>
      <c r="F643" s="112"/>
      <c r="G643" s="112"/>
      <c r="H643" s="112"/>
      <c r="I643" s="113"/>
      <c r="J643" s="113"/>
      <c r="K643" s="45"/>
      <c r="L643" s="44"/>
      <c r="M643" s="45"/>
      <c r="N643" s="112"/>
      <c r="O643" s="112"/>
      <c r="P643" s="112"/>
      <c r="Q643" s="152"/>
      <c r="R643" s="112"/>
    </row>
    <row r="644" spans="1:18" ht="14.25" customHeight="1" x14ac:dyDescent="0.2">
      <c r="A644" s="44"/>
      <c r="B644" s="43"/>
      <c r="C644" s="43"/>
      <c r="D644" s="44"/>
      <c r="E644" s="67"/>
      <c r="F644" s="112"/>
      <c r="G644" s="112"/>
      <c r="H644" s="112"/>
      <c r="I644" s="113"/>
      <c r="J644" s="113"/>
      <c r="K644" s="45"/>
      <c r="L644" s="44"/>
      <c r="M644" s="45"/>
      <c r="N644" s="112"/>
      <c r="O644" s="112"/>
      <c r="P644" s="112"/>
      <c r="Q644" s="152"/>
      <c r="R644" s="112"/>
    </row>
    <row r="645" spans="1:18" ht="14.25" customHeight="1" x14ac:dyDescent="0.2">
      <c r="A645" s="44"/>
      <c r="B645" s="43"/>
      <c r="C645" s="43"/>
      <c r="D645" s="44"/>
      <c r="E645" s="67"/>
      <c r="F645" s="112"/>
      <c r="G645" s="112"/>
      <c r="H645" s="112"/>
      <c r="I645" s="113"/>
      <c r="J645" s="113"/>
      <c r="K645" s="45"/>
      <c r="L645" s="44"/>
      <c r="M645" s="45"/>
      <c r="N645" s="112"/>
      <c r="O645" s="112"/>
      <c r="P645" s="112"/>
      <c r="Q645" s="152"/>
      <c r="R645" s="112"/>
    </row>
    <row r="646" spans="1:18" ht="14.25" customHeight="1" x14ac:dyDescent="0.2">
      <c r="A646" s="44"/>
      <c r="B646" s="43"/>
      <c r="C646" s="43"/>
      <c r="D646" s="44"/>
      <c r="E646" s="67"/>
      <c r="F646" s="112"/>
      <c r="G646" s="112"/>
      <c r="H646" s="112"/>
      <c r="I646" s="113"/>
      <c r="J646" s="113"/>
      <c r="K646" s="45"/>
      <c r="L646" s="44"/>
      <c r="M646" s="45"/>
      <c r="N646" s="112"/>
      <c r="O646" s="112"/>
      <c r="P646" s="112"/>
      <c r="Q646" s="152"/>
      <c r="R646" s="112"/>
    </row>
    <row r="647" spans="1:18" ht="14.25" customHeight="1" x14ac:dyDescent="0.2">
      <c r="A647" s="44"/>
      <c r="B647" s="43"/>
      <c r="C647" s="43"/>
      <c r="D647" s="44"/>
      <c r="E647" s="67"/>
      <c r="F647" s="112"/>
      <c r="G647" s="112"/>
      <c r="H647" s="112"/>
      <c r="I647" s="113"/>
      <c r="J647" s="113"/>
      <c r="K647" s="45"/>
      <c r="L647" s="44"/>
      <c r="M647" s="45"/>
      <c r="N647" s="112"/>
      <c r="O647" s="112"/>
      <c r="P647" s="112"/>
      <c r="Q647" s="152"/>
      <c r="R647" s="112"/>
    </row>
    <row r="648" spans="1:18" ht="14.25" customHeight="1" x14ac:dyDescent="0.2">
      <c r="A648" s="44"/>
      <c r="B648" s="43"/>
      <c r="C648" s="43"/>
      <c r="D648" s="44"/>
      <c r="E648" s="67"/>
      <c r="F648" s="112"/>
      <c r="G648" s="112"/>
      <c r="H648" s="112"/>
      <c r="I648" s="113"/>
      <c r="J648" s="113"/>
      <c r="K648" s="45"/>
      <c r="L648" s="44"/>
      <c r="M648" s="45"/>
      <c r="N648" s="112"/>
      <c r="O648" s="112"/>
      <c r="P648" s="112"/>
      <c r="Q648" s="152"/>
      <c r="R648" s="112"/>
    </row>
    <row r="649" spans="1:18" ht="14.25" customHeight="1" x14ac:dyDescent="0.2">
      <c r="A649" s="44"/>
      <c r="B649" s="43"/>
      <c r="C649" s="43"/>
      <c r="D649" s="44"/>
      <c r="E649" s="67"/>
      <c r="F649" s="112"/>
      <c r="G649" s="112"/>
      <c r="H649" s="112"/>
      <c r="I649" s="113"/>
      <c r="J649" s="113"/>
      <c r="K649" s="45"/>
      <c r="L649" s="44"/>
      <c r="M649" s="45"/>
      <c r="N649" s="112"/>
      <c r="O649" s="112"/>
      <c r="P649" s="112"/>
      <c r="Q649" s="152"/>
      <c r="R649" s="112"/>
    </row>
    <row r="650" spans="1:18" ht="14.25" customHeight="1" x14ac:dyDescent="0.2">
      <c r="A650" s="44"/>
      <c r="B650" s="43"/>
      <c r="C650" s="43"/>
      <c r="D650" s="44"/>
      <c r="E650" s="67"/>
      <c r="F650" s="112"/>
      <c r="G650" s="112"/>
      <c r="H650" s="112"/>
      <c r="I650" s="113"/>
      <c r="J650" s="113"/>
      <c r="K650" s="45"/>
      <c r="L650" s="44"/>
      <c r="M650" s="45"/>
      <c r="N650" s="112"/>
      <c r="O650" s="112"/>
      <c r="P650" s="112"/>
      <c r="Q650" s="152"/>
      <c r="R650" s="112"/>
    </row>
    <row r="651" spans="1:18" ht="14.25" customHeight="1" x14ac:dyDescent="0.2">
      <c r="A651" s="44"/>
      <c r="B651" s="43"/>
      <c r="C651" s="43"/>
      <c r="D651" s="44"/>
      <c r="E651" s="67"/>
      <c r="F651" s="112"/>
      <c r="G651" s="112"/>
      <c r="H651" s="112"/>
      <c r="I651" s="113"/>
      <c r="J651" s="113"/>
      <c r="K651" s="45"/>
      <c r="L651" s="44"/>
      <c r="M651" s="45"/>
      <c r="N651" s="112"/>
      <c r="O651" s="112"/>
      <c r="P651" s="112"/>
      <c r="Q651" s="152"/>
      <c r="R651" s="112"/>
    </row>
    <row r="652" spans="1:18" ht="14.25" customHeight="1" x14ac:dyDescent="0.2">
      <c r="A652" s="44"/>
      <c r="B652" s="43"/>
      <c r="C652" s="43"/>
      <c r="D652" s="44"/>
      <c r="E652" s="67"/>
      <c r="F652" s="112"/>
      <c r="G652" s="112"/>
      <c r="H652" s="112"/>
      <c r="I652" s="113"/>
      <c r="J652" s="113"/>
      <c r="K652" s="45"/>
      <c r="L652" s="44"/>
      <c r="M652" s="45"/>
      <c r="N652" s="112"/>
      <c r="O652" s="112"/>
      <c r="P652" s="112"/>
      <c r="Q652" s="152"/>
      <c r="R652" s="112"/>
    </row>
    <row r="653" spans="1:18" ht="14.25" customHeight="1" x14ac:dyDescent="0.2">
      <c r="A653" s="44"/>
      <c r="B653" s="43"/>
      <c r="C653" s="43"/>
      <c r="D653" s="44"/>
      <c r="E653" s="67"/>
      <c r="F653" s="112"/>
      <c r="G653" s="112"/>
      <c r="H653" s="112"/>
      <c r="I653" s="113"/>
      <c r="J653" s="113"/>
      <c r="K653" s="45"/>
      <c r="L653" s="44"/>
      <c r="M653" s="45"/>
      <c r="N653" s="112"/>
      <c r="O653" s="112"/>
      <c r="P653" s="112"/>
      <c r="Q653" s="152"/>
      <c r="R653" s="112"/>
    </row>
    <row r="654" spans="1:18" ht="14.25" customHeight="1" x14ac:dyDescent="0.2">
      <c r="A654" s="44"/>
      <c r="B654" s="43"/>
      <c r="C654" s="43"/>
      <c r="D654" s="44"/>
      <c r="E654" s="67"/>
      <c r="F654" s="112"/>
      <c r="G654" s="112"/>
      <c r="H654" s="112"/>
      <c r="I654" s="113"/>
      <c r="J654" s="113"/>
      <c r="K654" s="45"/>
      <c r="L654" s="44"/>
      <c r="M654" s="45"/>
      <c r="N654" s="112"/>
      <c r="O654" s="112"/>
      <c r="P654" s="112"/>
      <c r="Q654" s="152"/>
      <c r="R654" s="112"/>
    </row>
    <row r="655" spans="1:18" ht="14.25" customHeight="1" x14ac:dyDescent="0.2">
      <c r="A655" s="44"/>
      <c r="B655" s="43"/>
      <c r="C655" s="43"/>
      <c r="D655" s="44"/>
      <c r="E655" s="67"/>
      <c r="F655" s="112"/>
      <c r="G655" s="112"/>
      <c r="H655" s="112"/>
      <c r="I655" s="113"/>
      <c r="J655" s="113"/>
      <c r="K655" s="45"/>
      <c r="L655" s="44"/>
      <c r="M655" s="45"/>
      <c r="N655" s="112"/>
      <c r="O655" s="112"/>
      <c r="P655" s="112"/>
      <c r="Q655" s="152"/>
      <c r="R655" s="112"/>
    </row>
    <row r="656" spans="1:18" ht="14.25" customHeight="1" x14ac:dyDescent="0.2">
      <c r="A656" s="44"/>
      <c r="B656" s="43"/>
      <c r="C656" s="43"/>
      <c r="D656" s="44"/>
      <c r="E656" s="67"/>
      <c r="F656" s="112"/>
      <c r="G656" s="112"/>
      <c r="H656" s="112"/>
      <c r="I656" s="113"/>
      <c r="J656" s="113"/>
      <c r="K656" s="45"/>
      <c r="L656" s="44"/>
      <c r="M656" s="45"/>
      <c r="N656" s="112"/>
      <c r="O656" s="112"/>
      <c r="P656" s="112"/>
      <c r="Q656" s="152"/>
      <c r="R656" s="112"/>
    </row>
    <row r="657" spans="1:18" ht="14.25" customHeight="1" x14ac:dyDescent="0.2">
      <c r="A657" s="44"/>
      <c r="B657" s="43"/>
      <c r="C657" s="43"/>
      <c r="D657" s="44"/>
      <c r="E657" s="67"/>
      <c r="F657" s="112"/>
      <c r="G657" s="112"/>
      <c r="H657" s="112"/>
      <c r="I657" s="113"/>
      <c r="J657" s="113"/>
      <c r="K657" s="45"/>
      <c r="L657" s="44"/>
      <c r="M657" s="45"/>
      <c r="N657" s="112"/>
      <c r="O657" s="112"/>
      <c r="P657" s="112"/>
      <c r="Q657" s="152"/>
      <c r="R657" s="112"/>
    </row>
    <row r="658" spans="1:18" ht="14.25" customHeight="1" x14ac:dyDescent="0.2">
      <c r="A658" s="44"/>
      <c r="B658" s="43"/>
      <c r="C658" s="43"/>
      <c r="D658" s="44"/>
      <c r="E658" s="67"/>
      <c r="F658" s="112"/>
      <c r="G658" s="112"/>
      <c r="H658" s="112"/>
      <c r="I658" s="113"/>
      <c r="J658" s="113"/>
      <c r="K658" s="45"/>
      <c r="L658" s="44"/>
      <c r="M658" s="45"/>
      <c r="N658" s="112"/>
      <c r="O658" s="112"/>
      <c r="P658" s="112"/>
      <c r="Q658" s="152"/>
      <c r="R658" s="112"/>
    </row>
    <row r="659" spans="1:18" ht="14.25" customHeight="1" x14ac:dyDescent="0.2">
      <c r="A659" s="44"/>
      <c r="B659" s="43"/>
      <c r="C659" s="43"/>
      <c r="D659" s="44"/>
      <c r="E659" s="67"/>
      <c r="F659" s="112"/>
      <c r="G659" s="112"/>
      <c r="H659" s="112"/>
      <c r="I659" s="113"/>
      <c r="J659" s="113"/>
      <c r="K659" s="45"/>
      <c r="L659" s="44"/>
      <c r="M659" s="45"/>
      <c r="N659" s="112"/>
      <c r="O659" s="112"/>
      <c r="P659" s="112"/>
      <c r="Q659" s="152"/>
      <c r="R659" s="112"/>
    </row>
    <row r="660" spans="1:18" ht="14.25" customHeight="1" x14ac:dyDescent="0.2">
      <c r="A660" s="44"/>
      <c r="B660" s="43"/>
      <c r="C660" s="43"/>
      <c r="D660" s="44"/>
      <c r="E660" s="67"/>
      <c r="F660" s="112"/>
      <c r="G660" s="112"/>
      <c r="H660" s="112"/>
      <c r="I660" s="113"/>
      <c r="J660" s="113"/>
      <c r="K660" s="45"/>
      <c r="L660" s="44"/>
      <c r="M660" s="45"/>
      <c r="N660" s="112"/>
      <c r="O660" s="112"/>
      <c r="P660" s="112"/>
      <c r="Q660" s="152"/>
      <c r="R660" s="112"/>
    </row>
    <row r="661" spans="1:18" ht="14.25" customHeight="1" x14ac:dyDescent="0.2">
      <c r="A661" s="44"/>
      <c r="B661" s="43"/>
      <c r="C661" s="43"/>
      <c r="D661" s="44"/>
      <c r="E661" s="67"/>
      <c r="F661" s="112"/>
      <c r="G661" s="112"/>
      <c r="H661" s="112"/>
      <c r="I661" s="113"/>
      <c r="J661" s="113"/>
      <c r="K661" s="45"/>
      <c r="L661" s="44"/>
      <c r="M661" s="45"/>
      <c r="N661" s="112"/>
      <c r="O661" s="112"/>
      <c r="P661" s="112"/>
      <c r="Q661" s="152"/>
      <c r="R661" s="112"/>
    </row>
    <row r="662" spans="1:18" ht="14.25" customHeight="1" x14ac:dyDescent="0.2">
      <c r="A662" s="44"/>
      <c r="B662" s="43"/>
      <c r="C662" s="43"/>
      <c r="D662" s="44"/>
      <c r="E662" s="67"/>
      <c r="F662" s="112"/>
      <c r="G662" s="112"/>
      <c r="H662" s="112"/>
      <c r="I662" s="113"/>
      <c r="J662" s="113"/>
      <c r="K662" s="45"/>
      <c r="L662" s="44"/>
      <c r="M662" s="45"/>
      <c r="N662" s="112"/>
      <c r="O662" s="112"/>
      <c r="P662" s="112"/>
      <c r="Q662" s="152"/>
      <c r="R662" s="112"/>
    </row>
    <row r="663" spans="1:18" ht="14.25" customHeight="1" x14ac:dyDescent="0.2">
      <c r="A663" s="44"/>
      <c r="B663" s="43"/>
      <c r="C663" s="43"/>
      <c r="D663" s="44"/>
      <c r="E663" s="67"/>
      <c r="F663" s="112"/>
      <c r="G663" s="112"/>
      <c r="H663" s="112"/>
      <c r="I663" s="113"/>
      <c r="J663" s="113"/>
      <c r="K663" s="45"/>
      <c r="L663" s="44"/>
      <c r="M663" s="45"/>
      <c r="N663" s="112"/>
      <c r="O663" s="112"/>
      <c r="P663" s="112"/>
      <c r="Q663" s="152"/>
      <c r="R663" s="112"/>
    </row>
    <row r="664" spans="1:18" ht="14.25" customHeight="1" x14ac:dyDescent="0.2">
      <c r="A664" s="44"/>
      <c r="B664" s="43"/>
      <c r="C664" s="43"/>
      <c r="D664" s="44"/>
      <c r="E664" s="67"/>
      <c r="F664" s="112"/>
      <c r="G664" s="112"/>
      <c r="H664" s="112"/>
      <c r="I664" s="113"/>
      <c r="J664" s="113"/>
      <c r="K664" s="45"/>
      <c r="L664" s="44"/>
      <c r="M664" s="45"/>
      <c r="N664" s="112"/>
      <c r="O664" s="112"/>
      <c r="P664" s="112"/>
      <c r="Q664" s="152"/>
      <c r="R664" s="112"/>
    </row>
    <row r="665" spans="1:18" ht="14.25" customHeight="1" x14ac:dyDescent="0.2">
      <c r="A665" s="44"/>
      <c r="B665" s="43"/>
      <c r="C665" s="43"/>
      <c r="D665" s="44"/>
      <c r="E665" s="67"/>
      <c r="F665" s="112"/>
      <c r="G665" s="112"/>
      <c r="H665" s="112"/>
      <c r="I665" s="113"/>
      <c r="J665" s="113"/>
      <c r="K665" s="45"/>
      <c r="L665" s="44"/>
      <c r="M665" s="45"/>
      <c r="N665" s="112"/>
      <c r="O665" s="112"/>
      <c r="P665" s="112"/>
      <c r="Q665" s="152"/>
      <c r="R665" s="112"/>
    </row>
    <row r="666" spans="1:18" ht="14.25" customHeight="1" x14ac:dyDescent="0.2">
      <c r="A666" s="44"/>
      <c r="B666" s="43"/>
      <c r="C666" s="43"/>
      <c r="D666" s="44"/>
      <c r="E666" s="67"/>
      <c r="F666" s="112"/>
      <c r="G666" s="112"/>
      <c r="H666" s="112"/>
      <c r="I666" s="113"/>
      <c r="J666" s="113"/>
      <c r="K666" s="45"/>
      <c r="L666" s="44"/>
      <c r="M666" s="45"/>
      <c r="N666" s="112"/>
      <c r="O666" s="112"/>
      <c r="P666" s="112"/>
      <c r="Q666" s="152"/>
      <c r="R666" s="112"/>
    </row>
    <row r="667" spans="1:18" ht="14.25" customHeight="1" x14ac:dyDescent="0.2">
      <c r="A667" s="44"/>
      <c r="B667" s="43"/>
      <c r="C667" s="43"/>
      <c r="D667" s="44"/>
      <c r="E667" s="67"/>
      <c r="F667" s="112"/>
      <c r="G667" s="112"/>
      <c r="H667" s="112"/>
      <c r="I667" s="113"/>
      <c r="J667" s="113"/>
      <c r="K667" s="45"/>
      <c r="L667" s="44"/>
      <c r="M667" s="45"/>
      <c r="N667" s="112"/>
      <c r="O667" s="112"/>
      <c r="P667" s="112"/>
      <c r="Q667" s="152"/>
      <c r="R667" s="112"/>
    </row>
    <row r="668" spans="1:18" ht="14.25" customHeight="1" x14ac:dyDescent="0.2">
      <c r="A668" s="44"/>
      <c r="B668" s="43"/>
      <c r="C668" s="43"/>
      <c r="D668" s="44"/>
      <c r="E668" s="67"/>
      <c r="F668" s="112"/>
      <c r="G668" s="112"/>
      <c r="H668" s="112"/>
      <c r="I668" s="113"/>
      <c r="J668" s="113"/>
      <c r="K668" s="45"/>
      <c r="L668" s="44"/>
      <c r="M668" s="45"/>
      <c r="N668" s="112"/>
      <c r="O668" s="112"/>
      <c r="P668" s="112"/>
      <c r="Q668" s="152"/>
      <c r="R668" s="112"/>
    </row>
    <row r="669" spans="1:18" ht="14.25" customHeight="1" x14ac:dyDescent="0.2">
      <c r="A669" s="44"/>
      <c r="B669" s="43"/>
      <c r="C669" s="43"/>
      <c r="D669" s="44"/>
      <c r="E669" s="67"/>
      <c r="F669" s="112"/>
      <c r="G669" s="112"/>
      <c r="H669" s="112"/>
      <c r="I669" s="113"/>
      <c r="J669" s="113"/>
      <c r="K669" s="45"/>
      <c r="L669" s="44"/>
      <c r="M669" s="45"/>
      <c r="N669" s="112"/>
      <c r="O669" s="112"/>
      <c r="P669" s="112"/>
      <c r="Q669" s="152"/>
      <c r="R669" s="112"/>
    </row>
    <row r="670" spans="1:18" ht="14.25" customHeight="1" x14ac:dyDescent="0.2">
      <c r="A670" s="44"/>
      <c r="B670" s="43"/>
      <c r="C670" s="43"/>
      <c r="D670" s="44"/>
      <c r="E670" s="67"/>
      <c r="F670" s="112"/>
      <c r="G670" s="112"/>
      <c r="H670" s="112"/>
      <c r="I670" s="113"/>
      <c r="J670" s="113"/>
      <c r="K670" s="45"/>
      <c r="L670" s="44"/>
      <c r="M670" s="45"/>
      <c r="N670" s="112"/>
      <c r="O670" s="112"/>
      <c r="P670" s="112"/>
      <c r="Q670" s="152"/>
      <c r="R670" s="112"/>
    </row>
    <row r="671" spans="1:18" ht="14.25" customHeight="1" x14ac:dyDescent="0.2">
      <c r="A671" s="44"/>
      <c r="B671" s="43"/>
      <c r="C671" s="43"/>
      <c r="D671" s="44"/>
      <c r="E671" s="67"/>
      <c r="F671" s="112"/>
      <c r="G671" s="112"/>
      <c r="H671" s="112"/>
      <c r="I671" s="113"/>
      <c r="J671" s="113"/>
      <c r="K671" s="45"/>
      <c r="L671" s="44"/>
      <c r="M671" s="45"/>
      <c r="N671" s="112"/>
      <c r="O671" s="112"/>
      <c r="P671" s="112"/>
      <c r="Q671" s="152"/>
      <c r="R671" s="112"/>
    </row>
    <row r="672" spans="1:18" ht="14.25" customHeight="1" x14ac:dyDescent="0.2">
      <c r="A672" s="44"/>
      <c r="B672" s="43"/>
      <c r="C672" s="43"/>
      <c r="D672" s="44"/>
      <c r="E672" s="67"/>
      <c r="F672" s="112"/>
      <c r="G672" s="112"/>
      <c r="H672" s="112"/>
      <c r="I672" s="113"/>
      <c r="J672" s="113"/>
      <c r="K672" s="45"/>
      <c r="L672" s="44"/>
      <c r="M672" s="45"/>
      <c r="N672" s="112"/>
      <c r="O672" s="112"/>
      <c r="P672" s="112"/>
      <c r="Q672" s="152"/>
      <c r="R672" s="112"/>
    </row>
    <row r="673" spans="1:18" ht="14.25" customHeight="1" x14ac:dyDescent="0.2">
      <c r="A673" s="44"/>
      <c r="B673" s="43"/>
      <c r="C673" s="43"/>
      <c r="D673" s="44"/>
      <c r="E673" s="67"/>
      <c r="F673" s="112"/>
      <c r="G673" s="112"/>
      <c r="H673" s="112"/>
      <c r="I673" s="113"/>
      <c r="J673" s="113"/>
      <c r="K673" s="45"/>
      <c r="L673" s="44"/>
      <c r="M673" s="45"/>
      <c r="N673" s="112"/>
      <c r="O673" s="112"/>
      <c r="P673" s="112"/>
      <c r="Q673" s="152"/>
      <c r="R673" s="112"/>
    </row>
    <row r="674" spans="1:18" ht="14.25" customHeight="1" x14ac:dyDescent="0.2">
      <c r="A674" s="44"/>
      <c r="B674" s="43"/>
      <c r="C674" s="43"/>
      <c r="D674" s="44"/>
      <c r="E674" s="67"/>
      <c r="F674" s="112"/>
      <c r="G674" s="112"/>
      <c r="H674" s="112"/>
      <c r="I674" s="113"/>
      <c r="J674" s="113"/>
      <c r="K674" s="45"/>
      <c r="L674" s="44"/>
      <c r="M674" s="45"/>
      <c r="N674" s="112"/>
      <c r="O674" s="112"/>
      <c r="P674" s="112"/>
      <c r="Q674" s="152"/>
      <c r="R674" s="112"/>
    </row>
    <row r="675" spans="1:18" ht="14.25" customHeight="1" x14ac:dyDescent="0.2">
      <c r="A675" s="44"/>
      <c r="B675" s="43"/>
      <c r="C675" s="43"/>
      <c r="D675" s="44"/>
      <c r="E675" s="67"/>
      <c r="F675" s="112"/>
      <c r="G675" s="112"/>
      <c r="H675" s="112"/>
      <c r="I675" s="113"/>
      <c r="J675" s="113"/>
      <c r="K675" s="45"/>
      <c r="L675" s="44"/>
      <c r="M675" s="45"/>
      <c r="N675" s="112"/>
      <c r="O675" s="112"/>
      <c r="P675" s="112"/>
      <c r="Q675" s="152"/>
      <c r="R675" s="112"/>
    </row>
    <row r="676" spans="1:18" ht="14.25" customHeight="1" x14ac:dyDescent="0.2">
      <c r="A676" s="44"/>
      <c r="B676" s="43"/>
      <c r="C676" s="43"/>
      <c r="D676" s="44"/>
      <c r="E676" s="67"/>
      <c r="F676" s="112"/>
      <c r="G676" s="112"/>
      <c r="H676" s="112"/>
      <c r="I676" s="113"/>
      <c r="J676" s="113"/>
      <c r="K676" s="45"/>
      <c r="L676" s="44"/>
      <c r="M676" s="45"/>
      <c r="N676" s="112"/>
      <c r="O676" s="112"/>
      <c r="P676" s="112"/>
      <c r="Q676" s="152"/>
      <c r="R676" s="112"/>
    </row>
    <row r="677" spans="1:18" ht="14.25" customHeight="1" x14ac:dyDescent="0.2">
      <c r="A677" s="44"/>
      <c r="B677" s="43"/>
      <c r="C677" s="43"/>
      <c r="D677" s="44"/>
      <c r="E677" s="67"/>
      <c r="F677" s="112"/>
      <c r="G677" s="112"/>
      <c r="H677" s="112"/>
      <c r="I677" s="113"/>
      <c r="J677" s="113"/>
      <c r="K677" s="45"/>
      <c r="L677" s="44"/>
      <c r="M677" s="45"/>
      <c r="N677" s="112"/>
      <c r="O677" s="112"/>
      <c r="P677" s="112"/>
      <c r="Q677" s="152"/>
      <c r="R677" s="112"/>
    </row>
    <row r="678" spans="1:18" ht="14.25" customHeight="1" x14ac:dyDescent="0.2">
      <c r="A678" s="44"/>
      <c r="B678" s="43"/>
      <c r="C678" s="43"/>
      <c r="D678" s="44"/>
      <c r="E678" s="67"/>
      <c r="F678" s="112"/>
      <c r="G678" s="112"/>
      <c r="H678" s="112"/>
      <c r="I678" s="113"/>
      <c r="J678" s="113"/>
      <c r="K678" s="45"/>
      <c r="L678" s="44"/>
      <c r="M678" s="45"/>
      <c r="N678" s="112"/>
      <c r="O678" s="112"/>
      <c r="P678" s="112"/>
      <c r="Q678" s="152"/>
      <c r="R678" s="112"/>
    </row>
    <row r="679" spans="1:18" ht="14.25" customHeight="1" x14ac:dyDescent="0.2">
      <c r="A679" s="44"/>
      <c r="B679" s="43"/>
      <c r="C679" s="43"/>
      <c r="D679" s="44"/>
      <c r="E679" s="67"/>
      <c r="F679" s="112"/>
      <c r="G679" s="112"/>
      <c r="H679" s="112"/>
      <c r="I679" s="113"/>
      <c r="J679" s="113"/>
      <c r="K679" s="45"/>
      <c r="L679" s="44"/>
      <c r="M679" s="45"/>
      <c r="N679" s="112"/>
      <c r="O679" s="112"/>
      <c r="P679" s="112"/>
      <c r="Q679" s="152"/>
      <c r="R679" s="112"/>
    </row>
    <row r="680" spans="1:18" ht="14.25" customHeight="1" x14ac:dyDescent="0.2">
      <c r="A680" s="44"/>
      <c r="B680" s="43"/>
      <c r="C680" s="43"/>
      <c r="D680" s="44"/>
      <c r="E680" s="67"/>
      <c r="F680" s="112"/>
      <c r="G680" s="112"/>
      <c r="H680" s="112"/>
      <c r="I680" s="113"/>
      <c r="J680" s="113"/>
      <c r="K680" s="45"/>
      <c r="L680" s="44"/>
      <c r="M680" s="45"/>
      <c r="N680" s="112"/>
      <c r="O680" s="112"/>
      <c r="P680" s="112"/>
      <c r="Q680" s="152"/>
      <c r="R680" s="112"/>
    </row>
    <row r="681" spans="1:18" ht="14.25" customHeight="1" x14ac:dyDescent="0.2">
      <c r="A681" s="44"/>
      <c r="B681" s="43"/>
      <c r="C681" s="43"/>
      <c r="D681" s="44"/>
      <c r="E681" s="67"/>
      <c r="F681" s="112"/>
      <c r="G681" s="112"/>
      <c r="H681" s="112"/>
      <c r="I681" s="113"/>
      <c r="J681" s="113"/>
      <c r="K681" s="45"/>
      <c r="L681" s="44"/>
      <c r="M681" s="45"/>
      <c r="N681" s="112"/>
      <c r="O681" s="112"/>
      <c r="P681" s="112"/>
      <c r="Q681" s="152"/>
      <c r="R681" s="112"/>
    </row>
    <row r="682" spans="1:18" ht="14.25" customHeight="1" x14ac:dyDescent="0.2">
      <c r="A682" s="44"/>
      <c r="B682" s="43"/>
      <c r="C682" s="43"/>
      <c r="D682" s="44"/>
      <c r="E682" s="67"/>
      <c r="F682" s="112"/>
      <c r="G682" s="112"/>
      <c r="H682" s="112"/>
      <c r="I682" s="113"/>
      <c r="J682" s="113"/>
      <c r="K682" s="45"/>
      <c r="L682" s="44"/>
      <c r="M682" s="45"/>
      <c r="N682" s="112"/>
      <c r="O682" s="112"/>
      <c r="P682" s="112"/>
      <c r="Q682" s="152"/>
      <c r="R682" s="112"/>
    </row>
    <row r="683" spans="1:18" ht="14.25" customHeight="1" x14ac:dyDescent="0.2">
      <c r="A683" s="44"/>
      <c r="B683" s="43"/>
      <c r="C683" s="43"/>
      <c r="D683" s="44"/>
      <c r="E683" s="67"/>
      <c r="F683" s="112"/>
      <c r="G683" s="112"/>
      <c r="H683" s="112"/>
      <c r="I683" s="113"/>
      <c r="J683" s="113"/>
      <c r="K683" s="45"/>
      <c r="L683" s="44"/>
      <c r="M683" s="45"/>
      <c r="N683" s="112"/>
      <c r="O683" s="112"/>
      <c r="P683" s="112"/>
      <c r="Q683" s="152"/>
      <c r="R683" s="112"/>
    </row>
    <row r="684" spans="1:18" ht="14.25" customHeight="1" x14ac:dyDescent="0.2">
      <c r="A684" s="44"/>
      <c r="B684" s="43"/>
      <c r="C684" s="43"/>
      <c r="D684" s="44"/>
      <c r="E684" s="67"/>
      <c r="F684" s="112"/>
      <c r="G684" s="112"/>
      <c r="H684" s="112"/>
      <c r="I684" s="113"/>
      <c r="J684" s="113"/>
      <c r="K684" s="45"/>
      <c r="L684" s="44"/>
      <c r="M684" s="45"/>
      <c r="N684" s="112"/>
      <c r="O684" s="112"/>
      <c r="P684" s="112"/>
      <c r="Q684" s="152"/>
      <c r="R684" s="112"/>
    </row>
    <row r="685" spans="1:18" ht="14.25" customHeight="1" x14ac:dyDescent="0.2">
      <c r="A685" s="44"/>
      <c r="B685" s="43"/>
      <c r="C685" s="43"/>
      <c r="D685" s="44"/>
      <c r="E685" s="67"/>
      <c r="F685" s="112"/>
      <c r="G685" s="112"/>
      <c r="H685" s="112"/>
      <c r="I685" s="113"/>
      <c r="J685" s="113"/>
      <c r="K685" s="45"/>
      <c r="L685" s="44"/>
      <c r="M685" s="45"/>
      <c r="N685" s="112"/>
      <c r="O685" s="112"/>
      <c r="P685" s="112"/>
      <c r="Q685" s="152"/>
      <c r="R685" s="112"/>
    </row>
    <row r="686" spans="1:18" ht="14.25" customHeight="1" x14ac:dyDescent="0.2">
      <c r="A686" s="44"/>
      <c r="B686" s="43"/>
      <c r="C686" s="43"/>
      <c r="D686" s="44"/>
      <c r="E686" s="67"/>
      <c r="F686" s="112"/>
      <c r="G686" s="112"/>
      <c r="H686" s="112"/>
      <c r="I686" s="113"/>
      <c r="J686" s="113"/>
      <c r="K686" s="45"/>
      <c r="L686" s="44"/>
      <c r="M686" s="45"/>
      <c r="N686" s="112"/>
      <c r="O686" s="112"/>
      <c r="P686" s="112"/>
      <c r="Q686" s="152"/>
      <c r="R686" s="112"/>
    </row>
    <row r="687" spans="1:18" ht="14.25" customHeight="1" x14ac:dyDescent="0.2">
      <c r="A687" s="44"/>
      <c r="B687" s="43"/>
      <c r="C687" s="43"/>
      <c r="D687" s="44"/>
      <c r="E687" s="67"/>
      <c r="F687" s="112"/>
      <c r="G687" s="112"/>
      <c r="H687" s="112"/>
      <c r="I687" s="113"/>
      <c r="J687" s="113"/>
      <c r="K687" s="45"/>
      <c r="L687" s="44"/>
      <c r="M687" s="45"/>
      <c r="N687" s="112"/>
      <c r="O687" s="112"/>
      <c r="P687" s="112"/>
      <c r="Q687" s="152"/>
      <c r="R687" s="112"/>
    </row>
    <row r="688" spans="1:18" ht="14.25" customHeight="1" x14ac:dyDescent="0.2">
      <c r="A688" s="44"/>
      <c r="B688" s="43"/>
      <c r="C688" s="43"/>
      <c r="D688" s="44"/>
      <c r="E688" s="67"/>
      <c r="F688" s="112"/>
      <c r="G688" s="112"/>
      <c r="H688" s="112"/>
      <c r="I688" s="113"/>
      <c r="J688" s="113"/>
      <c r="K688" s="45"/>
      <c r="L688" s="44"/>
      <c r="M688" s="45"/>
      <c r="N688" s="112"/>
      <c r="O688" s="112"/>
      <c r="P688" s="112"/>
      <c r="Q688" s="152"/>
      <c r="R688" s="112"/>
    </row>
    <row r="689" spans="1:18" ht="14.25" customHeight="1" x14ac:dyDescent="0.2">
      <c r="A689" s="44"/>
      <c r="B689" s="43"/>
      <c r="C689" s="43"/>
      <c r="D689" s="44"/>
      <c r="E689" s="67"/>
      <c r="F689" s="112"/>
      <c r="G689" s="112"/>
      <c r="H689" s="112"/>
      <c r="I689" s="113"/>
      <c r="J689" s="113"/>
      <c r="K689" s="45"/>
      <c r="L689" s="44"/>
      <c r="M689" s="45"/>
      <c r="N689" s="112"/>
      <c r="O689" s="112"/>
      <c r="P689" s="112"/>
      <c r="Q689" s="152"/>
      <c r="R689" s="112"/>
    </row>
    <row r="690" spans="1:18" ht="14.25" customHeight="1" x14ac:dyDescent="0.2">
      <c r="A690" s="44"/>
      <c r="B690" s="43"/>
      <c r="C690" s="43"/>
      <c r="D690" s="44"/>
      <c r="E690" s="67"/>
      <c r="F690" s="112"/>
      <c r="G690" s="112"/>
      <c r="H690" s="112"/>
      <c r="I690" s="113"/>
      <c r="J690" s="113"/>
      <c r="K690" s="45"/>
      <c r="L690" s="44"/>
      <c r="M690" s="45"/>
      <c r="N690" s="112"/>
      <c r="O690" s="112"/>
      <c r="P690" s="112"/>
      <c r="Q690" s="152"/>
      <c r="R690" s="112"/>
    </row>
    <row r="691" spans="1:18" ht="14.25" customHeight="1" x14ac:dyDescent="0.2">
      <c r="A691" s="44"/>
      <c r="B691" s="43"/>
      <c r="C691" s="43"/>
      <c r="D691" s="44"/>
      <c r="E691" s="67"/>
      <c r="F691" s="112"/>
      <c r="G691" s="112"/>
      <c r="H691" s="112"/>
      <c r="I691" s="113"/>
      <c r="J691" s="113"/>
      <c r="K691" s="45"/>
      <c r="L691" s="44"/>
      <c r="M691" s="45"/>
      <c r="N691" s="112"/>
      <c r="O691" s="112"/>
      <c r="P691" s="112"/>
      <c r="Q691" s="152"/>
      <c r="R691" s="112"/>
    </row>
    <row r="692" spans="1:18" ht="14.25" customHeight="1" x14ac:dyDescent="0.2">
      <c r="A692" s="44"/>
      <c r="B692" s="43"/>
      <c r="C692" s="43"/>
      <c r="D692" s="44"/>
      <c r="E692" s="67"/>
      <c r="F692" s="112"/>
      <c r="G692" s="112"/>
      <c r="H692" s="112"/>
      <c r="I692" s="113"/>
      <c r="J692" s="113"/>
      <c r="K692" s="45"/>
      <c r="L692" s="44"/>
      <c r="M692" s="45"/>
      <c r="N692" s="112"/>
      <c r="O692" s="112"/>
      <c r="P692" s="112"/>
      <c r="Q692" s="152"/>
      <c r="R692" s="112"/>
    </row>
    <row r="693" spans="1:18" ht="14.25" customHeight="1" x14ac:dyDescent="0.2">
      <c r="A693" s="44"/>
      <c r="B693" s="43"/>
      <c r="C693" s="43"/>
      <c r="D693" s="44"/>
      <c r="E693" s="67"/>
      <c r="F693" s="112"/>
      <c r="G693" s="112"/>
      <c r="H693" s="112"/>
      <c r="I693" s="113"/>
      <c r="J693" s="113"/>
      <c r="K693" s="45"/>
      <c r="L693" s="44"/>
      <c r="M693" s="45"/>
      <c r="N693" s="112"/>
      <c r="O693" s="112"/>
      <c r="P693" s="112"/>
      <c r="Q693" s="152"/>
      <c r="R693" s="112"/>
    </row>
    <row r="694" spans="1:18" ht="14.25" customHeight="1" x14ac:dyDescent="0.2">
      <c r="A694" s="44"/>
      <c r="B694" s="43"/>
      <c r="C694" s="43"/>
      <c r="D694" s="44"/>
      <c r="E694" s="67"/>
      <c r="F694" s="112"/>
      <c r="G694" s="112"/>
      <c r="H694" s="112"/>
      <c r="I694" s="113"/>
      <c r="J694" s="113"/>
      <c r="K694" s="45"/>
      <c r="L694" s="44"/>
      <c r="M694" s="45"/>
      <c r="N694" s="112"/>
      <c r="O694" s="112"/>
      <c r="P694" s="112"/>
      <c r="Q694" s="152"/>
      <c r="R694" s="112"/>
    </row>
    <row r="695" spans="1:18" ht="14.25" customHeight="1" x14ac:dyDescent="0.2">
      <c r="A695" s="44"/>
      <c r="B695" s="43"/>
      <c r="C695" s="43"/>
      <c r="D695" s="44"/>
      <c r="E695" s="67"/>
      <c r="F695" s="112"/>
      <c r="G695" s="112"/>
      <c r="H695" s="112"/>
      <c r="I695" s="113"/>
      <c r="J695" s="113"/>
      <c r="K695" s="45"/>
      <c r="L695" s="44"/>
      <c r="M695" s="45"/>
      <c r="N695" s="112"/>
      <c r="O695" s="112"/>
      <c r="P695" s="112"/>
      <c r="Q695" s="152"/>
      <c r="R695" s="112"/>
    </row>
    <row r="696" spans="1:18" ht="14.25" customHeight="1" x14ac:dyDescent="0.2">
      <c r="A696" s="44"/>
      <c r="B696" s="43"/>
      <c r="C696" s="43"/>
      <c r="D696" s="44"/>
      <c r="E696" s="67"/>
      <c r="F696" s="112"/>
      <c r="G696" s="112"/>
      <c r="H696" s="112"/>
      <c r="I696" s="113"/>
      <c r="J696" s="113"/>
      <c r="K696" s="45"/>
      <c r="L696" s="44"/>
      <c r="M696" s="45"/>
      <c r="N696" s="112"/>
      <c r="O696" s="112"/>
      <c r="P696" s="112"/>
      <c r="Q696" s="152"/>
      <c r="R696" s="112"/>
    </row>
    <row r="697" spans="1:18" ht="14.25" customHeight="1" x14ac:dyDescent="0.2">
      <c r="A697" s="44"/>
      <c r="B697" s="43"/>
      <c r="C697" s="43"/>
      <c r="D697" s="44"/>
      <c r="E697" s="67"/>
      <c r="F697" s="112"/>
      <c r="G697" s="112"/>
      <c r="H697" s="112"/>
      <c r="I697" s="113"/>
      <c r="J697" s="113"/>
      <c r="K697" s="45"/>
      <c r="L697" s="44"/>
      <c r="M697" s="45"/>
      <c r="N697" s="112"/>
      <c r="O697" s="112"/>
      <c r="P697" s="112"/>
      <c r="Q697" s="152"/>
      <c r="R697" s="112"/>
    </row>
    <row r="698" spans="1:18" ht="14.25" customHeight="1" x14ac:dyDescent="0.2">
      <c r="A698" s="44"/>
      <c r="B698" s="43"/>
      <c r="C698" s="43"/>
      <c r="D698" s="44"/>
      <c r="E698" s="67"/>
      <c r="F698" s="112"/>
      <c r="G698" s="112"/>
      <c r="H698" s="112"/>
      <c r="I698" s="113"/>
      <c r="J698" s="113"/>
      <c r="K698" s="45"/>
      <c r="L698" s="44"/>
      <c r="M698" s="45"/>
      <c r="N698" s="112"/>
      <c r="O698" s="112"/>
      <c r="P698" s="112"/>
      <c r="Q698" s="152"/>
      <c r="R698" s="112"/>
    </row>
    <row r="699" spans="1:18" ht="14.25" customHeight="1" x14ac:dyDescent="0.2">
      <c r="A699" s="44"/>
      <c r="B699" s="43"/>
      <c r="C699" s="43"/>
      <c r="D699" s="44"/>
      <c r="E699" s="67"/>
      <c r="F699" s="112"/>
      <c r="G699" s="112"/>
      <c r="H699" s="112"/>
      <c r="I699" s="113"/>
      <c r="J699" s="113"/>
      <c r="K699" s="45"/>
      <c r="L699" s="44"/>
      <c r="M699" s="45"/>
      <c r="N699" s="112"/>
      <c r="O699" s="112"/>
      <c r="P699" s="112"/>
      <c r="Q699" s="152"/>
      <c r="R699" s="112"/>
    </row>
    <row r="700" spans="1:18" ht="14.25" customHeight="1" x14ac:dyDescent="0.2">
      <c r="A700" s="44"/>
      <c r="B700" s="43"/>
      <c r="C700" s="43"/>
      <c r="D700" s="44"/>
      <c r="E700" s="67"/>
      <c r="F700" s="112"/>
      <c r="G700" s="112"/>
      <c r="H700" s="112"/>
      <c r="I700" s="113"/>
      <c r="J700" s="113"/>
      <c r="K700" s="45"/>
      <c r="L700" s="44"/>
      <c r="M700" s="45"/>
      <c r="N700" s="112"/>
      <c r="O700" s="112"/>
      <c r="P700" s="112"/>
      <c r="Q700" s="152"/>
      <c r="R700" s="112"/>
    </row>
    <row r="701" spans="1:18" ht="14.25" customHeight="1" x14ac:dyDescent="0.2">
      <c r="A701" s="44"/>
      <c r="B701" s="43"/>
      <c r="C701" s="43"/>
      <c r="D701" s="44"/>
      <c r="E701" s="67"/>
      <c r="F701" s="112"/>
      <c r="G701" s="112"/>
      <c r="H701" s="112"/>
      <c r="I701" s="113"/>
      <c r="J701" s="113"/>
      <c r="K701" s="45"/>
      <c r="L701" s="44"/>
      <c r="M701" s="45"/>
      <c r="N701" s="112"/>
      <c r="O701" s="112"/>
      <c r="P701" s="112"/>
      <c r="Q701" s="152"/>
      <c r="R701" s="112"/>
    </row>
    <row r="702" spans="1:18" ht="14.25" customHeight="1" x14ac:dyDescent="0.2">
      <c r="A702" s="44"/>
      <c r="B702" s="43"/>
      <c r="C702" s="43"/>
      <c r="D702" s="44"/>
      <c r="E702" s="67"/>
      <c r="F702" s="112"/>
      <c r="G702" s="112"/>
      <c r="H702" s="112"/>
      <c r="I702" s="113"/>
      <c r="J702" s="113"/>
      <c r="K702" s="45"/>
      <c r="L702" s="44"/>
      <c r="M702" s="45"/>
      <c r="N702" s="112"/>
      <c r="O702" s="112"/>
      <c r="P702" s="112"/>
      <c r="Q702" s="152"/>
      <c r="R702" s="112"/>
    </row>
    <row r="703" spans="1:18" ht="14.25" customHeight="1" x14ac:dyDescent="0.2">
      <c r="A703" s="44"/>
      <c r="B703" s="43"/>
      <c r="C703" s="43"/>
      <c r="D703" s="44"/>
      <c r="E703" s="67"/>
      <c r="F703" s="112"/>
      <c r="G703" s="112"/>
      <c r="H703" s="112"/>
      <c r="I703" s="113"/>
      <c r="J703" s="113"/>
      <c r="K703" s="45"/>
      <c r="L703" s="44"/>
      <c r="M703" s="45"/>
      <c r="N703" s="112"/>
      <c r="O703" s="112"/>
      <c r="P703" s="112"/>
      <c r="Q703" s="152"/>
      <c r="R703" s="112"/>
    </row>
    <row r="704" spans="1:18" ht="14.25" customHeight="1" x14ac:dyDescent="0.2">
      <c r="A704" s="44"/>
      <c r="B704" s="43"/>
      <c r="C704" s="43"/>
      <c r="D704" s="44"/>
      <c r="E704" s="67"/>
      <c r="F704" s="112"/>
      <c r="G704" s="112"/>
      <c r="H704" s="112"/>
      <c r="I704" s="113"/>
      <c r="J704" s="113"/>
      <c r="K704" s="45"/>
      <c r="L704" s="44"/>
      <c r="M704" s="45"/>
      <c r="N704" s="112"/>
      <c r="O704" s="112"/>
      <c r="P704" s="112"/>
      <c r="Q704" s="152"/>
      <c r="R704" s="112"/>
    </row>
    <row r="705" spans="1:18" ht="14.25" customHeight="1" x14ac:dyDescent="0.2">
      <c r="A705" s="44"/>
      <c r="B705" s="43"/>
      <c r="C705" s="43"/>
      <c r="D705" s="44"/>
      <c r="E705" s="67"/>
      <c r="F705" s="112"/>
      <c r="G705" s="112"/>
      <c r="H705" s="112"/>
      <c r="I705" s="113"/>
      <c r="J705" s="113"/>
      <c r="K705" s="45"/>
      <c r="L705" s="44"/>
      <c r="M705" s="45"/>
      <c r="N705" s="112"/>
      <c r="O705" s="112"/>
      <c r="P705" s="112"/>
      <c r="Q705" s="152"/>
      <c r="R705" s="112"/>
    </row>
    <row r="706" spans="1:18" ht="14.25" customHeight="1" x14ac:dyDescent="0.2">
      <c r="A706" s="44"/>
      <c r="B706" s="43"/>
      <c r="C706" s="43"/>
      <c r="D706" s="44"/>
      <c r="E706" s="67"/>
      <c r="F706" s="112"/>
      <c r="G706" s="112"/>
      <c r="H706" s="112"/>
      <c r="I706" s="113"/>
      <c r="J706" s="113"/>
      <c r="K706" s="45"/>
      <c r="L706" s="44"/>
      <c r="M706" s="45"/>
      <c r="N706" s="112"/>
      <c r="O706" s="112"/>
      <c r="P706" s="112"/>
      <c r="Q706" s="152"/>
      <c r="R706" s="112"/>
    </row>
    <row r="707" spans="1:18" ht="14.25" customHeight="1" x14ac:dyDescent="0.2">
      <c r="A707" s="44"/>
      <c r="B707" s="43"/>
      <c r="C707" s="43"/>
      <c r="D707" s="44"/>
      <c r="E707" s="67"/>
      <c r="F707" s="112"/>
      <c r="G707" s="112"/>
      <c r="H707" s="112"/>
      <c r="I707" s="113"/>
      <c r="J707" s="113"/>
      <c r="K707" s="45"/>
      <c r="L707" s="44"/>
      <c r="M707" s="45"/>
      <c r="N707" s="112"/>
      <c r="O707" s="112"/>
      <c r="P707" s="112"/>
      <c r="Q707" s="152"/>
      <c r="R707" s="112"/>
    </row>
    <row r="708" spans="1:18" ht="14.25" customHeight="1" x14ac:dyDescent="0.2">
      <c r="A708" s="44"/>
      <c r="B708" s="43"/>
      <c r="C708" s="43"/>
      <c r="D708" s="44"/>
      <c r="E708" s="67"/>
      <c r="F708" s="112"/>
      <c r="G708" s="112"/>
      <c r="H708" s="112"/>
      <c r="I708" s="113"/>
      <c r="J708" s="113"/>
      <c r="K708" s="45"/>
      <c r="L708" s="44"/>
      <c r="M708" s="45"/>
      <c r="N708" s="112"/>
      <c r="O708" s="112"/>
      <c r="P708" s="112"/>
      <c r="Q708" s="152"/>
      <c r="R708" s="112"/>
    </row>
    <row r="709" spans="1:18" ht="14.25" customHeight="1" x14ac:dyDescent="0.2">
      <c r="A709" s="44"/>
      <c r="B709" s="43"/>
      <c r="C709" s="43"/>
      <c r="D709" s="44"/>
      <c r="E709" s="67"/>
      <c r="F709" s="112"/>
      <c r="G709" s="112"/>
      <c r="H709" s="112"/>
      <c r="I709" s="113"/>
      <c r="J709" s="113"/>
      <c r="K709" s="45"/>
      <c r="L709" s="44"/>
      <c r="M709" s="45"/>
      <c r="N709" s="112"/>
      <c r="O709" s="112"/>
      <c r="P709" s="112"/>
      <c r="Q709" s="152"/>
      <c r="R709" s="112"/>
    </row>
    <row r="710" spans="1:18" ht="14.25" customHeight="1" x14ac:dyDescent="0.2">
      <c r="A710" s="44"/>
      <c r="B710" s="43"/>
      <c r="C710" s="43"/>
      <c r="D710" s="44"/>
      <c r="E710" s="67"/>
      <c r="F710" s="112"/>
      <c r="G710" s="112"/>
      <c r="H710" s="112"/>
      <c r="I710" s="113"/>
      <c r="J710" s="113"/>
      <c r="K710" s="45"/>
      <c r="L710" s="44"/>
      <c r="M710" s="45"/>
      <c r="N710" s="112"/>
      <c r="O710" s="112"/>
      <c r="P710" s="112"/>
      <c r="Q710" s="152"/>
      <c r="R710" s="112"/>
    </row>
    <row r="711" spans="1:18" ht="14.25" customHeight="1" x14ac:dyDescent="0.2">
      <c r="A711" s="44"/>
      <c r="B711" s="43"/>
      <c r="C711" s="43"/>
      <c r="D711" s="44"/>
      <c r="E711" s="67"/>
      <c r="F711" s="112"/>
      <c r="G711" s="112"/>
      <c r="H711" s="112"/>
      <c r="I711" s="113"/>
      <c r="J711" s="113"/>
      <c r="K711" s="45"/>
      <c r="L711" s="44"/>
      <c r="M711" s="45"/>
      <c r="N711" s="112"/>
      <c r="O711" s="112"/>
      <c r="P711" s="112"/>
      <c r="Q711" s="152"/>
      <c r="R711" s="112"/>
    </row>
    <row r="712" spans="1:18" ht="14.25" customHeight="1" x14ac:dyDescent="0.2">
      <c r="A712" s="44"/>
      <c r="B712" s="43"/>
      <c r="C712" s="43"/>
      <c r="D712" s="44"/>
      <c r="E712" s="67"/>
      <c r="F712" s="112"/>
      <c r="G712" s="112"/>
      <c r="H712" s="112"/>
      <c r="I712" s="113"/>
      <c r="J712" s="113"/>
      <c r="K712" s="45"/>
      <c r="L712" s="44"/>
      <c r="M712" s="45"/>
      <c r="N712" s="112"/>
      <c r="O712" s="112"/>
      <c r="P712" s="112"/>
      <c r="Q712" s="152"/>
      <c r="R712" s="112"/>
    </row>
    <row r="713" spans="1:18" ht="14.25" customHeight="1" x14ac:dyDescent="0.2">
      <c r="A713" s="44"/>
      <c r="B713" s="43"/>
      <c r="C713" s="43"/>
      <c r="D713" s="44"/>
      <c r="E713" s="67"/>
      <c r="F713" s="112"/>
      <c r="G713" s="112"/>
      <c r="H713" s="112"/>
      <c r="I713" s="113"/>
      <c r="J713" s="113"/>
      <c r="K713" s="45"/>
      <c r="L713" s="44"/>
      <c r="M713" s="45"/>
      <c r="N713" s="112"/>
      <c r="O713" s="112"/>
      <c r="P713" s="112"/>
      <c r="Q713" s="152"/>
      <c r="R713" s="112"/>
    </row>
    <row r="714" spans="1:18" ht="14.25" customHeight="1" x14ac:dyDescent="0.2">
      <c r="A714" s="44"/>
      <c r="B714" s="43"/>
      <c r="C714" s="43"/>
      <c r="D714" s="44"/>
      <c r="E714" s="67"/>
      <c r="F714" s="112"/>
      <c r="G714" s="112"/>
      <c r="H714" s="112"/>
      <c r="I714" s="113"/>
      <c r="J714" s="113"/>
      <c r="K714" s="45"/>
      <c r="L714" s="44"/>
      <c r="M714" s="45"/>
      <c r="N714" s="112"/>
      <c r="O714" s="112"/>
      <c r="P714" s="112"/>
      <c r="Q714" s="152"/>
      <c r="R714" s="112"/>
    </row>
    <row r="715" spans="1:18" ht="14.25" customHeight="1" x14ac:dyDescent="0.2">
      <c r="A715" s="44"/>
      <c r="B715" s="43"/>
      <c r="C715" s="43"/>
      <c r="D715" s="44"/>
      <c r="E715" s="67"/>
      <c r="F715" s="112"/>
      <c r="G715" s="112"/>
      <c r="H715" s="112"/>
      <c r="I715" s="113"/>
      <c r="J715" s="113"/>
      <c r="K715" s="45"/>
      <c r="L715" s="44"/>
      <c r="M715" s="45"/>
      <c r="N715" s="112"/>
      <c r="O715" s="112"/>
      <c r="P715" s="112"/>
      <c r="Q715" s="152"/>
      <c r="R715" s="112"/>
    </row>
    <row r="716" spans="1:18" ht="14.25" customHeight="1" x14ac:dyDescent="0.2">
      <c r="A716" s="44"/>
      <c r="B716" s="43"/>
      <c r="C716" s="43"/>
      <c r="D716" s="44"/>
      <c r="E716" s="67"/>
      <c r="F716" s="112"/>
      <c r="G716" s="112"/>
      <c r="H716" s="112"/>
      <c r="I716" s="113"/>
      <c r="J716" s="113"/>
      <c r="K716" s="45"/>
      <c r="L716" s="44"/>
      <c r="M716" s="45"/>
      <c r="N716" s="112"/>
      <c r="O716" s="112"/>
      <c r="P716" s="112"/>
      <c r="Q716" s="152"/>
      <c r="R716" s="112"/>
    </row>
    <row r="717" spans="1:18" ht="14.25" customHeight="1" x14ac:dyDescent="0.2">
      <c r="A717" s="44"/>
      <c r="B717" s="43"/>
      <c r="C717" s="43"/>
      <c r="D717" s="44"/>
      <c r="E717" s="67"/>
      <c r="F717" s="112"/>
      <c r="G717" s="112"/>
      <c r="H717" s="112"/>
      <c r="I717" s="113"/>
      <c r="J717" s="113"/>
      <c r="K717" s="45"/>
      <c r="L717" s="44"/>
      <c r="M717" s="45"/>
      <c r="N717" s="112"/>
      <c r="O717" s="112"/>
      <c r="P717" s="112"/>
      <c r="Q717" s="152"/>
      <c r="R717" s="112"/>
    </row>
    <row r="718" spans="1:18" ht="14.25" customHeight="1" x14ac:dyDescent="0.2">
      <c r="A718" s="44"/>
      <c r="B718" s="43"/>
      <c r="C718" s="43"/>
      <c r="D718" s="44"/>
      <c r="E718" s="67"/>
      <c r="F718" s="112"/>
      <c r="G718" s="112"/>
      <c r="H718" s="112"/>
      <c r="I718" s="113"/>
      <c r="J718" s="113"/>
      <c r="K718" s="45"/>
      <c r="L718" s="44"/>
      <c r="M718" s="45"/>
      <c r="N718" s="112"/>
      <c r="O718" s="112"/>
      <c r="P718" s="112"/>
      <c r="Q718" s="152"/>
      <c r="R718" s="112"/>
    </row>
    <row r="719" spans="1:18" ht="14.25" customHeight="1" x14ac:dyDescent="0.2">
      <c r="A719" s="44"/>
      <c r="B719" s="43"/>
      <c r="C719" s="43"/>
      <c r="D719" s="44"/>
      <c r="E719" s="67"/>
      <c r="F719" s="112"/>
      <c r="G719" s="112"/>
      <c r="H719" s="112"/>
      <c r="I719" s="113"/>
      <c r="J719" s="113"/>
      <c r="K719" s="45"/>
      <c r="L719" s="44"/>
      <c r="M719" s="45"/>
      <c r="N719" s="112"/>
      <c r="O719" s="112"/>
      <c r="P719" s="112"/>
      <c r="Q719" s="152"/>
      <c r="R719" s="112"/>
    </row>
    <row r="720" spans="1:18" ht="14.25" customHeight="1" x14ac:dyDescent="0.2">
      <c r="A720" s="44"/>
      <c r="B720" s="43"/>
      <c r="C720" s="43"/>
      <c r="D720" s="44"/>
      <c r="E720" s="67"/>
      <c r="F720" s="112"/>
      <c r="G720" s="112"/>
      <c r="H720" s="112"/>
      <c r="I720" s="113"/>
      <c r="J720" s="113"/>
      <c r="K720" s="45"/>
      <c r="L720" s="44"/>
      <c r="M720" s="45"/>
      <c r="N720" s="112"/>
      <c r="O720" s="112"/>
      <c r="P720" s="112"/>
      <c r="Q720" s="152"/>
      <c r="R720" s="112"/>
    </row>
    <row r="721" spans="1:18" ht="14.25" customHeight="1" x14ac:dyDescent="0.2">
      <c r="A721" s="44"/>
      <c r="B721" s="43"/>
      <c r="C721" s="43"/>
      <c r="D721" s="44"/>
      <c r="E721" s="67"/>
      <c r="F721" s="112"/>
      <c r="G721" s="112"/>
      <c r="H721" s="112"/>
      <c r="I721" s="113"/>
      <c r="J721" s="113"/>
      <c r="K721" s="45"/>
      <c r="L721" s="44"/>
      <c r="M721" s="45"/>
      <c r="N721" s="112"/>
      <c r="O721" s="112"/>
      <c r="P721" s="112"/>
      <c r="Q721" s="152"/>
      <c r="R721" s="112"/>
    </row>
    <row r="722" spans="1:18" ht="14.25" customHeight="1" x14ac:dyDescent="0.2">
      <c r="A722" s="44"/>
      <c r="B722" s="43"/>
      <c r="C722" s="43"/>
      <c r="D722" s="44"/>
      <c r="E722" s="67"/>
      <c r="F722" s="112"/>
      <c r="G722" s="112"/>
      <c r="H722" s="112"/>
      <c r="I722" s="113"/>
      <c r="J722" s="113"/>
      <c r="K722" s="45"/>
      <c r="L722" s="44"/>
      <c r="M722" s="45"/>
      <c r="N722" s="112"/>
      <c r="O722" s="112"/>
      <c r="P722" s="112"/>
      <c r="Q722" s="152"/>
      <c r="R722" s="112"/>
    </row>
    <row r="723" spans="1:18" ht="14.25" customHeight="1" x14ac:dyDescent="0.2">
      <c r="A723" s="44"/>
      <c r="B723" s="43"/>
      <c r="C723" s="43"/>
      <c r="D723" s="44"/>
      <c r="E723" s="67"/>
      <c r="F723" s="112"/>
      <c r="G723" s="112"/>
      <c r="H723" s="112"/>
      <c r="I723" s="113"/>
      <c r="J723" s="113"/>
      <c r="K723" s="45"/>
      <c r="L723" s="44"/>
      <c r="M723" s="45"/>
      <c r="N723" s="112"/>
      <c r="O723" s="112"/>
      <c r="P723" s="112"/>
      <c r="Q723" s="152"/>
      <c r="R723" s="112"/>
    </row>
    <row r="724" spans="1:18" ht="14.25" customHeight="1" x14ac:dyDescent="0.2">
      <c r="A724" s="44"/>
      <c r="B724" s="43"/>
      <c r="C724" s="43"/>
      <c r="D724" s="44"/>
      <c r="E724" s="67"/>
      <c r="F724" s="112"/>
      <c r="G724" s="112"/>
      <c r="H724" s="112"/>
      <c r="I724" s="113"/>
      <c r="J724" s="113"/>
      <c r="K724" s="45"/>
      <c r="L724" s="44"/>
      <c r="M724" s="45"/>
      <c r="N724" s="112"/>
      <c r="O724" s="112"/>
      <c r="P724" s="112"/>
      <c r="Q724" s="152"/>
      <c r="R724" s="112"/>
    </row>
    <row r="725" spans="1:18" ht="14.25" customHeight="1" x14ac:dyDescent="0.2">
      <c r="A725" s="44"/>
      <c r="B725" s="43"/>
      <c r="C725" s="43"/>
      <c r="D725" s="44"/>
      <c r="E725" s="67"/>
      <c r="F725" s="112"/>
      <c r="G725" s="112"/>
      <c r="H725" s="112"/>
      <c r="I725" s="113"/>
      <c r="J725" s="113"/>
      <c r="K725" s="45"/>
      <c r="L725" s="44"/>
      <c r="M725" s="45"/>
      <c r="N725" s="112"/>
      <c r="O725" s="112"/>
      <c r="P725" s="112"/>
      <c r="Q725" s="152"/>
      <c r="R725" s="112"/>
    </row>
    <row r="726" spans="1:18" ht="14.25" customHeight="1" x14ac:dyDescent="0.2">
      <c r="A726" s="44"/>
      <c r="B726" s="43"/>
      <c r="C726" s="43"/>
      <c r="D726" s="44"/>
      <c r="E726" s="67"/>
      <c r="F726" s="112"/>
      <c r="G726" s="112"/>
      <c r="H726" s="112"/>
      <c r="I726" s="113"/>
      <c r="J726" s="113"/>
      <c r="K726" s="45"/>
      <c r="L726" s="44"/>
      <c r="M726" s="45"/>
      <c r="N726" s="112"/>
      <c r="O726" s="112"/>
      <c r="P726" s="112"/>
      <c r="Q726" s="152"/>
      <c r="R726" s="112"/>
    </row>
    <row r="727" spans="1:18" ht="14.25" customHeight="1" x14ac:dyDescent="0.2">
      <c r="A727" s="44"/>
      <c r="B727" s="43"/>
      <c r="C727" s="43"/>
      <c r="D727" s="44"/>
      <c r="E727" s="67"/>
      <c r="F727" s="112"/>
      <c r="G727" s="112"/>
      <c r="H727" s="112"/>
      <c r="I727" s="113"/>
      <c r="J727" s="113"/>
      <c r="K727" s="45"/>
      <c r="L727" s="44"/>
      <c r="M727" s="45"/>
      <c r="N727" s="112"/>
      <c r="O727" s="112"/>
      <c r="P727" s="112"/>
      <c r="Q727" s="152"/>
      <c r="R727" s="112"/>
    </row>
    <row r="728" spans="1:18" ht="14.25" customHeight="1" x14ac:dyDescent="0.2">
      <c r="A728" s="44"/>
      <c r="B728" s="43"/>
      <c r="C728" s="43"/>
      <c r="D728" s="44"/>
      <c r="E728" s="67"/>
      <c r="F728" s="112"/>
      <c r="G728" s="112"/>
      <c r="H728" s="112"/>
      <c r="I728" s="113"/>
      <c r="J728" s="113"/>
      <c r="K728" s="45"/>
      <c r="L728" s="44"/>
      <c r="M728" s="45"/>
      <c r="N728" s="112"/>
      <c r="O728" s="112"/>
      <c r="P728" s="112"/>
      <c r="Q728" s="152"/>
      <c r="R728" s="112"/>
    </row>
    <row r="729" spans="1:18" ht="14.25" customHeight="1" x14ac:dyDescent="0.2">
      <c r="A729" s="44"/>
      <c r="B729" s="43"/>
      <c r="C729" s="43"/>
      <c r="D729" s="44"/>
      <c r="E729" s="67"/>
      <c r="F729" s="112"/>
      <c r="G729" s="112"/>
      <c r="H729" s="112"/>
      <c r="I729" s="113"/>
      <c r="J729" s="113"/>
      <c r="K729" s="45"/>
      <c r="L729" s="44"/>
      <c r="M729" s="45"/>
      <c r="N729" s="112"/>
      <c r="O729" s="112"/>
      <c r="P729" s="112"/>
      <c r="Q729" s="152"/>
      <c r="R729" s="112"/>
    </row>
    <row r="730" spans="1:18" ht="14.25" customHeight="1" x14ac:dyDescent="0.2">
      <c r="A730" s="44"/>
      <c r="B730" s="43"/>
      <c r="C730" s="43"/>
      <c r="D730" s="44"/>
      <c r="E730" s="67"/>
      <c r="F730" s="112"/>
      <c r="G730" s="112"/>
      <c r="H730" s="112"/>
      <c r="I730" s="113"/>
      <c r="J730" s="113"/>
      <c r="K730" s="45"/>
      <c r="L730" s="44"/>
      <c r="M730" s="45"/>
      <c r="N730" s="112"/>
      <c r="O730" s="112"/>
      <c r="P730" s="112"/>
      <c r="Q730" s="152"/>
      <c r="R730" s="112"/>
    </row>
    <row r="731" spans="1:18" ht="14.25" customHeight="1" x14ac:dyDescent="0.2">
      <c r="A731" s="44"/>
      <c r="B731" s="43"/>
      <c r="C731" s="43"/>
      <c r="D731" s="44"/>
      <c r="E731" s="67"/>
      <c r="F731" s="112"/>
      <c r="G731" s="112"/>
      <c r="H731" s="112"/>
      <c r="I731" s="113"/>
      <c r="J731" s="113"/>
      <c r="K731" s="45"/>
      <c r="L731" s="44"/>
      <c r="M731" s="45"/>
      <c r="N731" s="112"/>
      <c r="O731" s="112"/>
      <c r="P731" s="112"/>
      <c r="Q731" s="152"/>
      <c r="R731" s="112"/>
    </row>
    <row r="732" spans="1:18" ht="14.25" customHeight="1" x14ac:dyDescent="0.2">
      <c r="A732" s="44"/>
      <c r="B732" s="43"/>
      <c r="C732" s="43"/>
      <c r="D732" s="44"/>
      <c r="E732" s="67"/>
      <c r="F732" s="112"/>
      <c r="G732" s="112"/>
      <c r="H732" s="112"/>
      <c r="I732" s="113"/>
      <c r="J732" s="113"/>
      <c r="K732" s="45"/>
      <c r="L732" s="44"/>
      <c r="M732" s="45"/>
      <c r="N732" s="112"/>
      <c r="O732" s="112"/>
      <c r="P732" s="112"/>
      <c r="Q732" s="152"/>
      <c r="R732" s="112"/>
    </row>
    <row r="733" spans="1:18" ht="14.25" customHeight="1" x14ac:dyDescent="0.2">
      <c r="A733" s="44"/>
      <c r="B733" s="43"/>
      <c r="C733" s="43"/>
      <c r="D733" s="44"/>
      <c r="E733" s="67"/>
      <c r="F733" s="112"/>
      <c r="G733" s="112"/>
      <c r="H733" s="112"/>
      <c r="I733" s="113"/>
      <c r="J733" s="113"/>
      <c r="K733" s="45"/>
      <c r="L733" s="44"/>
      <c r="M733" s="45"/>
      <c r="N733" s="112"/>
      <c r="O733" s="112"/>
      <c r="P733" s="112"/>
      <c r="Q733" s="152"/>
      <c r="R733" s="112"/>
    </row>
    <row r="734" spans="1:18" ht="14.25" customHeight="1" x14ac:dyDescent="0.2">
      <c r="A734" s="44"/>
      <c r="B734" s="43"/>
      <c r="C734" s="43"/>
      <c r="D734" s="44"/>
      <c r="E734" s="67"/>
      <c r="F734" s="112"/>
      <c r="G734" s="112"/>
      <c r="H734" s="112"/>
      <c r="I734" s="113"/>
      <c r="J734" s="113"/>
      <c r="K734" s="45"/>
      <c r="L734" s="44"/>
      <c r="M734" s="45"/>
      <c r="N734" s="112"/>
      <c r="O734" s="112"/>
      <c r="P734" s="112"/>
      <c r="Q734" s="152"/>
      <c r="R734" s="112"/>
    </row>
    <row r="735" spans="1:18" ht="14.25" customHeight="1" x14ac:dyDescent="0.2">
      <c r="A735" s="44"/>
      <c r="B735" s="43"/>
      <c r="C735" s="43"/>
      <c r="D735" s="44"/>
      <c r="E735" s="67"/>
      <c r="F735" s="112"/>
      <c r="G735" s="112"/>
      <c r="H735" s="112"/>
      <c r="I735" s="113"/>
      <c r="J735" s="113"/>
      <c r="K735" s="45"/>
      <c r="L735" s="44"/>
      <c r="M735" s="45"/>
      <c r="N735" s="112"/>
      <c r="O735" s="112"/>
      <c r="P735" s="112"/>
      <c r="Q735" s="152"/>
      <c r="R735" s="112"/>
    </row>
    <row r="736" spans="1:18" ht="14.25" customHeight="1" x14ac:dyDescent="0.2">
      <c r="A736" s="44"/>
      <c r="B736" s="43"/>
      <c r="C736" s="43"/>
      <c r="D736" s="44"/>
      <c r="E736" s="67"/>
      <c r="F736" s="112"/>
      <c r="G736" s="112"/>
      <c r="H736" s="112"/>
      <c r="I736" s="113"/>
      <c r="J736" s="113"/>
      <c r="K736" s="45"/>
      <c r="L736" s="44"/>
      <c r="M736" s="45"/>
      <c r="N736" s="112"/>
      <c r="O736" s="112"/>
      <c r="P736" s="112"/>
      <c r="Q736" s="152"/>
      <c r="R736" s="112"/>
    </row>
    <row r="737" spans="1:18" ht="14.25" customHeight="1" x14ac:dyDescent="0.2">
      <c r="A737" s="44"/>
      <c r="B737" s="43"/>
      <c r="C737" s="43"/>
      <c r="D737" s="44"/>
      <c r="E737" s="67"/>
      <c r="F737" s="112"/>
      <c r="G737" s="112"/>
      <c r="H737" s="112"/>
      <c r="I737" s="113"/>
      <c r="J737" s="113"/>
      <c r="K737" s="45"/>
      <c r="L737" s="44"/>
      <c r="M737" s="45"/>
      <c r="N737" s="112"/>
      <c r="O737" s="112"/>
      <c r="P737" s="112"/>
      <c r="Q737" s="152"/>
      <c r="R737" s="112"/>
    </row>
    <row r="738" spans="1:18" ht="14.25" customHeight="1" x14ac:dyDescent="0.2">
      <c r="A738" s="44"/>
      <c r="B738" s="43"/>
      <c r="C738" s="43"/>
      <c r="D738" s="44"/>
      <c r="E738" s="67"/>
      <c r="F738" s="112"/>
      <c r="G738" s="112"/>
      <c r="H738" s="112"/>
      <c r="I738" s="113"/>
      <c r="J738" s="113"/>
      <c r="K738" s="45"/>
      <c r="L738" s="44"/>
      <c r="M738" s="45"/>
      <c r="N738" s="112"/>
      <c r="O738" s="112"/>
      <c r="P738" s="112"/>
      <c r="Q738" s="152"/>
      <c r="R738" s="112"/>
    </row>
    <row r="739" spans="1:18" ht="14.25" customHeight="1" x14ac:dyDescent="0.2">
      <c r="A739" s="44"/>
      <c r="B739" s="43"/>
      <c r="C739" s="43"/>
      <c r="D739" s="44"/>
      <c r="E739" s="67"/>
      <c r="F739" s="112"/>
      <c r="G739" s="112"/>
      <c r="H739" s="112"/>
      <c r="I739" s="113"/>
      <c r="J739" s="113"/>
      <c r="K739" s="45"/>
      <c r="L739" s="44"/>
      <c r="M739" s="45"/>
      <c r="N739" s="112"/>
      <c r="O739" s="112"/>
      <c r="P739" s="112"/>
      <c r="Q739" s="152"/>
      <c r="R739" s="112"/>
    </row>
    <row r="740" spans="1:18" ht="14.25" customHeight="1" x14ac:dyDescent="0.2">
      <c r="A740" s="44"/>
      <c r="B740" s="43"/>
      <c r="C740" s="43"/>
      <c r="D740" s="44"/>
      <c r="E740" s="67"/>
      <c r="F740" s="112"/>
      <c r="G740" s="112"/>
      <c r="H740" s="112"/>
      <c r="I740" s="113"/>
      <c r="J740" s="113"/>
      <c r="K740" s="45"/>
      <c r="L740" s="44"/>
      <c r="M740" s="45"/>
      <c r="N740" s="112"/>
      <c r="O740" s="112"/>
      <c r="P740" s="112"/>
      <c r="Q740" s="152"/>
      <c r="R740" s="112"/>
    </row>
    <row r="741" spans="1:18" ht="14.25" customHeight="1" x14ac:dyDescent="0.2">
      <c r="A741" s="44"/>
      <c r="B741" s="43"/>
      <c r="C741" s="43"/>
      <c r="D741" s="44"/>
      <c r="E741" s="67"/>
      <c r="F741" s="112"/>
      <c r="G741" s="112"/>
      <c r="H741" s="112"/>
      <c r="I741" s="113"/>
      <c r="J741" s="113"/>
      <c r="K741" s="45"/>
      <c r="L741" s="44"/>
      <c r="M741" s="45"/>
      <c r="N741" s="112"/>
      <c r="O741" s="112"/>
      <c r="P741" s="112"/>
      <c r="Q741" s="152"/>
      <c r="R741" s="112"/>
    </row>
    <row r="742" spans="1:18" ht="14.25" customHeight="1" x14ac:dyDescent="0.2">
      <c r="A742" s="44"/>
      <c r="B742" s="43"/>
      <c r="C742" s="43"/>
      <c r="D742" s="44"/>
      <c r="E742" s="67"/>
      <c r="F742" s="112"/>
      <c r="G742" s="112"/>
      <c r="H742" s="112"/>
      <c r="I742" s="113"/>
      <c r="J742" s="113"/>
      <c r="K742" s="45"/>
      <c r="L742" s="44"/>
      <c r="M742" s="45"/>
      <c r="N742" s="112"/>
      <c r="O742" s="112"/>
      <c r="P742" s="112"/>
      <c r="Q742" s="152"/>
      <c r="R742" s="112"/>
    </row>
    <row r="743" spans="1:18" ht="14.25" customHeight="1" x14ac:dyDescent="0.2">
      <c r="A743" s="44"/>
      <c r="B743" s="43"/>
      <c r="C743" s="43"/>
      <c r="D743" s="44"/>
      <c r="E743" s="67"/>
      <c r="F743" s="112"/>
      <c r="G743" s="112"/>
      <c r="H743" s="112"/>
      <c r="I743" s="113"/>
      <c r="J743" s="113"/>
      <c r="K743" s="45"/>
      <c r="L743" s="44"/>
      <c r="M743" s="45"/>
      <c r="N743" s="112"/>
      <c r="O743" s="112"/>
      <c r="P743" s="112"/>
      <c r="Q743" s="152"/>
      <c r="R743" s="112"/>
    </row>
    <row r="744" spans="1:18" ht="14.25" customHeight="1" x14ac:dyDescent="0.2">
      <c r="A744" s="44"/>
      <c r="B744" s="43"/>
      <c r="C744" s="43"/>
      <c r="D744" s="44"/>
      <c r="E744" s="67"/>
      <c r="F744" s="112"/>
      <c r="G744" s="112"/>
      <c r="H744" s="112"/>
      <c r="I744" s="113"/>
      <c r="J744" s="113"/>
      <c r="K744" s="45"/>
      <c r="L744" s="44"/>
      <c r="M744" s="45"/>
      <c r="N744" s="112"/>
      <c r="O744" s="112"/>
      <c r="P744" s="112"/>
      <c r="Q744" s="152"/>
      <c r="R744" s="112"/>
    </row>
    <row r="745" spans="1:18" ht="14.25" customHeight="1" x14ac:dyDescent="0.2">
      <c r="A745" s="44"/>
      <c r="B745" s="43"/>
      <c r="C745" s="43"/>
      <c r="D745" s="44"/>
      <c r="E745" s="67"/>
      <c r="F745" s="112"/>
      <c r="G745" s="112"/>
      <c r="H745" s="112"/>
      <c r="I745" s="113"/>
      <c r="J745" s="113"/>
      <c r="K745" s="45"/>
      <c r="L745" s="44"/>
      <c r="M745" s="45"/>
      <c r="N745" s="112"/>
      <c r="O745" s="112"/>
      <c r="P745" s="112"/>
      <c r="Q745" s="152"/>
      <c r="R745" s="112"/>
    </row>
    <row r="746" spans="1:18" ht="14.25" customHeight="1" x14ac:dyDescent="0.2">
      <c r="A746" s="44"/>
      <c r="B746" s="43"/>
      <c r="C746" s="43"/>
      <c r="D746" s="44"/>
      <c r="E746" s="67"/>
      <c r="F746" s="112"/>
      <c r="G746" s="112"/>
      <c r="H746" s="112"/>
      <c r="I746" s="113"/>
      <c r="J746" s="113"/>
      <c r="K746" s="45"/>
      <c r="L746" s="44"/>
      <c r="M746" s="45"/>
      <c r="N746" s="112"/>
      <c r="O746" s="112"/>
      <c r="P746" s="112"/>
      <c r="Q746" s="152"/>
      <c r="R746" s="112"/>
    </row>
    <row r="747" spans="1:18" ht="14.25" customHeight="1" x14ac:dyDescent="0.2">
      <c r="A747" s="44"/>
      <c r="B747" s="43"/>
      <c r="C747" s="43"/>
      <c r="D747" s="44"/>
      <c r="E747" s="67"/>
      <c r="F747" s="112"/>
      <c r="G747" s="112"/>
      <c r="H747" s="112"/>
      <c r="I747" s="113"/>
      <c r="J747" s="113"/>
      <c r="K747" s="45"/>
      <c r="L747" s="44"/>
      <c r="M747" s="45"/>
      <c r="N747" s="112"/>
      <c r="O747" s="112"/>
      <c r="P747" s="112"/>
      <c r="Q747" s="152"/>
      <c r="R747" s="112"/>
    </row>
    <row r="748" spans="1:18" ht="14.25" customHeight="1" x14ac:dyDescent="0.2">
      <c r="A748" s="44"/>
      <c r="B748" s="43"/>
      <c r="C748" s="43"/>
      <c r="D748" s="44"/>
      <c r="E748" s="67"/>
      <c r="F748" s="112"/>
      <c r="G748" s="112"/>
      <c r="H748" s="112"/>
      <c r="I748" s="113"/>
      <c r="J748" s="113"/>
      <c r="K748" s="45"/>
      <c r="L748" s="44"/>
      <c r="M748" s="45"/>
      <c r="N748" s="112"/>
      <c r="O748" s="112"/>
      <c r="P748" s="112"/>
      <c r="Q748" s="152"/>
      <c r="R748" s="112"/>
    </row>
    <row r="749" spans="1:18" ht="14.25" customHeight="1" x14ac:dyDescent="0.2">
      <c r="A749" s="44"/>
      <c r="B749" s="43"/>
      <c r="C749" s="43"/>
      <c r="D749" s="44"/>
      <c r="E749" s="67"/>
      <c r="F749" s="112"/>
      <c r="G749" s="112"/>
      <c r="H749" s="112"/>
      <c r="I749" s="113"/>
      <c r="J749" s="113"/>
      <c r="K749" s="45"/>
      <c r="L749" s="44"/>
      <c r="M749" s="45"/>
      <c r="N749" s="112"/>
      <c r="O749" s="112"/>
      <c r="P749" s="112"/>
      <c r="Q749" s="152"/>
      <c r="R749" s="112"/>
    </row>
    <row r="750" spans="1:18" ht="14.25" customHeight="1" x14ac:dyDescent="0.2">
      <c r="A750" s="44"/>
      <c r="B750" s="43"/>
      <c r="C750" s="43"/>
      <c r="D750" s="44"/>
      <c r="E750" s="67"/>
      <c r="F750" s="112"/>
      <c r="G750" s="112"/>
      <c r="H750" s="112"/>
      <c r="I750" s="113"/>
      <c r="J750" s="113"/>
      <c r="K750" s="45"/>
      <c r="L750" s="44"/>
      <c r="M750" s="45"/>
      <c r="N750" s="112"/>
      <c r="O750" s="112"/>
      <c r="P750" s="112"/>
      <c r="Q750" s="152"/>
      <c r="R750" s="112"/>
    </row>
    <row r="751" spans="1:18" ht="14.25" customHeight="1" x14ac:dyDescent="0.2">
      <c r="A751" s="44"/>
      <c r="B751" s="43"/>
      <c r="C751" s="43"/>
      <c r="D751" s="44"/>
      <c r="E751" s="67"/>
      <c r="F751" s="112"/>
      <c r="G751" s="112"/>
      <c r="H751" s="112"/>
      <c r="I751" s="113"/>
      <c r="J751" s="113"/>
      <c r="K751" s="45"/>
      <c r="L751" s="44"/>
      <c r="M751" s="45"/>
      <c r="N751" s="112"/>
      <c r="O751" s="112"/>
      <c r="P751" s="112"/>
      <c r="Q751" s="152"/>
      <c r="R751" s="112"/>
    </row>
    <row r="752" spans="1:18" ht="14.25" customHeight="1" x14ac:dyDescent="0.2">
      <c r="A752" s="44"/>
      <c r="B752" s="43"/>
      <c r="C752" s="43"/>
      <c r="D752" s="44"/>
      <c r="E752" s="67"/>
      <c r="F752" s="112"/>
      <c r="G752" s="112"/>
      <c r="H752" s="112"/>
      <c r="I752" s="113"/>
      <c r="J752" s="113"/>
      <c r="K752" s="45"/>
      <c r="L752" s="44"/>
      <c r="M752" s="45"/>
      <c r="N752" s="112"/>
      <c r="O752" s="112"/>
      <c r="P752" s="112"/>
      <c r="Q752" s="152"/>
      <c r="R752" s="112"/>
    </row>
    <row r="753" spans="1:18" ht="14.25" customHeight="1" x14ac:dyDescent="0.2">
      <c r="A753" s="44"/>
      <c r="B753" s="43"/>
      <c r="C753" s="43"/>
      <c r="D753" s="44"/>
      <c r="E753" s="67"/>
      <c r="F753" s="112"/>
      <c r="G753" s="112"/>
      <c r="H753" s="112"/>
      <c r="I753" s="113"/>
      <c r="J753" s="113"/>
      <c r="K753" s="45"/>
      <c r="L753" s="44"/>
      <c r="M753" s="45"/>
      <c r="N753" s="112"/>
      <c r="O753" s="112"/>
      <c r="P753" s="112"/>
      <c r="Q753" s="152"/>
      <c r="R753" s="112"/>
    </row>
    <row r="754" spans="1:18" ht="14.25" customHeight="1" x14ac:dyDescent="0.2">
      <c r="A754" s="44"/>
      <c r="B754" s="43"/>
      <c r="C754" s="43"/>
      <c r="D754" s="44"/>
      <c r="E754" s="67"/>
      <c r="F754" s="112"/>
      <c r="G754" s="112"/>
      <c r="H754" s="112"/>
      <c r="I754" s="113"/>
      <c r="J754" s="113"/>
      <c r="K754" s="45"/>
      <c r="L754" s="44"/>
      <c r="M754" s="45"/>
      <c r="N754" s="112"/>
      <c r="O754" s="112"/>
      <c r="P754" s="112"/>
      <c r="Q754" s="152"/>
      <c r="R754" s="112"/>
    </row>
    <row r="755" spans="1:18" ht="14.25" customHeight="1" x14ac:dyDescent="0.2">
      <c r="A755" s="44"/>
      <c r="B755" s="43"/>
      <c r="C755" s="43"/>
      <c r="D755" s="44"/>
      <c r="E755" s="67"/>
      <c r="F755" s="112"/>
      <c r="G755" s="112"/>
      <c r="H755" s="112"/>
      <c r="I755" s="113"/>
      <c r="J755" s="113"/>
      <c r="K755" s="45"/>
      <c r="L755" s="44"/>
      <c r="M755" s="45"/>
      <c r="N755" s="112"/>
      <c r="O755" s="112"/>
      <c r="P755" s="112"/>
      <c r="Q755" s="152"/>
      <c r="R755" s="112"/>
    </row>
    <row r="756" spans="1:18" ht="14.25" customHeight="1" x14ac:dyDescent="0.2">
      <c r="A756" s="44"/>
      <c r="B756" s="43"/>
      <c r="C756" s="43"/>
      <c r="D756" s="44"/>
      <c r="E756" s="67"/>
      <c r="F756" s="112"/>
      <c r="G756" s="112"/>
      <c r="H756" s="112"/>
      <c r="I756" s="113"/>
      <c r="J756" s="113"/>
      <c r="K756" s="45"/>
      <c r="L756" s="44"/>
      <c r="M756" s="45"/>
      <c r="N756" s="112"/>
      <c r="O756" s="112"/>
      <c r="P756" s="112"/>
      <c r="Q756" s="152"/>
      <c r="R756" s="112"/>
    </row>
    <row r="757" spans="1:18" ht="14.25" customHeight="1" x14ac:dyDescent="0.2">
      <c r="A757" s="44"/>
      <c r="B757" s="43"/>
      <c r="C757" s="43"/>
      <c r="D757" s="44"/>
      <c r="E757" s="67"/>
      <c r="F757" s="112"/>
      <c r="G757" s="112"/>
      <c r="H757" s="112"/>
      <c r="I757" s="113"/>
      <c r="J757" s="113"/>
      <c r="K757" s="45"/>
      <c r="L757" s="44"/>
      <c r="M757" s="45"/>
      <c r="N757" s="112"/>
      <c r="O757" s="112"/>
      <c r="P757" s="112"/>
      <c r="Q757" s="152"/>
      <c r="R757" s="112"/>
    </row>
    <row r="758" spans="1:18" ht="14.25" customHeight="1" x14ac:dyDescent="0.2">
      <c r="A758" s="44"/>
      <c r="B758" s="43"/>
      <c r="C758" s="43"/>
      <c r="D758" s="44"/>
      <c r="E758" s="67"/>
      <c r="F758" s="112"/>
      <c r="G758" s="112"/>
      <c r="H758" s="112"/>
      <c r="I758" s="113"/>
      <c r="J758" s="113"/>
      <c r="K758" s="45"/>
      <c r="L758" s="44"/>
      <c r="M758" s="45"/>
      <c r="N758" s="112"/>
      <c r="O758" s="112"/>
      <c r="P758" s="112"/>
      <c r="Q758" s="152"/>
      <c r="R758" s="112"/>
    </row>
    <row r="759" spans="1:18" ht="14.25" customHeight="1" x14ac:dyDescent="0.2">
      <c r="A759" s="44"/>
      <c r="B759" s="43"/>
      <c r="C759" s="43"/>
      <c r="D759" s="44"/>
      <c r="E759" s="67"/>
      <c r="F759" s="112"/>
      <c r="G759" s="112"/>
      <c r="H759" s="112"/>
      <c r="I759" s="113"/>
      <c r="J759" s="113"/>
      <c r="K759" s="45"/>
      <c r="L759" s="44"/>
      <c r="M759" s="45"/>
      <c r="N759" s="112"/>
      <c r="O759" s="112"/>
      <c r="P759" s="112"/>
      <c r="Q759" s="152"/>
      <c r="R759" s="112"/>
    </row>
    <row r="760" spans="1:18" ht="14.25" customHeight="1" x14ac:dyDescent="0.2">
      <c r="A760" s="44"/>
      <c r="B760" s="43"/>
      <c r="C760" s="43"/>
      <c r="D760" s="44"/>
      <c r="E760" s="67"/>
      <c r="F760" s="112"/>
      <c r="G760" s="112"/>
      <c r="H760" s="112"/>
      <c r="I760" s="113"/>
      <c r="J760" s="113"/>
      <c r="K760" s="45"/>
      <c r="L760" s="44"/>
      <c r="M760" s="45"/>
      <c r="N760" s="112"/>
      <c r="O760" s="112"/>
      <c r="P760" s="112"/>
      <c r="Q760" s="152"/>
      <c r="R760" s="112"/>
    </row>
    <row r="761" spans="1:18" ht="14.25" customHeight="1" x14ac:dyDescent="0.2">
      <c r="A761" s="44"/>
      <c r="B761" s="43"/>
      <c r="C761" s="43"/>
      <c r="D761" s="44"/>
      <c r="E761" s="67"/>
      <c r="F761" s="112"/>
      <c r="G761" s="112"/>
      <c r="H761" s="112"/>
      <c r="I761" s="113"/>
      <c r="J761" s="113"/>
      <c r="K761" s="45"/>
      <c r="L761" s="44"/>
      <c r="M761" s="45"/>
      <c r="N761" s="112"/>
      <c r="O761" s="112"/>
      <c r="P761" s="112"/>
      <c r="Q761" s="152"/>
      <c r="R761" s="112"/>
    </row>
    <row r="762" spans="1:18" ht="14.25" customHeight="1" x14ac:dyDescent="0.2">
      <c r="A762" s="44"/>
      <c r="B762" s="43"/>
      <c r="C762" s="43"/>
      <c r="D762" s="44"/>
      <c r="E762" s="67"/>
      <c r="F762" s="112"/>
      <c r="G762" s="112"/>
      <c r="H762" s="112"/>
      <c r="I762" s="113"/>
      <c r="J762" s="113"/>
      <c r="K762" s="45"/>
      <c r="L762" s="44"/>
      <c r="M762" s="45"/>
      <c r="N762" s="112"/>
      <c r="O762" s="112"/>
      <c r="P762" s="112"/>
      <c r="Q762" s="152"/>
      <c r="R762" s="112"/>
    </row>
    <row r="763" spans="1:18" ht="14.25" customHeight="1" x14ac:dyDescent="0.2">
      <c r="A763" s="44"/>
      <c r="B763" s="43"/>
      <c r="C763" s="43"/>
      <c r="D763" s="44"/>
      <c r="E763" s="67"/>
      <c r="F763" s="112"/>
      <c r="G763" s="112"/>
      <c r="H763" s="112"/>
      <c r="I763" s="113"/>
      <c r="J763" s="113"/>
      <c r="K763" s="45"/>
      <c r="L763" s="44"/>
      <c r="M763" s="45"/>
      <c r="N763" s="112"/>
      <c r="O763" s="112"/>
      <c r="P763" s="112"/>
      <c r="Q763" s="152"/>
      <c r="R763" s="112"/>
    </row>
    <row r="764" spans="1:18" ht="14.25" customHeight="1" x14ac:dyDescent="0.2">
      <c r="A764" s="44"/>
      <c r="B764" s="43"/>
      <c r="C764" s="43"/>
      <c r="D764" s="44"/>
      <c r="E764" s="67"/>
      <c r="F764" s="112"/>
      <c r="G764" s="112"/>
      <c r="H764" s="112"/>
      <c r="I764" s="113"/>
      <c r="J764" s="113"/>
      <c r="K764" s="45"/>
      <c r="L764" s="44"/>
      <c r="M764" s="45"/>
      <c r="N764" s="112"/>
      <c r="O764" s="112"/>
      <c r="P764" s="112"/>
      <c r="Q764" s="152"/>
      <c r="R764" s="112"/>
    </row>
    <row r="765" spans="1:18" ht="14.25" customHeight="1" x14ac:dyDescent="0.2">
      <c r="A765" s="44"/>
      <c r="B765" s="43"/>
      <c r="C765" s="43"/>
      <c r="D765" s="44"/>
      <c r="E765" s="67"/>
      <c r="F765" s="112"/>
      <c r="G765" s="112"/>
      <c r="H765" s="112"/>
      <c r="I765" s="113"/>
      <c r="J765" s="113"/>
      <c r="K765" s="45"/>
      <c r="L765" s="44"/>
      <c r="M765" s="45"/>
      <c r="N765" s="112"/>
      <c r="O765" s="112"/>
      <c r="P765" s="112"/>
      <c r="Q765" s="152"/>
      <c r="R765" s="112"/>
    </row>
    <row r="766" spans="1:18" ht="14.25" customHeight="1" x14ac:dyDescent="0.2">
      <c r="A766" s="44"/>
      <c r="B766" s="43"/>
      <c r="C766" s="43"/>
      <c r="D766" s="44"/>
      <c r="E766" s="67"/>
      <c r="F766" s="112"/>
      <c r="G766" s="112"/>
      <c r="H766" s="112"/>
      <c r="I766" s="113"/>
      <c r="J766" s="113"/>
      <c r="K766" s="45"/>
      <c r="L766" s="44"/>
      <c r="M766" s="45"/>
      <c r="N766" s="112"/>
      <c r="O766" s="112"/>
      <c r="P766" s="112"/>
      <c r="Q766" s="152"/>
      <c r="R766" s="112"/>
    </row>
    <row r="767" spans="1:18" ht="14.25" customHeight="1" x14ac:dyDescent="0.2">
      <c r="A767" s="44"/>
      <c r="B767" s="43"/>
      <c r="C767" s="43"/>
      <c r="D767" s="44"/>
      <c r="E767" s="67"/>
      <c r="F767" s="112"/>
      <c r="G767" s="112"/>
      <c r="H767" s="112"/>
      <c r="I767" s="113"/>
      <c r="J767" s="113"/>
      <c r="K767" s="45"/>
      <c r="L767" s="44"/>
      <c r="M767" s="45"/>
      <c r="N767" s="112"/>
      <c r="O767" s="112"/>
      <c r="P767" s="112"/>
      <c r="Q767" s="152"/>
      <c r="R767" s="112"/>
    </row>
    <row r="768" spans="1:18" ht="14.25" customHeight="1" x14ac:dyDescent="0.2">
      <c r="A768" s="44"/>
      <c r="B768" s="43"/>
      <c r="C768" s="43"/>
      <c r="D768" s="44"/>
      <c r="E768" s="67"/>
      <c r="F768" s="112"/>
      <c r="G768" s="112"/>
      <c r="H768" s="112"/>
      <c r="I768" s="113"/>
      <c r="J768" s="113"/>
      <c r="K768" s="45"/>
      <c r="L768" s="44"/>
      <c r="M768" s="45"/>
      <c r="N768" s="112"/>
      <c r="O768" s="112"/>
      <c r="P768" s="112"/>
      <c r="Q768" s="152"/>
      <c r="R768" s="112"/>
    </row>
    <row r="769" spans="1:18" ht="14.25" customHeight="1" x14ac:dyDescent="0.2">
      <c r="A769" s="44"/>
      <c r="B769" s="43"/>
      <c r="C769" s="43"/>
      <c r="D769" s="44"/>
      <c r="E769" s="67"/>
      <c r="F769" s="112"/>
      <c r="G769" s="112"/>
      <c r="H769" s="112"/>
      <c r="I769" s="113"/>
      <c r="J769" s="113"/>
      <c r="K769" s="45"/>
      <c r="L769" s="44"/>
      <c r="M769" s="45"/>
      <c r="N769" s="112"/>
      <c r="O769" s="112"/>
      <c r="P769" s="112"/>
      <c r="Q769" s="152"/>
      <c r="R769" s="112"/>
    </row>
    <row r="770" spans="1:18" ht="14.25" customHeight="1" x14ac:dyDescent="0.2">
      <c r="A770" s="44"/>
      <c r="B770" s="43"/>
      <c r="C770" s="43"/>
      <c r="D770" s="44"/>
      <c r="E770" s="67"/>
      <c r="F770" s="112"/>
      <c r="G770" s="112"/>
      <c r="H770" s="112"/>
      <c r="I770" s="113"/>
      <c r="J770" s="113"/>
      <c r="K770" s="45"/>
      <c r="L770" s="44"/>
      <c r="M770" s="45"/>
      <c r="N770" s="112"/>
      <c r="O770" s="112"/>
      <c r="P770" s="112"/>
      <c r="Q770" s="152"/>
      <c r="R770" s="112"/>
    </row>
    <row r="771" spans="1:18" ht="14.25" customHeight="1" x14ac:dyDescent="0.2">
      <c r="A771" s="44"/>
      <c r="B771" s="43"/>
      <c r="C771" s="43"/>
      <c r="D771" s="44"/>
      <c r="E771" s="67"/>
      <c r="F771" s="112"/>
      <c r="G771" s="112"/>
      <c r="H771" s="112"/>
      <c r="I771" s="113"/>
      <c r="J771" s="113"/>
      <c r="K771" s="45"/>
      <c r="L771" s="44"/>
      <c r="M771" s="45"/>
      <c r="N771" s="112"/>
      <c r="O771" s="112"/>
      <c r="P771" s="112"/>
      <c r="Q771" s="152"/>
      <c r="R771" s="112"/>
    </row>
    <row r="772" spans="1:18" ht="14.25" customHeight="1" x14ac:dyDescent="0.2">
      <c r="A772" s="44"/>
      <c r="B772" s="43"/>
      <c r="C772" s="43"/>
      <c r="D772" s="44"/>
      <c r="E772" s="67"/>
      <c r="F772" s="112"/>
      <c r="G772" s="112"/>
      <c r="H772" s="112"/>
      <c r="I772" s="113"/>
      <c r="J772" s="113"/>
      <c r="K772" s="45"/>
      <c r="L772" s="44"/>
      <c r="M772" s="45"/>
      <c r="N772" s="112"/>
      <c r="O772" s="112"/>
      <c r="P772" s="112"/>
      <c r="Q772" s="152"/>
      <c r="R772" s="112"/>
    </row>
    <row r="773" spans="1:18" ht="14.25" customHeight="1" x14ac:dyDescent="0.2">
      <c r="A773" s="44"/>
      <c r="B773" s="43"/>
      <c r="C773" s="43"/>
      <c r="D773" s="44"/>
      <c r="E773" s="67"/>
      <c r="F773" s="112"/>
      <c r="G773" s="112"/>
      <c r="H773" s="112"/>
      <c r="I773" s="113"/>
      <c r="J773" s="113"/>
      <c r="K773" s="45"/>
      <c r="L773" s="44"/>
      <c r="M773" s="45"/>
      <c r="N773" s="112"/>
      <c r="O773" s="112"/>
      <c r="P773" s="112"/>
      <c r="Q773" s="152"/>
      <c r="R773" s="112"/>
    </row>
    <row r="774" spans="1:18" ht="14.25" customHeight="1" x14ac:dyDescent="0.2">
      <c r="A774" s="44"/>
      <c r="B774" s="43"/>
      <c r="C774" s="43"/>
      <c r="D774" s="44"/>
      <c r="E774" s="67"/>
      <c r="F774" s="112"/>
      <c r="G774" s="112"/>
      <c r="H774" s="112"/>
      <c r="I774" s="113"/>
      <c r="J774" s="113"/>
      <c r="K774" s="45"/>
      <c r="L774" s="44"/>
      <c r="M774" s="45"/>
      <c r="N774" s="112"/>
      <c r="O774" s="112"/>
      <c r="P774" s="112"/>
      <c r="Q774" s="152"/>
      <c r="R774" s="112"/>
    </row>
    <row r="775" spans="1:18" ht="14.25" customHeight="1" x14ac:dyDescent="0.2">
      <c r="A775" s="44"/>
      <c r="B775" s="43"/>
      <c r="C775" s="43"/>
      <c r="D775" s="44"/>
      <c r="E775" s="67"/>
      <c r="F775" s="112"/>
      <c r="G775" s="112"/>
      <c r="H775" s="112"/>
      <c r="I775" s="113"/>
      <c r="J775" s="113"/>
      <c r="K775" s="45"/>
      <c r="L775" s="44"/>
      <c r="M775" s="45"/>
      <c r="N775" s="112"/>
      <c r="O775" s="112"/>
      <c r="P775" s="112"/>
      <c r="Q775" s="152"/>
      <c r="R775" s="112"/>
    </row>
    <row r="776" spans="1:18" ht="14.25" customHeight="1" x14ac:dyDescent="0.2">
      <c r="A776" s="44"/>
      <c r="B776" s="43"/>
      <c r="C776" s="43"/>
      <c r="D776" s="44"/>
      <c r="E776" s="67"/>
      <c r="F776" s="112"/>
      <c r="G776" s="112"/>
      <c r="H776" s="112"/>
      <c r="I776" s="113"/>
      <c r="J776" s="113"/>
      <c r="K776" s="45"/>
      <c r="L776" s="44"/>
      <c r="M776" s="45"/>
      <c r="N776" s="112"/>
      <c r="O776" s="112"/>
      <c r="P776" s="112"/>
      <c r="Q776" s="152"/>
      <c r="R776" s="112"/>
    </row>
    <row r="777" spans="1:18" ht="14.25" customHeight="1" x14ac:dyDescent="0.2">
      <c r="A777" s="44"/>
      <c r="B777" s="43"/>
      <c r="C777" s="43"/>
      <c r="D777" s="44"/>
      <c r="E777" s="67"/>
      <c r="F777" s="112"/>
      <c r="G777" s="112"/>
      <c r="H777" s="112"/>
      <c r="I777" s="113"/>
      <c r="J777" s="113"/>
      <c r="K777" s="45"/>
      <c r="L777" s="44"/>
      <c r="M777" s="45"/>
      <c r="N777" s="112"/>
      <c r="O777" s="112"/>
      <c r="P777" s="112"/>
      <c r="Q777" s="152"/>
      <c r="R777" s="112"/>
    </row>
    <row r="778" spans="1:18" ht="14.25" customHeight="1" x14ac:dyDescent="0.2">
      <c r="A778" s="44"/>
      <c r="B778" s="43"/>
      <c r="C778" s="43"/>
      <c r="D778" s="44"/>
      <c r="E778" s="67"/>
      <c r="F778" s="112"/>
      <c r="G778" s="112"/>
      <c r="H778" s="112"/>
      <c r="I778" s="113"/>
      <c r="J778" s="113"/>
      <c r="K778" s="45"/>
      <c r="L778" s="44"/>
      <c r="M778" s="45"/>
      <c r="N778" s="112"/>
      <c r="O778" s="112"/>
      <c r="P778" s="112"/>
      <c r="Q778" s="152"/>
      <c r="R778" s="112"/>
    </row>
    <row r="779" spans="1:18" ht="14.25" customHeight="1" x14ac:dyDescent="0.2">
      <c r="A779" s="44"/>
      <c r="B779" s="43"/>
      <c r="C779" s="43"/>
      <c r="D779" s="44"/>
      <c r="E779" s="67"/>
      <c r="F779" s="112"/>
      <c r="G779" s="112"/>
      <c r="H779" s="112"/>
      <c r="I779" s="113"/>
      <c r="J779" s="113"/>
      <c r="K779" s="45"/>
      <c r="L779" s="44"/>
      <c r="M779" s="45"/>
      <c r="N779" s="112"/>
      <c r="O779" s="112"/>
      <c r="P779" s="112"/>
      <c r="Q779" s="152"/>
      <c r="R779" s="112"/>
    </row>
    <row r="780" spans="1:18" ht="14.25" customHeight="1" x14ac:dyDescent="0.2">
      <c r="A780" s="44"/>
      <c r="B780" s="43"/>
      <c r="C780" s="43"/>
      <c r="D780" s="44"/>
      <c r="E780" s="67"/>
      <c r="F780" s="112"/>
      <c r="G780" s="112"/>
      <c r="H780" s="112"/>
      <c r="I780" s="113"/>
      <c r="J780" s="113"/>
      <c r="K780" s="45"/>
      <c r="L780" s="44"/>
      <c r="M780" s="45"/>
      <c r="N780" s="112"/>
      <c r="O780" s="112"/>
      <c r="P780" s="112"/>
      <c r="Q780" s="152"/>
      <c r="R780" s="112"/>
    </row>
    <row r="781" spans="1:18" ht="14.25" customHeight="1" x14ac:dyDescent="0.2">
      <c r="A781" s="44"/>
      <c r="B781" s="43"/>
      <c r="C781" s="43"/>
      <c r="D781" s="44"/>
      <c r="E781" s="67"/>
      <c r="F781" s="112"/>
      <c r="G781" s="112"/>
      <c r="H781" s="112"/>
      <c r="I781" s="113"/>
      <c r="J781" s="113"/>
      <c r="K781" s="45"/>
      <c r="L781" s="44"/>
      <c r="M781" s="45"/>
      <c r="N781" s="112"/>
      <c r="O781" s="112"/>
      <c r="P781" s="112"/>
      <c r="Q781" s="152"/>
      <c r="R781" s="112"/>
    </row>
    <row r="782" spans="1:18" ht="14.25" customHeight="1" x14ac:dyDescent="0.2">
      <c r="A782" s="44"/>
      <c r="B782" s="43"/>
      <c r="C782" s="43"/>
      <c r="D782" s="44"/>
      <c r="E782" s="67"/>
      <c r="F782" s="112"/>
      <c r="G782" s="112"/>
      <c r="H782" s="112"/>
      <c r="I782" s="113"/>
      <c r="J782" s="113"/>
      <c r="K782" s="45"/>
      <c r="L782" s="44"/>
      <c r="M782" s="45"/>
      <c r="N782" s="112"/>
      <c r="O782" s="112"/>
      <c r="P782" s="112"/>
      <c r="Q782" s="152"/>
      <c r="R782" s="112"/>
    </row>
    <row r="783" spans="1:18" ht="14.25" customHeight="1" x14ac:dyDescent="0.2">
      <c r="A783" s="44"/>
      <c r="B783" s="43"/>
      <c r="C783" s="43"/>
      <c r="D783" s="44"/>
      <c r="E783" s="67"/>
      <c r="F783" s="112"/>
      <c r="G783" s="112"/>
      <c r="H783" s="112"/>
      <c r="I783" s="113"/>
      <c r="J783" s="113"/>
      <c r="K783" s="45"/>
      <c r="L783" s="44"/>
      <c r="M783" s="45"/>
      <c r="N783" s="112"/>
      <c r="O783" s="112"/>
      <c r="P783" s="112"/>
      <c r="Q783" s="152"/>
      <c r="R783" s="112"/>
    </row>
    <row r="784" spans="1:18" ht="14.25" customHeight="1" x14ac:dyDescent="0.2">
      <c r="A784" s="44"/>
      <c r="B784" s="43"/>
      <c r="C784" s="43"/>
      <c r="D784" s="44"/>
      <c r="E784" s="67"/>
      <c r="F784" s="112"/>
      <c r="G784" s="112"/>
      <c r="H784" s="112"/>
      <c r="I784" s="113"/>
      <c r="J784" s="113"/>
      <c r="K784" s="45"/>
      <c r="L784" s="44"/>
      <c r="M784" s="45"/>
      <c r="N784" s="112"/>
      <c r="O784" s="112"/>
      <c r="P784" s="112"/>
      <c r="Q784" s="152"/>
      <c r="R784" s="112"/>
    </row>
    <row r="785" spans="1:18" ht="14.25" customHeight="1" x14ac:dyDescent="0.2">
      <c r="A785" s="44"/>
      <c r="B785" s="43"/>
      <c r="C785" s="43"/>
      <c r="D785" s="44"/>
      <c r="E785" s="67"/>
      <c r="F785" s="112"/>
      <c r="G785" s="112"/>
      <c r="H785" s="112"/>
      <c r="I785" s="113"/>
      <c r="J785" s="113"/>
      <c r="K785" s="45"/>
      <c r="L785" s="44"/>
      <c r="M785" s="45"/>
      <c r="N785" s="112"/>
      <c r="O785" s="112"/>
      <c r="P785" s="112"/>
      <c r="Q785" s="152"/>
      <c r="R785" s="112"/>
    </row>
    <row r="786" spans="1:18" ht="14.25" customHeight="1" x14ac:dyDescent="0.2">
      <c r="A786" s="44"/>
      <c r="B786" s="43"/>
      <c r="C786" s="43"/>
      <c r="D786" s="44"/>
      <c r="E786" s="67"/>
      <c r="F786" s="112"/>
      <c r="G786" s="112"/>
      <c r="H786" s="112"/>
      <c r="I786" s="113"/>
      <c r="J786" s="113"/>
      <c r="K786" s="45"/>
      <c r="L786" s="44"/>
      <c r="M786" s="45"/>
      <c r="N786" s="112"/>
      <c r="O786" s="112"/>
      <c r="P786" s="112"/>
      <c r="Q786" s="152"/>
      <c r="R786" s="112"/>
    </row>
    <row r="787" spans="1:18" ht="14.25" customHeight="1" x14ac:dyDescent="0.2">
      <c r="A787" s="44"/>
      <c r="B787" s="43"/>
      <c r="C787" s="43"/>
      <c r="D787" s="44"/>
      <c r="E787" s="67"/>
      <c r="F787" s="112"/>
      <c r="G787" s="112"/>
      <c r="H787" s="112"/>
      <c r="I787" s="113"/>
      <c r="J787" s="113"/>
      <c r="K787" s="45"/>
      <c r="L787" s="44"/>
      <c r="M787" s="45"/>
      <c r="N787" s="112"/>
      <c r="O787" s="112"/>
      <c r="P787" s="112"/>
      <c r="Q787" s="152"/>
      <c r="R787" s="112"/>
    </row>
    <row r="788" spans="1:18" ht="14.25" customHeight="1" x14ac:dyDescent="0.2">
      <c r="A788" s="44"/>
      <c r="B788" s="43"/>
      <c r="C788" s="43"/>
      <c r="D788" s="44"/>
      <c r="E788" s="67"/>
      <c r="F788" s="112"/>
      <c r="G788" s="112"/>
      <c r="H788" s="112"/>
      <c r="I788" s="113"/>
      <c r="J788" s="113"/>
      <c r="K788" s="45"/>
      <c r="L788" s="44"/>
      <c r="M788" s="45"/>
      <c r="N788" s="112"/>
      <c r="O788" s="112"/>
      <c r="P788" s="112"/>
      <c r="Q788" s="152"/>
      <c r="R788" s="112"/>
    </row>
    <row r="789" spans="1:18" ht="14.25" customHeight="1" x14ac:dyDescent="0.2">
      <c r="A789" s="44"/>
      <c r="B789" s="43"/>
      <c r="C789" s="43"/>
      <c r="D789" s="44"/>
      <c r="E789" s="67"/>
      <c r="F789" s="112"/>
      <c r="G789" s="112"/>
      <c r="H789" s="112"/>
      <c r="I789" s="113"/>
      <c r="J789" s="113"/>
      <c r="K789" s="45"/>
      <c r="L789" s="44"/>
      <c r="M789" s="45"/>
      <c r="N789" s="112"/>
      <c r="O789" s="112"/>
      <c r="P789" s="112"/>
      <c r="Q789" s="152"/>
      <c r="R789" s="112"/>
    </row>
    <row r="790" spans="1:18" ht="14.25" customHeight="1" x14ac:dyDescent="0.2">
      <c r="A790" s="44"/>
      <c r="B790" s="43"/>
      <c r="C790" s="43"/>
      <c r="D790" s="44"/>
      <c r="E790" s="67"/>
      <c r="F790" s="112"/>
      <c r="G790" s="112"/>
      <c r="H790" s="112"/>
      <c r="I790" s="113"/>
      <c r="J790" s="113"/>
      <c r="K790" s="45"/>
      <c r="L790" s="44"/>
      <c r="M790" s="45"/>
      <c r="N790" s="112"/>
      <c r="O790" s="112"/>
      <c r="P790" s="112"/>
      <c r="Q790" s="152"/>
      <c r="R790" s="112"/>
    </row>
    <row r="791" spans="1:18" ht="14.25" customHeight="1" x14ac:dyDescent="0.2">
      <c r="A791" s="44"/>
      <c r="B791" s="43"/>
      <c r="C791" s="43"/>
      <c r="D791" s="44"/>
      <c r="E791" s="67"/>
      <c r="F791" s="112"/>
      <c r="G791" s="112"/>
      <c r="H791" s="112"/>
      <c r="I791" s="113"/>
      <c r="J791" s="113"/>
      <c r="K791" s="45"/>
      <c r="L791" s="44"/>
      <c r="M791" s="45"/>
      <c r="N791" s="112"/>
      <c r="O791" s="112"/>
      <c r="P791" s="112"/>
      <c r="Q791" s="152"/>
      <c r="R791" s="112"/>
    </row>
    <row r="792" spans="1:18" ht="14.25" customHeight="1" x14ac:dyDescent="0.2">
      <c r="A792" s="44"/>
      <c r="B792" s="43"/>
      <c r="C792" s="43"/>
      <c r="D792" s="44"/>
      <c r="E792" s="67"/>
      <c r="F792" s="112"/>
      <c r="G792" s="112"/>
      <c r="H792" s="112"/>
      <c r="I792" s="113"/>
      <c r="J792" s="113"/>
      <c r="K792" s="45"/>
      <c r="L792" s="44"/>
      <c r="M792" s="45"/>
      <c r="N792" s="112"/>
      <c r="O792" s="112"/>
      <c r="P792" s="112"/>
      <c r="Q792" s="152"/>
      <c r="R792" s="112"/>
    </row>
    <row r="793" spans="1:18" ht="14.25" customHeight="1" x14ac:dyDescent="0.2">
      <c r="A793" s="44"/>
      <c r="B793" s="43"/>
      <c r="C793" s="43"/>
      <c r="D793" s="44"/>
      <c r="E793" s="67"/>
      <c r="F793" s="112"/>
      <c r="G793" s="112"/>
      <c r="H793" s="112"/>
      <c r="I793" s="113"/>
      <c r="J793" s="113"/>
      <c r="K793" s="45"/>
      <c r="L793" s="44"/>
      <c r="M793" s="45"/>
      <c r="N793" s="112"/>
      <c r="O793" s="112"/>
      <c r="P793" s="112"/>
      <c r="Q793" s="152"/>
      <c r="R793" s="112"/>
    </row>
    <row r="794" spans="1:18" ht="14.25" customHeight="1" x14ac:dyDescent="0.2">
      <c r="A794" s="44"/>
      <c r="B794" s="43"/>
      <c r="C794" s="43"/>
      <c r="D794" s="44"/>
      <c r="E794" s="67"/>
      <c r="F794" s="112"/>
      <c r="G794" s="112"/>
      <c r="H794" s="112"/>
      <c r="I794" s="113"/>
      <c r="J794" s="113"/>
      <c r="K794" s="45"/>
      <c r="L794" s="44"/>
      <c r="M794" s="45"/>
      <c r="N794" s="112"/>
      <c r="O794" s="112"/>
      <c r="P794" s="112"/>
      <c r="Q794" s="152"/>
      <c r="R794" s="112"/>
    </row>
    <row r="795" spans="1:18" ht="14.25" customHeight="1" x14ac:dyDescent="0.2">
      <c r="A795" s="44"/>
      <c r="B795" s="43"/>
      <c r="C795" s="43"/>
      <c r="D795" s="44"/>
      <c r="E795" s="67"/>
      <c r="F795" s="112"/>
      <c r="G795" s="112"/>
      <c r="H795" s="112"/>
      <c r="I795" s="113"/>
      <c r="J795" s="113"/>
      <c r="K795" s="45"/>
      <c r="L795" s="44"/>
      <c r="M795" s="45"/>
      <c r="N795" s="112"/>
      <c r="O795" s="112"/>
      <c r="P795" s="112"/>
      <c r="Q795" s="152"/>
      <c r="R795" s="112"/>
    </row>
    <row r="796" spans="1:18" ht="14.25" customHeight="1" x14ac:dyDescent="0.2">
      <c r="A796" s="44"/>
      <c r="B796" s="43"/>
      <c r="C796" s="43"/>
      <c r="D796" s="44"/>
      <c r="E796" s="67"/>
      <c r="F796" s="112"/>
      <c r="G796" s="112"/>
      <c r="H796" s="112"/>
      <c r="I796" s="113"/>
      <c r="J796" s="113"/>
      <c r="K796" s="45"/>
      <c r="L796" s="44"/>
      <c r="M796" s="45"/>
      <c r="N796" s="112"/>
      <c r="O796" s="112"/>
      <c r="P796" s="112"/>
      <c r="Q796" s="152"/>
      <c r="R796" s="112"/>
    </row>
    <row r="797" spans="1:18" ht="14.25" customHeight="1" x14ac:dyDescent="0.2">
      <c r="A797" s="44"/>
      <c r="B797" s="43"/>
      <c r="C797" s="43"/>
      <c r="D797" s="44"/>
      <c r="E797" s="67"/>
      <c r="F797" s="112"/>
      <c r="G797" s="112"/>
      <c r="H797" s="112"/>
      <c r="I797" s="113"/>
      <c r="J797" s="113"/>
      <c r="K797" s="45"/>
      <c r="L797" s="44"/>
      <c r="M797" s="45"/>
      <c r="N797" s="112"/>
      <c r="O797" s="112"/>
      <c r="P797" s="112"/>
      <c r="Q797" s="152"/>
      <c r="R797" s="112"/>
    </row>
    <row r="798" spans="1:18" ht="14.25" customHeight="1" x14ac:dyDescent="0.2">
      <c r="A798" s="44"/>
      <c r="B798" s="43"/>
      <c r="C798" s="43"/>
      <c r="D798" s="44"/>
      <c r="E798" s="67"/>
      <c r="F798" s="112"/>
      <c r="G798" s="112"/>
      <c r="H798" s="112"/>
      <c r="I798" s="113"/>
      <c r="J798" s="113"/>
      <c r="K798" s="45"/>
      <c r="L798" s="44"/>
      <c r="M798" s="45"/>
      <c r="N798" s="112"/>
      <c r="O798" s="112"/>
      <c r="P798" s="112"/>
      <c r="Q798" s="152"/>
      <c r="R798" s="112"/>
    </row>
    <row r="799" spans="1:18" ht="14.25" customHeight="1" x14ac:dyDescent="0.2">
      <c r="A799" s="44"/>
      <c r="B799" s="43"/>
      <c r="C799" s="43"/>
      <c r="D799" s="44"/>
      <c r="E799" s="67"/>
      <c r="F799" s="112"/>
      <c r="G799" s="112"/>
      <c r="H799" s="112"/>
      <c r="I799" s="113"/>
      <c r="J799" s="113"/>
      <c r="K799" s="45"/>
      <c r="L799" s="44"/>
      <c r="M799" s="45"/>
      <c r="N799" s="112"/>
      <c r="O799" s="112"/>
      <c r="P799" s="112"/>
      <c r="Q799" s="152"/>
      <c r="R799" s="112"/>
    </row>
    <row r="800" spans="1:18" ht="14.25" customHeight="1" x14ac:dyDescent="0.2">
      <c r="A800" s="44"/>
      <c r="B800" s="43"/>
      <c r="C800" s="43"/>
      <c r="D800" s="44"/>
      <c r="E800" s="67"/>
      <c r="F800" s="112"/>
      <c r="G800" s="112"/>
      <c r="H800" s="112"/>
      <c r="I800" s="113"/>
      <c r="J800" s="113"/>
      <c r="K800" s="45"/>
      <c r="L800" s="44"/>
      <c r="M800" s="45"/>
      <c r="N800" s="112"/>
      <c r="O800" s="112"/>
      <c r="P800" s="112"/>
      <c r="Q800" s="152"/>
      <c r="R800" s="112"/>
    </row>
    <row r="801" spans="1:18" ht="14.25" customHeight="1" x14ac:dyDescent="0.2">
      <c r="A801" s="44"/>
      <c r="B801" s="43"/>
      <c r="C801" s="43"/>
      <c r="D801" s="44"/>
      <c r="E801" s="67"/>
      <c r="F801" s="112"/>
      <c r="G801" s="112"/>
      <c r="H801" s="112"/>
      <c r="I801" s="113"/>
      <c r="J801" s="113"/>
      <c r="K801" s="45"/>
      <c r="L801" s="44"/>
      <c r="M801" s="45"/>
      <c r="N801" s="112"/>
      <c r="O801" s="112"/>
      <c r="P801" s="112"/>
      <c r="Q801" s="152"/>
      <c r="R801" s="112"/>
    </row>
    <row r="802" spans="1:18" ht="14.25" customHeight="1" x14ac:dyDescent="0.2">
      <c r="A802" s="44"/>
      <c r="B802" s="43"/>
      <c r="C802" s="43"/>
      <c r="D802" s="44"/>
      <c r="E802" s="67"/>
      <c r="F802" s="112"/>
      <c r="G802" s="112"/>
      <c r="H802" s="112"/>
      <c r="I802" s="113"/>
      <c r="J802" s="113"/>
      <c r="K802" s="45"/>
      <c r="L802" s="44"/>
      <c r="M802" s="45"/>
      <c r="N802" s="112"/>
      <c r="O802" s="112"/>
      <c r="P802" s="112"/>
      <c r="Q802" s="152"/>
      <c r="R802" s="112"/>
    </row>
    <row r="803" spans="1:18" ht="14.25" customHeight="1" x14ac:dyDescent="0.2">
      <c r="A803" s="44"/>
      <c r="B803" s="43"/>
      <c r="C803" s="43"/>
      <c r="D803" s="44"/>
      <c r="E803" s="67"/>
      <c r="F803" s="112"/>
      <c r="G803" s="112"/>
      <c r="H803" s="112"/>
      <c r="I803" s="113"/>
      <c r="J803" s="113"/>
      <c r="K803" s="45"/>
      <c r="L803" s="44"/>
      <c r="M803" s="45"/>
      <c r="N803" s="112"/>
      <c r="O803" s="112"/>
      <c r="P803" s="112"/>
      <c r="Q803" s="152"/>
      <c r="R803" s="112"/>
    </row>
    <row r="804" spans="1:18" ht="14.25" customHeight="1" x14ac:dyDescent="0.2">
      <c r="A804" s="44"/>
      <c r="B804" s="43"/>
      <c r="C804" s="43"/>
      <c r="D804" s="44"/>
      <c r="E804" s="67"/>
      <c r="F804" s="112"/>
      <c r="G804" s="112"/>
      <c r="H804" s="112"/>
      <c r="I804" s="113"/>
      <c r="J804" s="113"/>
      <c r="K804" s="45"/>
      <c r="L804" s="44"/>
      <c r="M804" s="45"/>
      <c r="N804" s="112"/>
      <c r="O804" s="112"/>
      <c r="P804" s="112"/>
      <c r="Q804" s="152"/>
      <c r="R804" s="112"/>
    </row>
    <row r="805" spans="1:18" ht="14.25" customHeight="1" x14ac:dyDescent="0.2">
      <c r="A805" s="44"/>
      <c r="B805" s="43"/>
      <c r="C805" s="43"/>
      <c r="D805" s="44"/>
      <c r="E805" s="67"/>
      <c r="F805" s="112"/>
      <c r="G805" s="112"/>
      <c r="H805" s="112"/>
      <c r="I805" s="113"/>
      <c r="J805" s="113"/>
      <c r="K805" s="45"/>
      <c r="L805" s="44"/>
      <c r="M805" s="45"/>
      <c r="N805" s="112"/>
      <c r="O805" s="112"/>
      <c r="P805" s="112"/>
      <c r="Q805" s="152"/>
      <c r="R805" s="112"/>
    </row>
    <row r="806" spans="1:18" ht="14.25" customHeight="1" x14ac:dyDescent="0.2">
      <c r="A806" s="44"/>
      <c r="B806" s="43"/>
      <c r="C806" s="43"/>
      <c r="D806" s="44"/>
      <c r="E806" s="67"/>
      <c r="F806" s="112"/>
      <c r="G806" s="112"/>
      <c r="H806" s="112"/>
      <c r="I806" s="113"/>
      <c r="J806" s="113"/>
      <c r="K806" s="45"/>
      <c r="L806" s="44"/>
      <c r="M806" s="45"/>
      <c r="N806" s="112"/>
      <c r="O806" s="112"/>
      <c r="P806" s="112"/>
      <c r="Q806" s="152"/>
      <c r="R806" s="112"/>
    </row>
    <row r="807" spans="1:18" ht="14.25" customHeight="1" x14ac:dyDescent="0.2">
      <c r="A807" s="44"/>
      <c r="B807" s="43"/>
      <c r="C807" s="43"/>
      <c r="D807" s="44"/>
      <c r="E807" s="67"/>
      <c r="F807" s="112"/>
      <c r="G807" s="112"/>
      <c r="H807" s="112"/>
      <c r="I807" s="113"/>
      <c r="J807" s="113"/>
      <c r="K807" s="45"/>
      <c r="L807" s="44"/>
      <c r="M807" s="45"/>
      <c r="N807" s="112"/>
      <c r="O807" s="112"/>
      <c r="P807" s="112"/>
      <c r="Q807" s="152"/>
      <c r="R807" s="112"/>
    </row>
    <row r="808" spans="1:18" ht="14.25" customHeight="1" x14ac:dyDescent="0.2">
      <c r="A808" s="44"/>
      <c r="B808" s="43"/>
      <c r="C808" s="43"/>
      <c r="D808" s="44"/>
      <c r="E808" s="67"/>
      <c r="F808" s="112"/>
      <c r="G808" s="112"/>
      <c r="H808" s="112"/>
      <c r="I808" s="113"/>
      <c r="J808" s="113"/>
      <c r="K808" s="45"/>
      <c r="L808" s="44"/>
      <c r="M808" s="45"/>
      <c r="N808" s="112"/>
      <c r="O808" s="112"/>
      <c r="P808" s="112"/>
      <c r="Q808" s="152"/>
      <c r="R808" s="112"/>
    </row>
    <row r="809" spans="1:18" ht="14.25" customHeight="1" x14ac:dyDescent="0.2">
      <c r="A809" s="44"/>
      <c r="B809" s="43"/>
      <c r="C809" s="43"/>
      <c r="D809" s="44"/>
      <c r="E809" s="67"/>
      <c r="F809" s="112"/>
      <c r="G809" s="112"/>
      <c r="H809" s="112"/>
      <c r="I809" s="113"/>
      <c r="J809" s="113"/>
      <c r="K809" s="45"/>
      <c r="L809" s="44"/>
      <c r="M809" s="45"/>
      <c r="N809" s="112"/>
      <c r="O809" s="112"/>
      <c r="P809" s="112"/>
      <c r="Q809" s="152"/>
      <c r="R809" s="112"/>
    </row>
    <row r="810" spans="1:18" ht="14.25" customHeight="1" x14ac:dyDescent="0.2">
      <c r="A810" s="44"/>
      <c r="B810" s="43"/>
      <c r="C810" s="43"/>
      <c r="D810" s="44"/>
      <c r="E810" s="67"/>
      <c r="F810" s="112"/>
      <c r="G810" s="112"/>
      <c r="H810" s="112"/>
      <c r="I810" s="113"/>
      <c r="J810" s="113"/>
      <c r="K810" s="45"/>
      <c r="L810" s="44"/>
      <c r="M810" s="45"/>
      <c r="N810" s="112"/>
      <c r="O810" s="112"/>
      <c r="P810" s="112"/>
      <c r="Q810" s="152"/>
      <c r="R810" s="112"/>
    </row>
    <row r="811" spans="1:18" ht="14.25" customHeight="1" x14ac:dyDescent="0.2">
      <c r="A811" s="44"/>
      <c r="B811" s="43"/>
      <c r="C811" s="43"/>
      <c r="D811" s="44"/>
      <c r="E811" s="67"/>
      <c r="F811" s="112"/>
      <c r="G811" s="112"/>
      <c r="H811" s="112"/>
      <c r="I811" s="113"/>
      <c r="J811" s="113"/>
      <c r="K811" s="45"/>
      <c r="L811" s="44"/>
      <c r="M811" s="45"/>
      <c r="N811" s="112"/>
      <c r="O811" s="112"/>
      <c r="P811" s="112"/>
      <c r="Q811" s="152"/>
      <c r="R811" s="112"/>
    </row>
    <row r="812" spans="1:18" ht="14.25" customHeight="1" x14ac:dyDescent="0.2">
      <c r="A812" s="44"/>
      <c r="B812" s="43"/>
      <c r="C812" s="43"/>
      <c r="D812" s="44"/>
      <c r="E812" s="67"/>
      <c r="F812" s="112"/>
      <c r="G812" s="112"/>
      <c r="H812" s="112"/>
      <c r="I812" s="113"/>
      <c r="J812" s="113"/>
      <c r="K812" s="45"/>
      <c r="L812" s="44"/>
      <c r="M812" s="45"/>
      <c r="N812" s="112"/>
      <c r="O812" s="112"/>
      <c r="P812" s="112"/>
      <c r="Q812" s="152"/>
      <c r="R812" s="112"/>
    </row>
    <row r="813" spans="1:18" ht="14.25" customHeight="1" x14ac:dyDescent="0.2">
      <c r="A813" s="44"/>
      <c r="B813" s="43"/>
      <c r="C813" s="43"/>
      <c r="D813" s="44"/>
      <c r="E813" s="67"/>
      <c r="F813" s="112"/>
      <c r="G813" s="112"/>
      <c r="H813" s="112"/>
      <c r="I813" s="113"/>
      <c r="J813" s="113"/>
      <c r="K813" s="45"/>
      <c r="L813" s="44"/>
      <c r="M813" s="45"/>
      <c r="N813" s="112"/>
      <c r="O813" s="112"/>
      <c r="P813" s="112"/>
      <c r="Q813" s="152"/>
      <c r="R813" s="112"/>
    </row>
    <row r="814" spans="1:18" ht="14.25" customHeight="1" x14ac:dyDescent="0.2">
      <c r="A814" s="44"/>
      <c r="B814" s="43"/>
      <c r="C814" s="43"/>
      <c r="D814" s="44"/>
      <c r="E814" s="67"/>
      <c r="F814" s="112"/>
      <c r="G814" s="112"/>
      <c r="H814" s="112"/>
      <c r="I814" s="113"/>
      <c r="J814" s="113"/>
      <c r="K814" s="45"/>
      <c r="L814" s="44"/>
      <c r="M814" s="45"/>
      <c r="N814" s="112"/>
      <c r="O814" s="112"/>
      <c r="P814" s="112"/>
      <c r="Q814" s="152"/>
      <c r="R814" s="112"/>
    </row>
    <row r="815" spans="1:18" ht="14.25" customHeight="1" x14ac:dyDescent="0.2">
      <c r="A815" s="44"/>
      <c r="B815" s="43"/>
      <c r="C815" s="43"/>
      <c r="D815" s="44"/>
      <c r="E815" s="67"/>
      <c r="F815" s="112"/>
      <c r="G815" s="112"/>
      <c r="H815" s="112"/>
      <c r="I815" s="113"/>
      <c r="J815" s="113"/>
      <c r="K815" s="45"/>
      <c r="L815" s="44"/>
      <c r="M815" s="45"/>
      <c r="N815" s="112"/>
      <c r="O815" s="112"/>
      <c r="P815" s="112"/>
      <c r="Q815" s="152"/>
      <c r="R815" s="112"/>
    </row>
    <row r="816" spans="1:18" ht="14.25" customHeight="1" x14ac:dyDescent="0.2">
      <c r="A816" s="44"/>
      <c r="B816" s="43"/>
      <c r="C816" s="43"/>
      <c r="D816" s="44"/>
      <c r="E816" s="67"/>
      <c r="F816" s="112"/>
      <c r="G816" s="112"/>
      <c r="H816" s="112"/>
      <c r="I816" s="113"/>
      <c r="J816" s="113"/>
      <c r="K816" s="45"/>
      <c r="L816" s="44"/>
      <c r="M816" s="45"/>
      <c r="N816" s="112"/>
      <c r="O816" s="112"/>
      <c r="P816" s="112"/>
      <c r="Q816" s="152"/>
      <c r="R816" s="112"/>
    </row>
    <row r="817" spans="1:18" ht="14.25" customHeight="1" x14ac:dyDescent="0.2">
      <c r="A817" s="44"/>
      <c r="B817" s="43"/>
      <c r="C817" s="43"/>
      <c r="D817" s="44"/>
      <c r="E817" s="67"/>
      <c r="F817" s="112"/>
      <c r="G817" s="112"/>
      <c r="H817" s="112"/>
      <c r="I817" s="113"/>
      <c r="J817" s="113"/>
      <c r="K817" s="45"/>
      <c r="L817" s="44"/>
      <c r="M817" s="45"/>
      <c r="N817" s="112"/>
      <c r="O817" s="112"/>
      <c r="P817" s="112"/>
      <c r="Q817" s="152"/>
      <c r="R817" s="112"/>
    </row>
    <row r="818" spans="1:18" ht="14.25" customHeight="1" x14ac:dyDescent="0.2">
      <c r="A818" s="44"/>
      <c r="B818" s="43"/>
      <c r="C818" s="43"/>
      <c r="D818" s="44"/>
      <c r="E818" s="67"/>
      <c r="F818" s="112"/>
      <c r="G818" s="112"/>
      <c r="H818" s="112"/>
      <c r="I818" s="113"/>
      <c r="J818" s="113"/>
      <c r="K818" s="45"/>
      <c r="L818" s="44"/>
      <c r="M818" s="45"/>
      <c r="N818" s="112"/>
      <c r="O818" s="112"/>
      <c r="P818" s="112"/>
      <c r="Q818" s="152"/>
      <c r="R818" s="112"/>
    </row>
    <row r="819" spans="1:18" ht="14.25" customHeight="1" x14ac:dyDescent="0.2">
      <c r="A819" s="44"/>
      <c r="B819" s="43"/>
      <c r="C819" s="43"/>
      <c r="D819" s="44"/>
      <c r="E819" s="67"/>
      <c r="F819" s="112"/>
      <c r="G819" s="112"/>
      <c r="H819" s="112"/>
      <c r="I819" s="113"/>
      <c r="J819" s="113"/>
      <c r="K819" s="45"/>
      <c r="L819" s="44"/>
      <c r="M819" s="45"/>
      <c r="N819" s="112"/>
      <c r="O819" s="112"/>
      <c r="P819" s="112"/>
      <c r="Q819" s="152"/>
      <c r="R819" s="112"/>
    </row>
    <row r="820" spans="1:18" ht="14.25" customHeight="1" x14ac:dyDescent="0.2">
      <c r="A820" s="44"/>
      <c r="B820" s="43"/>
      <c r="C820" s="43"/>
      <c r="D820" s="44"/>
      <c r="E820" s="67"/>
      <c r="F820" s="112"/>
      <c r="G820" s="112"/>
      <c r="H820" s="112"/>
      <c r="I820" s="113"/>
      <c r="J820" s="113"/>
      <c r="K820" s="45"/>
      <c r="L820" s="44"/>
      <c r="M820" s="45"/>
      <c r="N820" s="112"/>
      <c r="O820" s="112"/>
      <c r="P820" s="112"/>
      <c r="Q820" s="152"/>
      <c r="R820" s="112"/>
    </row>
    <row r="821" spans="1:18" ht="14.25" customHeight="1" x14ac:dyDescent="0.2">
      <c r="A821" s="44"/>
      <c r="B821" s="43"/>
      <c r="C821" s="43"/>
      <c r="D821" s="44"/>
      <c r="E821" s="67"/>
      <c r="F821" s="112"/>
      <c r="G821" s="112"/>
      <c r="H821" s="112"/>
      <c r="I821" s="113"/>
      <c r="J821" s="113"/>
      <c r="K821" s="45"/>
      <c r="L821" s="44"/>
      <c r="M821" s="45"/>
      <c r="N821" s="112"/>
      <c r="O821" s="112"/>
      <c r="P821" s="112"/>
      <c r="Q821" s="152"/>
      <c r="R821" s="112"/>
    </row>
    <row r="822" spans="1:18" ht="14.25" customHeight="1" x14ac:dyDescent="0.2">
      <c r="A822" s="44"/>
      <c r="B822" s="43"/>
      <c r="C822" s="43"/>
      <c r="D822" s="44"/>
      <c r="E822" s="67"/>
      <c r="F822" s="112"/>
      <c r="G822" s="112"/>
      <c r="H822" s="112"/>
      <c r="I822" s="113"/>
      <c r="J822" s="113"/>
      <c r="K822" s="45"/>
      <c r="L822" s="44"/>
      <c r="M822" s="45"/>
      <c r="N822" s="112"/>
      <c r="O822" s="112"/>
      <c r="P822" s="112"/>
      <c r="Q822" s="152"/>
      <c r="R822" s="112"/>
    </row>
    <row r="823" spans="1:18" ht="14.25" customHeight="1" x14ac:dyDescent="0.2">
      <c r="A823" s="44"/>
      <c r="B823" s="43"/>
      <c r="C823" s="43"/>
      <c r="D823" s="44"/>
      <c r="E823" s="67"/>
      <c r="F823" s="112"/>
      <c r="G823" s="112"/>
      <c r="H823" s="112"/>
      <c r="I823" s="113"/>
      <c r="J823" s="113"/>
      <c r="K823" s="45"/>
      <c r="L823" s="44"/>
      <c r="M823" s="45"/>
      <c r="N823" s="112"/>
      <c r="O823" s="112"/>
      <c r="P823" s="112"/>
      <c r="Q823" s="152"/>
      <c r="R823" s="112"/>
    </row>
    <row r="824" spans="1:18" ht="14.25" customHeight="1" x14ac:dyDescent="0.2">
      <c r="A824" s="44"/>
      <c r="B824" s="43"/>
      <c r="C824" s="43"/>
      <c r="D824" s="44"/>
      <c r="E824" s="67"/>
      <c r="F824" s="112"/>
      <c r="G824" s="112"/>
      <c r="H824" s="112"/>
      <c r="I824" s="113"/>
      <c r="J824" s="113"/>
      <c r="K824" s="45"/>
      <c r="L824" s="44"/>
      <c r="M824" s="45"/>
      <c r="N824" s="112"/>
      <c r="O824" s="112"/>
      <c r="P824" s="112"/>
      <c r="Q824" s="152"/>
      <c r="R824" s="112"/>
    </row>
    <row r="825" spans="1:18" ht="14.25" customHeight="1" x14ac:dyDescent="0.2">
      <c r="A825" s="44"/>
      <c r="B825" s="43"/>
      <c r="C825" s="43"/>
      <c r="D825" s="44"/>
      <c r="E825" s="67"/>
      <c r="F825" s="112"/>
      <c r="G825" s="112"/>
      <c r="H825" s="112"/>
      <c r="I825" s="113"/>
      <c r="J825" s="113"/>
      <c r="K825" s="45"/>
      <c r="L825" s="44"/>
      <c r="M825" s="45"/>
      <c r="N825" s="112"/>
      <c r="O825" s="112"/>
      <c r="P825" s="112"/>
      <c r="Q825" s="152"/>
      <c r="R825" s="112"/>
    </row>
    <row r="826" spans="1:18" ht="14.25" customHeight="1" x14ac:dyDescent="0.2">
      <c r="A826" s="44"/>
      <c r="B826" s="43"/>
      <c r="C826" s="43"/>
      <c r="D826" s="44"/>
      <c r="E826" s="67"/>
      <c r="F826" s="112"/>
      <c r="G826" s="112"/>
      <c r="H826" s="112"/>
      <c r="I826" s="113"/>
      <c r="J826" s="113"/>
      <c r="K826" s="45"/>
      <c r="L826" s="44"/>
      <c r="M826" s="45"/>
      <c r="N826" s="112"/>
      <c r="O826" s="112"/>
      <c r="P826" s="112"/>
      <c r="Q826" s="152"/>
      <c r="R826" s="112"/>
    </row>
    <row r="827" spans="1:18" ht="14.25" customHeight="1" x14ac:dyDescent="0.2">
      <c r="A827" s="44"/>
      <c r="B827" s="43"/>
      <c r="C827" s="43"/>
      <c r="D827" s="44"/>
      <c r="E827" s="67"/>
      <c r="F827" s="112"/>
      <c r="G827" s="112"/>
      <c r="H827" s="112"/>
      <c r="I827" s="113"/>
      <c r="J827" s="113"/>
      <c r="K827" s="45"/>
      <c r="L827" s="44"/>
      <c r="M827" s="45"/>
      <c r="N827" s="112"/>
      <c r="O827" s="112"/>
      <c r="P827" s="112"/>
      <c r="Q827" s="152"/>
      <c r="R827" s="112"/>
    </row>
    <row r="828" spans="1:18" ht="14.25" customHeight="1" x14ac:dyDescent="0.2">
      <c r="A828" s="44"/>
      <c r="B828" s="43"/>
      <c r="C828" s="43"/>
      <c r="D828" s="44"/>
      <c r="E828" s="67"/>
      <c r="F828" s="112"/>
      <c r="G828" s="112"/>
      <c r="H828" s="112"/>
      <c r="I828" s="113"/>
      <c r="J828" s="113"/>
      <c r="K828" s="45"/>
      <c r="L828" s="44"/>
      <c r="M828" s="45"/>
      <c r="N828" s="112"/>
      <c r="O828" s="112"/>
      <c r="P828" s="112"/>
      <c r="Q828" s="152"/>
      <c r="R828" s="112"/>
    </row>
    <row r="829" spans="1:18" ht="14.25" customHeight="1" x14ac:dyDescent="0.2">
      <c r="A829" s="44"/>
      <c r="B829" s="43"/>
      <c r="C829" s="43"/>
      <c r="D829" s="44"/>
      <c r="E829" s="67"/>
      <c r="F829" s="112"/>
      <c r="G829" s="112"/>
      <c r="H829" s="112"/>
      <c r="I829" s="113"/>
      <c r="J829" s="113"/>
      <c r="K829" s="45"/>
      <c r="L829" s="44"/>
      <c r="M829" s="45"/>
      <c r="N829" s="112"/>
      <c r="O829" s="112"/>
      <c r="P829" s="112"/>
      <c r="Q829" s="152"/>
      <c r="R829" s="112"/>
    </row>
    <row r="830" spans="1:18" ht="14.25" customHeight="1" x14ac:dyDescent="0.2">
      <c r="A830" s="44"/>
      <c r="B830" s="43"/>
      <c r="C830" s="43"/>
      <c r="D830" s="44"/>
      <c r="E830" s="67"/>
      <c r="F830" s="112"/>
      <c r="G830" s="112"/>
      <c r="H830" s="112"/>
      <c r="I830" s="113"/>
      <c r="J830" s="113"/>
      <c r="K830" s="45"/>
      <c r="L830" s="44"/>
      <c r="M830" s="45"/>
      <c r="N830" s="112"/>
      <c r="O830" s="112"/>
      <c r="P830" s="112"/>
      <c r="Q830" s="152"/>
      <c r="R830" s="112"/>
    </row>
    <row r="831" spans="1:18" ht="14.25" customHeight="1" x14ac:dyDescent="0.2">
      <c r="A831" s="44"/>
      <c r="B831" s="43"/>
      <c r="C831" s="43"/>
      <c r="D831" s="44"/>
      <c r="E831" s="67"/>
      <c r="F831" s="112"/>
      <c r="G831" s="112"/>
      <c r="H831" s="112"/>
      <c r="I831" s="113"/>
      <c r="J831" s="113"/>
      <c r="K831" s="45"/>
      <c r="L831" s="44"/>
      <c r="M831" s="45"/>
      <c r="N831" s="112"/>
      <c r="O831" s="112"/>
      <c r="P831" s="112"/>
      <c r="Q831" s="152"/>
      <c r="R831" s="112"/>
    </row>
    <row r="832" spans="1:18" ht="14.25" customHeight="1" x14ac:dyDescent="0.2">
      <c r="A832" s="44"/>
      <c r="B832" s="43"/>
      <c r="C832" s="43"/>
      <c r="D832" s="44"/>
      <c r="E832" s="67"/>
      <c r="F832" s="112"/>
      <c r="G832" s="112"/>
      <c r="H832" s="112"/>
      <c r="I832" s="113"/>
      <c r="J832" s="113"/>
      <c r="K832" s="45"/>
      <c r="L832" s="44"/>
      <c r="M832" s="45"/>
      <c r="N832" s="112"/>
      <c r="O832" s="112"/>
      <c r="P832" s="112"/>
      <c r="Q832" s="152"/>
      <c r="R832" s="112"/>
    </row>
    <row r="833" spans="1:18" ht="14.25" customHeight="1" x14ac:dyDescent="0.2">
      <c r="A833" s="44"/>
      <c r="B833" s="43"/>
      <c r="C833" s="43"/>
      <c r="D833" s="44"/>
      <c r="E833" s="67"/>
      <c r="F833" s="112"/>
      <c r="G833" s="112"/>
      <c r="H833" s="112"/>
      <c r="I833" s="113"/>
      <c r="J833" s="113"/>
      <c r="K833" s="45"/>
      <c r="L833" s="44"/>
      <c r="M833" s="45"/>
      <c r="N833" s="112"/>
      <c r="O833" s="112"/>
      <c r="P833" s="112"/>
      <c r="Q833" s="152"/>
      <c r="R833" s="112"/>
    </row>
    <row r="834" spans="1:18" ht="14.25" customHeight="1" x14ac:dyDescent="0.2">
      <c r="A834" s="44"/>
      <c r="B834" s="43"/>
      <c r="C834" s="43"/>
      <c r="D834" s="44"/>
      <c r="E834" s="67"/>
      <c r="F834" s="112"/>
      <c r="G834" s="112"/>
      <c r="H834" s="112"/>
      <c r="I834" s="113"/>
      <c r="J834" s="113"/>
      <c r="K834" s="45"/>
      <c r="L834" s="44"/>
      <c r="M834" s="45"/>
      <c r="N834" s="112"/>
      <c r="O834" s="112"/>
      <c r="P834" s="112"/>
      <c r="Q834" s="152"/>
      <c r="R834" s="112"/>
    </row>
    <row r="835" spans="1:18" ht="14.25" customHeight="1" x14ac:dyDescent="0.2">
      <c r="A835" s="44"/>
      <c r="B835" s="43"/>
      <c r="C835" s="43"/>
      <c r="D835" s="44"/>
      <c r="E835" s="67"/>
      <c r="F835" s="112"/>
      <c r="G835" s="112"/>
      <c r="H835" s="112"/>
      <c r="I835" s="113"/>
      <c r="J835" s="113"/>
      <c r="K835" s="45"/>
      <c r="L835" s="44"/>
      <c r="M835" s="45"/>
      <c r="N835" s="112"/>
      <c r="O835" s="112"/>
      <c r="P835" s="112"/>
      <c r="Q835" s="152"/>
      <c r="R835" s="112"/>
    </row>
    <row r="836" spans="1:18" ht="14.25" customHeight="1" x14ac:dyDescent="0.2">
      <c r="A836" s="44"/>
      <c r="B836" s="43"/>
      <c r="C836" s="43"/>
      <c r="D836" s="44"/>
      <c r="E836" s="67"/>
      <c r="F836" s="112"/>
      <c r="G836" s="112"/>
      <c r="H836" s="112"/>
      <c r="I836" s="113"/>
      <c r="J836" s="113"/>
      <c r="K836" s="45"/>
      <c r="L836" s="44"/>
      <c r="M836" s="45"/>
      <c r="N836" s="112"/>
      <c r="O836" s="112"/>
      <c r="P836" s="112"/>
      <c r="Q836" s="152"/>
      <c r="R836" s="112"/>
    </row>
    <row r="837" spans="1:18" ht="14.25" customHeight="1" x14ac:dyDescent="0.2">
      <c r="A837" s="44"/>
      <c r="B837" s="43"/>
      <c r="C837" s="43"/>
      <c r="D837" s="44"/>
      <c r="E837" s="67"/>
      <c r="F837" s="112"/>
      <c r="G837" s="112"/>
      <c r="H837" s="112"/>
      <c r="I837" s="113"/>
      <c r="J837" s="113"/>
      <c r="K837" s="45"/>
      <c r="L837" s="44"/>
      <c r="M837" s="45"/>
      <c r="N837" s="112"/>
      <c r="O837" s="112"/>
      <c r="P837" s="112"/>
      <c r="Q837" s="152"/>
      <c r="R837" s="112"/>
    </row>
    <row r="838" spans="1:18" ht="14.25" customHeight="1" x14ac:dyDescent="0.2">
      <c r="A838" s="44"/>
      <c r="B838" s="43"/>
      <c r="C838" s="43"/>
      <c r="D838" s="44"/>
      <c r="E838" s="67"/>
      <c r="F838" s="112"/>
      <c r="G838" s="112"/>
      <c r="H838" s="112"/>
      <c r="I838" s="113"/>
      <c r="J838" s="113"/>
      <c r="K838" s="45"/>
      <c r="L838" s="44"/>
      <c r="M838" s="45"/>
      <c r="N838" s="112"/>
      <c r="O838" s="112"/>
      <c r="P838" s="112"/>
      <c r="Q838" s="152"/>
      <c r="R838" s="112"/>
    </row>
    <row r="839" spans="1:18" ht="14.25" customHeight="1" x14ac:dyDescent="0.2">
      <c r="A839" s="44"/>
      <c r="B839" s="43"/>
      <c r="C839" s="43"/>
      <c r="D839" s="44"/>
      <c r="E839" s="67"/>
      <c r="F839" s="112"/>
      <c r="G839" s="112"/>
      <c r="H839" s="112"/>
      <c r="I839" s="113"/>
      <c r="J839" s="113"/>
      <c r="K839" s="45"/>
      <c r="L839" s="44"/>
      <c r="M839" s="45"/>
      <c r="N839" s="112"/>
      <c r="O839" s="112"/>
      <c r="P839" s="112"/>
      <c r="Q839" s="152"/>
      <c r="R839" s="112"/>
    </row>
    <row r="840" spans="1:18" ht="14.25" customHeight="1" x14ac:dyDescent="0.2">
      <c r="A840" s="44"/>
      <c r="B840" s="43"/>
      <c r="C840" s="43"/>
      <c r="D840" s="44"/>
      <c r="E840" s="67"/>
      <c r="F840" s="112"/>
      <c r="G840" s="112"/>
      <c r="H840" s="112"/>
      <c r="I840" s="113"/>
      <c r="J840" s="113"/>
      <c r="K840" s="45"/>
      <c r="L840" s="44"/>
      <c r="M840" s="45"/>
      <c r="N840" s="112"/>
      <c r="O840" s="112"/>
      <c r="P840" s="112"/>
      <c r="Q840" s="152"/>
      <c r="R840" s="112"/>
    </row>
    <row r="841" spans="1:18" ht="14.25" customHeight="1" x14ac:dyDescent="0.2">
      <c r="A841" s="44"/>
      <c r="B841" s="43"/>
      <c r="C841" s="43"/>
      <c r="D841" s="44"/>
      <c r="E841" s="67"/>
      <c r="F841" s="112"/>
      <c r="G841" s="112"/>
      <c r="H841" s="112"/>
      <c r="I841" s="113"/>
      <c r="J841" s="113"/>
      <c r="K841" s="45"/>
      <c r="L841" s="44"/>
      <c r="M841" s="45"/>
      <c r="N841" s="112"/>
      <c r="O841" s="112"/>
      <c r="P841" s="112"/>
      <c r="Q841" s="152"/>
      <c r="R841" s="112"/>
    </row>
    <row r="842" spans="1:18" ht="14.25" customHeight="1" x14ac:dyDescent="0.2">
      <c r="A842" s="44"/>
      <c r="B842" s="43"/>
      <c r="C842" s="43"/>
      <c r="D842" s="44"/>
      <c r="E842" s="67"/>
      <c r="F842" s="112"/>
      <c r="G842" s="112"/>
      <c r="H842" s="112"/>
      <c r="I842" s="113"/>
      <c r="J842" s="113"/>
      <c r="K842" s="45"/>
      <c r="L842" s="44"/>
      <c r="M842" s="45"/>
      <c r="N842" s="112"/>
      <c r="O842" s="112"/>
      <c r="P842" s="112"/>
      <c r="Q842" s="152"/>
      <c r="R842" s="112"/>
    </row>
    <row r="843" spans="1:18" ht="14.25" customHeight="1" x14ac:dyDescent="0.2">
      <c r="A843" s="44"/>
      <c r="B843" s="43"/>
      <c r="C843" s="43"/>
      <c r="D843" s="44"/>
      <c r="E843" s="67"/>
      <c r="F843" s="112"/>
      <c r="G843" s="112"/>
      <c r="H843" s="112"/>
      <c r="I843" s="113"/>
      <c r="J843" s="113"/>
      <c r="K843" s="45"/>
      <c r="L843" s="44"/>
      <c r="M843" s="45"/>
      <c r="N843" s="112"/>
      <c r="O843" s="112"/>
      <c r="P843" s="112"/>
      <c r="Q843" s="152"/>
      <c r="R843" s="112"/>
    </row>
    <row r="844" spans="1:18" ht="14.25" customHeight="1" x14ac:dyDescent="0.2">
      <c r="A844" s="44"/>
      <c r="B844" s="43"/>
      <c r="C844" s="43"/>
      <c r="D844" s="44"/>
      <c r="E844" s="67"/>
      <c r="F844" s="112"/>
      <c r="G844" s="112"/>
      <c r="H844" s="112"/>
      <c r="I844" s="113"/>
      <c r="J844" s="113"/>
      <c r="K844" s="45"/>
      <c r="L844" s="44"/>
      <c r="M844" s="45"/>
      <c r="N844" s="112"/>
      <c r="O844" s="112"/>
      <c r="P844" s="112"/>
      <c r="Q844" s="152"/>
      <c r="R844" s="112"/>
    </row>
    <row r="845" spans="1:18" ht="14.25" customHeight="1" x14ac:dyDescent="0.2">
      <c r="A845" s="44"/>
      <c r="B845" s="43"/>
      <c r="C845" s="43"/>
      <c r="D845" s="44"/>
      <c r="E845" s="67"/>
      <c r="F845" s="112"/>
      <c r="G845" s="112"/>
      <c r="H845" s="112"/>
      <c r="I845" s="113"/>
      <c r="J845" s="113"/>
      <c r="K845" s="45"/>
      <c r="L845" s="44"/>
      <c r="M845" s="45"/>
      <c r="N845" s="112"/>
      <c r="O845" s="112"/>
      <c r="P845" s="112"/>
      <c r="Q845" s="152"/>
      <c r="R845" s="112"/>
    </row>
    <row r="846" spans="1:18" ht="14.25" customHeight="1" x14ac:dyDescent="0.2">
      <c r="A846" s="44"/>
      <c r="B846" s="43"/>
      <c r="C846" s="43"/>
      <c r="D846" s="44"/>
      <c r="E846" s="67"/>
      <c r="F846" s="112"/>
      <c r="G846" s="112"/>
      <c r="H846" s="112"/>
      <c r="I846" s="113"/>
      <c r="J846" s="113"/>
      <c r="K846" s="45"/>
      <c r="L846" s="44"/>
      <c r="M846" s="45"/>
      <c r="N846" s="112"/>
      <c r="O846" s="112"/>
      <c r="P846" s="112"/>
      <c r="Q846" s="152"/>
      <c r="R846" s="112"/>
    </row>
    <row r="847" spans="1:18" ht="14.25" customHeight="1" x14ac:dyDescent="0.2">
      <c r="A847" s="44"/>
      <c r="B847" s="43"/>
      <c r="C847" s="43"/>
      <c r="D847" s="44"/>
      <c r="E847" s="67"/>
      <c r="F847" s="112"/>
      <c r="G847" s="112"/>
      <c r="H847" s="112"/>
      <c r="I847" s="113"/>
      <c r="J847" s="113"/>
      <c r="K847" s="45"/>
      <c r="L847" s="44"/>
      <c r="M847" s="45"/>
      <c r="N847" s="112"/>
      <c r="O847" s="112"/>
      <c r="P847" s="112"/>
      <c r="Q847" s="152"/>
      <c r="R847" s="112"/>
    </row>
    <row r="848" spans="1:18" ht="14.25" customHeight="1" x14ac:dyDescent="0.2">
      <c r="A848" s="44"/>
      <c r="B848" s="43"/>
      <c r="C848" s="43"/>
      <c r="D848" s="44"/>
      <c r="E848" s="67"/>
      <c r="F848" s="112"/>
      <c r="G848" s="112"/>
      <c r="H848" s="112"/>
      <c r="I848" s="113"/>
      <c r="J848" s="113"/>
      <c r="K848" s="45"/>
      <c r="L848" s="44"/>
      <c r="M848" s="45"/>
      <c r="N848" s="112"/>
      <c r="O848" s="112"/>
      <c r="P848" s="112"/>
      <c r="Q848" s="152"/>
      <c r="R848" s="112"/>
    </row>
    <row r="849" spans="1:18" ht="14.25" customHeight="1" x14ac:dyDescent="0.2">
      <c r="A849" s="44"/>
      <c r="B849" s="43"/>
      <c r="C849" s="43"/>
      <c r="D849" s="44"/>
      <c r="E849" s="67"/>
      <c r="F849" s="112"/>
      <c r="G849" s="112"/>
      <c r="H849" s="112"/>
      <c r="I849" s="113"/>
      <c r="J849" s="113"/>
      <c r="K849" s="45"/>
      <c r="L849" s="44"/>
      <c r="M849" s="45"/>
      <c r="N849" s="112"/>
      <c r="O849" s="112"/>
      <c r="P849" s="112"/>
      <c r="Q849" s="152"/>
      <c r="R849" s="112"/>
    </row>
    <row r="850" spans="1:18" ht="14.25" customHeight="1" x14ac:dyDescent="0.2">
      <c r="A850" s="44"/>
      <c r="B850" s="43"/>
      <c r="C850" s="43"/>
      <c r="D850" s="44"/>
      <c r="E850" s="67"/>
      <c r="F850" s="112"/>
      <c r="G850" s="112"/>
      <c r="H850" s="112"/>
      <c r="I850" s="113"/>
      <c r="J850" s="113"/>
      <c r="K850" s="45"/>
      <c r="L850" s="44"/>
      <c r="M850" s="45"/>
      <c r="N850" s="112"/>
      <c r="O850" s="112"/>
      <c r="P850" s="112"/>
      <c r="Q850" s="152"/>
      <c r="R850" s="112"/>
    </row>
    <row r="851" spans="1:18" ht="14.25" customHeight="1" x14ac:dyDescent="0.2">
      <c r="A851" s="44"/>
      <c r="B851" s="43"/>
      <c r="C851" s="43"/>
      <c r="D851" s="44"/>
      <c r="E851" s="67"/>
      <c r="F851" s="112"/>
      <c r="G851" s="112"/>
      <c r="H851" s="112"/>
      <c r="I851" s="113"/>
      <c r="J851" s="113"/>
      <c r="K851" s="45"/>
      <c r="L851" s="44"/>
      <c r="M851" s="45"/>
      <c r="N851" s="112"/>
      <c r="O851" s="112"/>
      <c r="P851" s="112"/>
      <c r="Q851" s="152"/>
      <c r="R851" s="112"/>
    </row>
    <row r="852" spans="1:18" ht="14.25" customHeight="1" x14ac:dyDescent="0.2">
      <c r="A852" s="44"/>
      <c r="B852" s="43"/>
      <c r="C852" s="43"/>
      <c r="D852" s="44"/>
      <c r="E852" s="67"/>
      <c r="F852" s="112"/>
      <c r="G852" s="112"/>
      <c r="H852" s="112"/>
      <c r="I852" s="113"/>
      <c r="J852" s="113"/>
      <c r="K852" s="45"/>
      <c r="L852" s="44"/>
      <c r="M852" s="45"/>
      <c r="N852" s="112"/>
      <c r="O852" s="112"/>
      <c r="P852" s="112"/>
      <c r="Q852" s="152"/>
      <c r="R852" s="112"/>
    </row>
    <row r="853" spans="1:18" ht="14.25" customHeight="1" x14ac:dyDescent="0.2">
      <c r="A853" s="44"/>
      <c r="B853" s="43"/>
      <c r="C853" s="43"/>
      <c r="D853" s="44"/>
      <c r="E853" s="67"/>
      <c r="F853" s="112"/>
      <c r="G853" s="112"/>
      <c r="H853" s="112"/>
      <c r="I853" s="113"/>
      <c r="J853" s="113"/>
      <c r="K853" s="45"/>
      <c r="L853" s="44"/>
      <c r="M853" s="45"/>
      <c r="N853" s="112"/>
      <c r="O853" s="112"/>
      <c r="P853" s="112"/>
      <c r="Q853" s="152"/>
      <c r="R853" s="112"/>
    </row>
    <row r="854" spans="1:18" ht="14.25" customHeight="1" x14ac:dyDescent="0.2">
      <c r="A854" s="44"/>
      <c r="B854" s="43"/>
      <c r="C854" s="43"/>
      <c r="D854" s="44"/>
      <c r="E854" s="67"/>
      <c r="F854" s="112"/>
      <c r="G854" s="112"/>
      <c r="H854" s="112"/>
      <c r="I854" s="113"/>
      <c r="J854" s="113"/>
      <c r="K854" s="45"/>
      <c r="L854" s="44"/>
      <c r="M854" s="45"/>
      <c r="N854" s="112"/>
      <c r="O854" s="112"/>
      <c r="P854" s="112"/>
      <c r="Q854" s="152"/>
      <c r="R854" s="112"/>
    </row>
    <row r="855" spans="1:18" ht="14.25" customHeight="1" x14ac:dyDescent="0.2">
      <c r="A855" s="44"/>
      <c r="B855" s="43"/>
      <c r="C855" s="43"/>
      <c r="D855" s="44"/>
      <c r="E855" s="67"/>
      <c r="F855" s="112"/>
      <c r="G855" s="112"/>
      <c r="H855" s="112"/>
      <c r="I855" s="113"/>
      <c r="J855" s="113"/>
      <c r="K855" s="45"/>
      <c r="L855" s="44"/>
      <c r="M855" s="45"/>
      <c r="N855" s="112"/>
      <c r="O855" s="112"/>
      <c r="P855" s="112"/>
      <c r="Q855" s="152"/>
      <c r="R855" s="112"/>
    </row>
    <row r="856" spans="1:18" ht="14.25" customHeight="1" x14ac:dyDescent="0.2">
      <c r="A856" s="44"/>
      <c r="B856" s="43"/>
      <c r="C856" s="43"/>
      <c r="D856" s="44"/>
      <c r="E856" s="67"/>
      <c r="F856" s="112"/>
      <c r="G856" s="112"/>
      <c r="H856" s="112"/>
      <c r="I856" s="113"/>
      <c r="J856" s="113"/>
      <c r="K856" s="45"/>
      <c r="L856" s="44"/>
      <c r="M856" s="45"/>
      <c r="N856" s="112"/>
      <c r="O856" s="112"/>
      <c r="P856" s="112"/>
      <c r="Q856" s="152"/>
      <c r="R856" s="112"/>
    </row>
    <row r="857" spans="1:18" ht="14.25" customHeight="1" x14ac:dyDescent="0.2">
      <c r="A857" s="44"/>
      <c r="B857" s="43"/>
      <c r="C857" s="43"/>
      <c r="D857" s="44"/>
      <c r="E857" s="67"/>
      <c r="F857" s="112"/>
      <c r="G857" s="112"/>
      <c r="H857" s="112"/>
      <c r="I857" s="113"/>
      <c r="J857" s="113"/>
      <c r="K857" s="45"/>
      <c r="L857" s="44"/>
      <c r="M857" s="45"/>
      <c r="N857" s="112"/>
      <c r="O857" s="112"/>
      <c r="P857" s="112"/>
      <c r="Q857" s="152"/>
      <c r="R857" s="112"/>
    </row>
    <row r="858" spans="1:18" ht="14.25" customHeight="1" x14ac:dyDescent="0.2">
      <c r="A858" s="44"/>
      <c r="B858" s="43"/>
      <c r="C858" s="43"/>
      <c r="D858" s="44"/>
      <c r="E858" s="67"/>
      <c r="F858" s="112"/>
      <c r="G858" s="112"/>
      <c r="H858" s="112"/>
      <c r="I858" s="113"/>
      <c r="J858" s="113"/>
      <c r="K858" s="45"/>
      <c r="L858" s="44"/>
      <c r="M858" s="45"/>
      <c r="N858" s="112"/>
      <c r="O858" s="112"/>
      <c r="P858" s="112"/>
      <c r="Q858" s="152"/>
      <c r="R858" s="112"/>
    </row>
    <row r="859" spans="1:18" ht="14.25" customHeight="1" x14ac:dyDescent="0.2">
      <c r="A859" s="44"/>
      <c r="B859" s="43"/>
      <c r="C859" s="43"/>
      <c r="D859" s="44"/>
      <c r="E859" s="67"/>
      <c r="F859" s="112"/>
      <c r="G859" s="112"/>
      <c r="H859" s="112"/>
      <c r="I859" s="113"/>
      <c r="J859" s="113"/>
      <c r="K859" s="45"/>
      <c r="L859" s="44"/>
      <c r="M859" s="45"/>
      <c r="N859" s="112"/>
      <c r="O859" s="112"/>
      <c r="P859" s="112"/>
      <c r="Q859" s="152"/>
      <c r="R859" s="112"/>
    </row>
    <row r="860" spans="1:18" ht="14.25" customHeight="1" x14ac:dyDescent="0.2">
      <c r="A860" s="44"/>
      <c r="B860" s="43"/>
      <c r="C860" s="43"/>
      <c r="D860" s="44"/>
      <c r="E860" s="67"/>
      <c r="F860" s="112"/>
      <c r="G860" s="112"/>
      <c r="H860" s="112"/>
      <c r="I860" s="113"/>
      <c r="J860" s="113"/>
      <c r="K860" s="45"/>
      <c r="L860" s="44"/>
      <c r="M860" s="45"/>
      <c r="N860" s="112"/>
      <c r="O860" s="112"/>
      <c r="P860" s="112"/>
      <c r="Q860" s="152"/>
      <c r="R860" s="112"/>
    </row>
    <row r="861" spans="1:18" ht="14.25" customHeight="1" x14ac:dyDescent="0.2">
      <c r="A861" s="44"/>
      <c r="B861" s="43"/>
      <c r="C861" s="43"/>
      <c r="D861" s="44"/>
      <c r="E861" s="67"/>
      <c r="F861" s="112"/>
      <c r="G861" s="112"/>
      <c r="H861" s="112"/>
      <c r="I861" s="113"/>
      <c r="J861" s="113"/>
      <c r="K861" s="45"/>
      <c r="L861" s="44"/>
      <c r="M861" s="45"/>
      <c r="N861" s="112"/>
      <c r="O861" s="112"/>
      <c r="P861" s="112"/>
      <c r="Q861" s="152"/>
      <c r="R861" s="112"/>
    </row>
    <row r="862" spans="1:18" ht="14.25" customHeight="1" x14ac:dyDescent="0.2">
      <c r="A862" s="44"/>
      <c r="B862" s="43"/>
      <c r="C862" s="43"/>
      <c r="D862" s="44"/>
      <c r="E862" s="67"/>
      <c r="F862" s="112"/>
      <c r="G862" s="112"/>
      <c r="H862" s="112"/>
      <c r="I862" s="113"/>
      <c r="J862" s="113"/>
      <c r="K862" s="45"/>
      <c r="L862" s="44"/>
      <c r="M862" s="45"/>
      <c r="N862" s="112"/>
      <c r="O862" s="112"/>
      <c r="P862" s="112"/>
      <c r="Q862" s="152"/>
      <c r="R862" s="112"/>
    </row>
    <row r="863" spans="1:18" ht="14.25" customHeight="1" x14ac:dyDescent="0.2">
      <c r="A863" s="44"/>
      <c r="B863" s="43"/>
      <c r="C863" s="43"/>
      <c r="D863" s="44"/>
      <c r="E863" s="67"/>
      <c r="F863" s="112"/>
      <c r="G863" s="112"/>
      <c r="H863" s="112"/>
      <c r="I863" s="113"/>
      <c r="J863" s="113"/>
      <c r="K863" s="45"/>
      <c r="L863" s="44"/>
      <c r="M863" s="45"/>
      <c r="N863" s="112"/>
      <c r="O863" s="112"/>
      <c r="P863" s="112"/>
      <c r="Q863" s="152"/>
      <c r="R863" s="112"/>
    </row>
    <row r="864" spans="1:18" ht="14.25" customHeight="1" x14ac:dyDescent="0.2">
      <c r="A864" s="44"/>
      <c r="B864" s="43"/>
      <c r="C864" s="43"/>
      <c r="D864" s="44"/>
      <c r="E864" s="67"/>
      <c r="F864" s="112"/>
      <c r="G864" s="112"/>
      <c r="H864" s="112"/>
      <c r="I864" s="113"/>
      <c r="J864" s="113"/>
      <c r="K864" s="45"/>
      <c r="L864" s="44"/>
      <c r="M864" s="45"/>
      <c r="N864" s="112"/>
      <c r="O864" s="112"/>
      <c r="P864" s="112"/>
      <c r="Q864" s="152"/>
      <c r="R864" s="112"/>
    </row>
    <row r="865" spans="1:18" ht="14.25" customHeight="1" x14ac:dyDescent="0.2">
      <c r="A865" s="44"/>
      <c r="B865" s="43"/>
      <c r="C865" s="43"/>
      <c r="D865" s="44"/>
      <c r="E865" s="67"/>
      <c r="F865" s="112"/>
      <c r="G865" s="112"/>
      <c r="H865" s="112"/>
      <c r="I865" s="113"/>
      <c r="J865" s="113"/>
      <c r="K865" s="45"/>
      <c r="L865" s="44"/>
      <c r="M865" s="45"/>
      <c r="N865" s="112"/>
      <c r="O865" s="112"/>
      <c r="P865" s="112"/>
      <c r="Q865" s="152"/>
      <c r="R865" s="112"/>
    </row>
    <row r="866" spans="1:18" ht="14.25" customHeight="1" x14ac:dyDescent="0.2">
      <c r="A866" s="44"/>
      <c r="B866" s="43"/>
      <c r="C866" s="43"/>
      <c r="D866" s="44"/>
      <c r="E866" s="67"/>
      <c r="F866" s="112"/>
      <c r="G866" s="112"/>
      <c r="H866" s="112"/>
      <c r="I866" s="113"/>
      <c r="J866" s="113"/>
      <c r="K866" s="45"/>
      <c r="L866" s="44"/>
      <c r="M866" s="45"/>
      <c r="N866" s="112"/>
      <c r="O866" s="112"/>
      <c r="P866" s="112"/>
      <c r="Q866" s="152"/>
      <c r="R866" s="112"/>
    </row>
    <row r="867" spans="1:18" ht="14.25" customHeight="1" x14ac:dyDescent="0.2">
      <c r="A867" s="44"/>
      <c r="B867" s="43"/>
      <c r="C867" s="43"/>
      <c r="D867" s="44"/>
      <c r="E867" s="67"/>
      <c r="F867" s="112"/>
      <c r="G867" s="112"/>
      <c r="H867" s="112"/>
      <c r="I867" s="113"/>
      <c r="J867" s="113"/>
      <c r="K867" s="45"/>
      <c r="L867" s="44"/>
      <c r="M867" s="45"/>
      <c r="N867" s="112"/>
      <c r="O867" s="112"/>
      <c r="P867" s="112"/>
      <c r="Q867" s="152"/>
      <c r="R867" s="112"/>
    </row>
    <row r="868" spans="1:18" ht="14.25" customHeight="1" x14ac:dyDescent="0.2">
      <c r="A868" s="44"/>
      <c r="B868" s="43"/>
      <c r="C868" s="43"/>
      <c r="D868" s="44"/>
      <c r="E868" s="67"/>
      <c r="F868" s="112"/>
      <c r="G868" s="112"/>
      <c r="H868" s="112"/>
      <c r="I868" s="113"/>
      <c r="J868" s="113"/>
      <c r="K868" s="45"/>
      <c r="L868" s="44"/>
      <c r="M868" s="45"/>
      <c r="N868" s="112"/>
      <c r="O868" s="112"/>
      <c r="P868" s="112"/>
      <c r="Q868" s="152"/>
      <c r="R868" s="112"/>
    </row>
    <row r="869" spans="1:18" ht="14.25" customHeight="1" x14ac:dyDescent="0.2">
      <c r="A869" s="44"/>
      <c r="B869" s="43"/>
      <c r="C869" s="43"/>
      <c r="D869" s="44"/>
      <c r="E869" s="67"/>
      <c r="F869" s="112"/>
      <c r="G869" s="112"/>
      <c r="H869" s="112"/>
      <c r="I869" s="113"/>
      <c r="J869" s="113"/>
      <c r="K869" s="45"/>
      <c r="L869" s="44"/>
      <c r="M869" s="45"/>
      <c r="N869" s="112"/>
      <c r="O869" s="112"/>
      <c r="P869" s="112"/>
      <c r="Q869" s="152"/>
      <c r="R869" s="112"/>
    </row>
    <row r="870" spans="1:18" ht="14.25" customHeight="1" x14ac:dyDescent="0.2">
      <c r="A870" s="44"/>
      <c r="B870" s="43"/>
      <c r="C870" s="43"/>
      <c r="D870" s="44"/>
      <c r="E870" s="67"/>
      <c r="F870" s="112"/>
      <c r="G870" s="112"/>
      <c r="H870" s="112"/>
      <c r="I870" s="113"/>
      <c r="J870" s="113"/>
      <c r="K870" s="45"/>
      <c r="L870" s="44"/>
      <c r="M870" s="45"/>
      <c r="N870" s="112"/>
      <c r="O870" s="112"/>
      <c r="P870" s="112"/>
      <c r="Q870" s="152"/>
      <c r="R870" s="112"/>
    </row>
    <row r="871" spans="1:18" ht="14.25" customHeight="1" x14ac:dyDescent="0.2">
      <c r="A871" s="44"/>
      <c r="B871" s="43"/>
      <c r="C871" s="43"/>
      <c r="D871" s="44"/>
      <c r="E871" s="67"/>
      <c r="F871" s="112"/>
      <c r="G871" s="112"/>
      <c r="H871" s="112"/>
      <c r="I871" s="113"/>
      <c r="J871" s="113"/>
      <c r="K871" s="45"/>
      <c r="L871" s="44"/>
      <c r="M871" s="45"/>
      <c r="N871" s="112"/>
      <c r="O871" s="112"/>
      <c r="P871" s="112"/>
      <c r="Q871" s="152"/>
      <c r="R871" s="112"/>
    </row>
    <row r="872" spans="1:18" ht="14.25" customHeight="1" x14ac:dyDescent="0.2">
      <c r="A872" s="44"/>
      <c r="B872" s="43"/>
      <c r="C872" s="43"/>
      <c r="D872" s="44"/>
      <c r="E872" s="67"/>
      <c r="F872" s="112"/>
      <c r="G872" s="112"/>
      <c r="H872" s="112"/>
      <c r="I872" s="113"/>
      <c r="J872" s="113"/>
      <c r="K872" s="45"/>
      <c r="L872" s="44"/>
      <c r="M872" s="45"/>
      <c r="N872" s="112"/>
      <c r="O872" s="112"/>
      <c r="P872" s="112"/>
      <c r="Q872" s="152"/>
      <c r="R872" s="112"/>
    </row>
    <row r="873" spans="1:18" ht="14.25" customHeight="1" x14ac:dyDescent="0.2">
      <c r="A873" s="44"/>
      <c r="B873" s="43"/>
      <c r="C873" s="43"/>
      <c r="D873" s="44"/>
      <c r="E873" s="67"/>
      <c r="F873" s="112"/>
      <c r="G873" s="112"/>
      <c r="H873" s="112"/>
      <c r="I873" s="113"/>
      <c r="J873" s="113"/>
      <c r="K873" s="45"/>
      <c r="L873" s="44"/>
      <c r="M873" s="45"/>
      <c r="N873" s="112"/>
      <c r="O873" s="112"/>
      <c r="P873" s="112"/>
      <c r="Q873" s="152"/>
      <c r="R873" s="112"/>
    </row>
    <row r="874" spans="1:18" ht="14.25" customHeight="1" x14ac:dyDescent="0.2">
      <c r="A874" s="44"/>
      <c r="B874" s="43"/>
      <c r="C874" s="43"/>
      <c r="D874" s="44"/>
      <c r="E874" s="67"/>
      <c r="F874" s="112"/>
      <c r="G874" s="112"/>
      <c r="H874" s="112"/>
      <c r="I874" s="113"/>
      <c r="J874" s="113"/>
      <c r="K874" s="45"/>
      <c r="L874" s="44"/>
      <c r="M874" s="45"/>
      <c r="N874" s="112"/>
      <c r="O874" s="112"/>
      <c r="P874" s="112"/>
      <c r="Q874" s="152"/>
      <c r="R874" s="112"/>
    </row>
    <row r="875" spans="1:18" ht="14.25" customHeight="1" x14ac:dyDescent="0.2">
      <c r="A875" s="44"/>
      <c r="B875" s="43"/>
      <c r="C875" s="43"/>
      <c r="D875" s="44"/>
      <c r="E875" s="67"/>
      <c r="F875" s="112"/>
      <c r="G875" s="112"/>
      <c r="H875" s="112"/>
      <c r="I875" s="113"/>
      <c r="J875" s="113"/>
      <c r="K875" s="45"/>
      <c r="L875" s="44"/>
      <c r="M875" s="45"/>
      <c r="N875" s="112"/>
      <c r="O875" s="112"/>
      <c r="P875" s="112"/>
      <c r="Q875" s="152"/>
      <c r="R875" s="112"/>
    </row>
    <row r="876" spans="1:18" ht="14.25" customHeight="1" x14ac:dyDescent="0.2">
      <c r="A876" s="44"/>
      <c r="B876" s="43"/>
      <c r="C876" s="43"/>
      <c r="D876" s="44"/>
      <c r="E876" s="67"/>
      <c r="F876" s="112"/>
      <c r="G876" s="112"/>
      <c r="H876" s="112"/>
      <c r="I876" s="113"/>
      <c r="J876" s="113"/>
      <c r="K876" s="45"/>
      <c r="L876" s="44"/>
      <c r="M876" s="45"/>
      <c r="N876" s="112"/>
      <c r="O876" s="112"/>
      <c r="P876" s="112"/>
      <c r="Q876" s="152"/>
      <c r="R876" s="112"/>
    </row>
    <row r="877" spans="1:18" ht="14.25" customHeight="1" x14ac:dyDescent="0.2">
      <c r="A877" s="44"/>
      <c r="B877" s="43"/>
      <c r="C877" s="43"/>
      <c r="D877" s="44"/>
      <c r="E877" s="67"/>
      <c r="F877" s="112"/>
      <c r="G877" s="112"/>
      <c r="H877" s="112"/>
      <c r="I877" s="113"/>
      <c r="J877" s="113"/>
      <c r="K877" s="45"/>
      <c r="L877" s="44"/>
      <c r="M877" s="45"/>
      <c r="N877" s="112"/>
      <c r="O877" s="112"/>
      <c r="P877" s="112"/>
      <c r="Q877" s="152"/>
      <c r="R877" s="112"/>
    </row>
    <row r="878" spans="1:18" ht="14.25" customHeight="1" x14ac:dyDescent="0.2">
      <c r="A878" s="44"/>
      <c r="B878" s="43"/>
      <c r="C878" s="43"/>
      <c r="D878" s="44"/>
      <c r="E878" s="67"/>
      <c r="F878" s="112"/>
      <c r="G878" s="112"/>
      <c r="H878" s="112"/>
      <c r="I878" s="113"/>
      <c r="J878" s="113"/>
      <c r="K878" s="45"/>
      <c r="L878" s="44"/>
      <c r="M878" s="45"/>
      <c r="N878" s="112"/>
      <c r="O878" s="112"/>
      <c r="P878" s="112"/>
      <c r="Q878" s="152"/>
      <c r="R878" s="112"/>
    </row>
    <row r="879" spans="1:18" ht="14.25" customHeight="1" x14ac:dyDescent="0.2">
      <c r="A879" s="44"/>
      <c r="B879" s="43"/>
      <c r="C879" s="43"/>
      <c r="D879" s="44"/>
      <c r="E879" s="67"/>
      <c r="F879" s="112"/>
      <c r="G879" s="112"/>
      <c r="H879" s="112"/>
      <c r="I879" s="113"/>
      <c r="J879" s="113"/>
      <c r="K879" s="45"/>
      <c r="L879" s="44"/>
      <c r="M879" s="45"/>
      <c r="N879" s="112"/>
      <c r="O879" s="112"/>
      <c r="P879" s="112"/>
      <c r="Q879" s="152"/>
      <c r="R879" s="112"/>
    </row>
    <row r="880" spans="1:18" ht="14.25" customHeight="1" x14ac:dyDescent="0.2">
      <c r="A880" s="44"/>
      <c r="B880" s="43"/>
      <c r="C880" s="43"/>
      <c r="D880" s="44"/>
      <c r="E880" s="67"/>
      <c r="F880" s="112"/>
      <c r="G880" s="112"/>
      <c r="H880" s="112"/>
      <c r="I880" s="113"/>
      <c r="J880" s="113"/>
      <c r="K880" s="45"/>
      <c r="L880" s="44"/>
      <c r="M880" s="45"/>
      <c r="N880" s="112"/>
      <c r="O880" s="112"/>
      <c r="P880" s="112"/>
      <c r="Q880" s="152"/>
      <c r="R880" s="112"/>
    </row>
    <row r="881" spans="1:18" ht="14.25" customHeight="1" x14ac:dyDescent="0.2">
      <c r="A881" s="44"/>
      <c r="B881" s="43"/>
      <c r="C881" s="43"/>
      <c r="D881" s="44"/>
      <c r="E881" s="67"/>
      <c r="F881" s="112"/>
      <c r="G881" s="112"/>
      <c r="H881" s="112"/>
      <c r="I881" s="113"/>
      <c r="J881" s="113"/>
      <c r="K881" s="45"/>
      <c r="L881" s="44"/>
      <c r="M881" s="45"/>
      <c r="N881" s="112"/>
      <c r="O881" s="112"/>
      <c r="P881" s="112"/>
      <c r="Q881" s="152"/>
      <c r="R881" s="112"/>
    </row>
    <row r="882" spans="1:18" ht="14.25" customHeight="1" x14ac:dyDescent="0.2">
      <c r="A882" s="44"/>
      <c r="B882" s="43"/>
      <c r="C882" s="43"/>
      <c r="D882" s="44"/>
      <c r="E882" s="67"/>
      <c r="F882" s="112"/>
      <c r="G882" s="112"/>
      <c r="H882" s="112"/>
      <c r="I882" s="113"/>
      <c r="J882" s="113"/>
      <c r="K882" s="45"/>
      <c r="L882" s="44"/>
      <c r="M882" s="45"/>
      <c r="N882" s="112"/>
      <c r="O882" s="112"/>
      <c r="P882" s="112"/>
      <c r="Q882" s="152"/>
      <c r="R882" s="112"/>
    </row>
    <row r="883" spans="1:18" ht="14.25" customHeight="1" x14ac:dyDescent="0.2">
      <c r="A883" s="44"/>
      <c r="B883" s="43"/>
      <c r="C883" s="43"/>
      <c r="D883" s="44"/>
      <c r="E883" s="67"/>
      <c r="F883" s="112"/>
      <c r="G883" s="112"/>
      <c r="H883" s="112"/>
      <c r="I883" s="113"/>
      <c r="J883" s="113"/>
      <c r="K883" s="45"/>
      <c r="L883" s="44"/>
      <c r="M883" s="45"/>
      <c r="N883" s="112"/>
      <c r="O883" s="112"/>
      <c r="P883" s="112"/>
      <c r="Q883" s="152"/>
      <c r="R883" s="112"/>
    </row>
    <row r="884" spans="1:18" ht="14.25" customHeight="1" x14ac:dyDescent="0.2">
      <c r="A884" s="44"/>
      <c r="B884" s="43"/>
      <c r="C884" s="43"/>
      <c r="D884" s="44"/>
      <c r="E884" s="67"/>
      <c r="F884" s="112"/>
      <c r="G884" s="112"/>
      <c r="H884" s="112"/>
      <c r="I884" s="113"/>
      <c r="J884" s="113"/>
      <c r="K884" s="45"/>
      <c r="L884" s="44"/>
      <c r="M884" s="45"/>
      <c r="N884" s="112"/>
      <c r="O884" s="112"/>
      <c r="P884" s="112"/>
      <c r="Q884" s="152"/>
      <c r="R884" s="112"/>
    </row>
    <row r="885" spans="1:18" ht="14.25" customHeight="1" x14ac:dyDescent="0.2">
      <c r="A885" s="44"/>
      <c r="B885" s="43"/>
      <c r="C885" s="43"/>
      <c r="D885" s="44"/>
      <c r="E885" s="67"/>
      <c r="F885" s="112"/>
      <c r="G885" s="112"/>
      <c r="H885" s="112"/>
      <c r="I885" s="113"/>
      <c r="J885" s="113"/>
      <c r="K885" s="45"/>
      <c r="L885" s="44"/>
      <c r="M885" s="45"/>
      <c r="N885" s="112"/>
      <c r="O885" s="112"/>
      <c r="P885" s="112"/>
      <c r="Q885" s="152"/>
      <c r="R885" s="112"/>
    </row>
    <row r="886" spans="1:18" ht="14.25" customHeight="1" x14ac:dyDescent="0.2">
      <c r="A886" s="44"/>
      <c r="B886" s="43"/>
      <c r="C886" s="43"/>
      <c r="D886" s="44"/>
      <c r="E886" s="67"/>
      <c r="F886" s="112"/>
      <c r="G886" s="112"/>
      <c r="H886" s="112"/>
      <c r="I886" s="113"/>
      <c r="J886" s="113"/>
      <c r="K886" s="45"/>
      <c r="L886" s="44"/>
      <c r="M886" s="45"/>
      <c r="N886" s="112"/>
      <c r="O886" s="112"/>
      <c r="P886" s="112"/>
      <c r="Q886" s="152"/>
      <c r="R886" s="112"/>
    </row>
    <row r="887" spans="1:18" ht="14.25" customHeight="1" x14ac:dyDescent="0.2">
      <c r="A887" s="44"/>
      <c r="B887" s="43"/>
      <c r="C887" s="43"/>
      <c r="D887" s="44"/>
      <c r="E887" s="67"/>
      <c r="F887" s="112"/>
      <c r="G887" s="112"/>
      <c r="H887" s="112"/>
      <c r="I887" s="113"/>
      <c r="J887" s="113"/>
      <c r="K887" s="45"/>
      <c r="L887" s="44"/>
      <c r="M887" s="45"/>
      <c r="N887" s="112"/>
      <c r="O887" s="112"/>
      <c r="P887" s="112"/>
      <c r="Q887" s="152"/>
      <c r="R887" s="112"/>
    </row>
    <row r="888" spans="1:18" ht="14.25" customHeight="1" x14ac:dyDescent="0.2">
      <c r="A888" s="44"/>
      <c r="B888" s="43"/>
      <c r="C888" s="43"/>
      <c r="D888" s="44"/>
      <c r="E888" s="67"/>
      <c r="F888" s="112"/>
      <c r="G888" s="112"/>
      <c r="H888" s="112"/>
      <c r="I888" s="113"/>
      <c r="J888" s="113"/>
      <c r="K888" s="45"/>
      <c r="L888" s="44"/>
      <c r="M888" s="45"/>
      <c r="N888" s="112"/>
      <c r="O888" s="112"/>
      <c r="P888" s="112"/>
      <c r="Q888" s="152"/>
      <c r="R888" s="112"/>
    </row>
    <row r="889" spans="1:18" ht="14.25" customHeight="1" x14ac:dyDescent="0.2">
      <c r="A889" s="44"/>
      <c r="B889" s="43"/>
      <c r="C889" s="43"/>
      <c r="D889" s="44"/>
      <c r="E889" s="67"/>
      <c r="F889" s="112"/>
      <c r="G889" s="112"/>
      <c r="H889" s="112"/>
      <c r="I889" s="113"/>
      <c r="J889" s="113"/>
      <c r="K889" s="45"/>
      <c r="L889" s="44"/>
      <c r="M889" s="45"/>
      <c r="N889" s="112"/>
      <c r="O889" s="112"/>
      <c r="P889" s="112"/>
      <c r="Q889" s="152"/>
      <c r="R889" s="112"/>
    </row>
    <row r="890" spans="1:18" ht="14.25" customHeight="1" x14ac:dyDescent="0.2">
      <c r="A890" s="44"/>
      <c r="B890" s="43"/>
      <c r="C890" s="43"/>
      <c r="D890" s="44"/>
      <c r="E890" s="67"/>
      <c r="F890" s="112"/>
      <c r="G890" s="112"/>
      <c r="H890" s="112"/>
      <c r="I890" s="113"/>
      <c r="J890" s="113"/>
      <c r="K890" s="45"/>
      <c r="L890" s="44"/>
      <c r="M890" s="45"/>
      <c r="N890" s="112"/>
      <c r="O890" s="112"/>
      <c r="P890" s="112"/>
      <c r="Q890" s="152"/>
      <c r="R890" s="112"/>
    </row>
    <row r="891" spans="1:18" ht="14.25" customHeight="1" x14ac:dyDescent="0.2">
      <c r="A891" s="44"/>
      <c r="B891" s="43"/>
      <c r="C891" s="43"/>
      <c r="D891" s="44"/>
      <c r="E891" s="67"/>
      <c r="F891" s="112"/>
      <c r="G891" s="112"/>
      <c r="H891" s="112"/>
      <c r="I891" s="113"/>
      <c r="J891" s="113"/>
      <c r="K891" s="45"/>
      <c r="L891" s="44"/>
      <c r="M891" s="45"/>
      <c r="N891" s="112"/>
      <c r="O891" s="112"/>
      <c r="P891" s="112"/>
      <c r="Q891" s="152"/>
      <c r="R891" s="112"/>
    </row>
    <row r="892" spans="1:18" ht="14.25" customHeight="1" x14ac:dyDescent="0.2">
      <c r="A892" s="44"/>
      <c r="B892" s="43"/>
      <c r="C892" s="43"/>
      <c r="D892" s="44"/>
      <c r="E892" s="67"/>
      <c r="F892" s="112"/>
      <c r="G892" s="112"/>
      <c r="H892" s="112"/>
      <c r="I892" s="113"/>
      <c r="J892" s="113"/>
      <c r="K892" s="45"/>
      <c r="L892" s="44"/>
      <c r="M892" s="45"/>
      <c r="N892" s="112"/>
      <c r="O892" s="112"/>
      <c r="P892" s="112"/>
      <c r="Q892" s="152"/>
      <c r="R892" s="112"/>
    </row>
    <row r="893" spans="1:18" ht="14.25" customHeight="1" x14ac:dyDescent="0.2">
      <c r="A893" s="44"/>
      <c r="B893" s="43"/>
      <c r="C893" s="43"/>
      <c r="D893" s="44"/>
      <c r="E893" s="67"/>
      <c r="F893" s="112"/>
      <c r="G893" s="112"/>
      <c r="H893" s="112"/>
      <c r="I893" s="113"/>
      <c r="J893" s="113"/>
      <c r="K893" s="45"/>
      <c r="L893" s="44"/>
      <c r="M893" s="45"/>
      <c r="N893" s="112"/>
      <c r="O893" s="112"/>
      <c r="P893" s="112"/>
      <c r="Q893" s="152"/>
      <c r="R893" s="112"/>
    </row>
    <row r="894" spans="1:18" ht="14.25" customHeight="1" x14ac:dyDescent="0.2">
      <c r="A894" s="44"/>
      <c r="B894" s="43"/>
      <c r="C894" s="43"/>
      <c r="D894" s="44"/>
      <c r="E894" s="67"/>
      <c r="F894" s="112"/>
      <c r="G894" s="112"/>
      <c r="H894" s="112"/>
      <c r="I894" s="113"/>
      <c r="J894" s="113"/>
      <c r="K894" s="45"/>
      <c r="L894" s="44"/>
      <c r="M894" s="45"/>
      <c r="N894" s="112"/>
      <c r="O894" s="112"/>
      <c r="P894" s="112"/>
      <c r="Q894" s="152"/>
      <c r="R894" s="112"/>
    </row>
    <row r="895" spans="1:18" ht="14.25" customHeight="1" x14ac:dyDescent="0.2">
      <c r="A895" s="44"/>
      <c r="B895" s="43"/>
      <c r="C895" s="43"/>
      <c r="D895" s="44"/>
      <c r="E895" s="67"/>
      <c r="F895" s="112"/>
      <c r="G895" s="112"/>
      <c r="H895" s="112"/>
      <c r="I895" s="113"/>
      <c r="J895" s="113"/>
      <c r="K895" s="45"/>
      <c r="L895" s="44"/>
      <c r="M895" s="45"/>
      <c r="N895" s="112"/>
      <c r="O895" s="112"/>
      <c r="P895" s="112"/>
      <c r="Q895" s="152"/>
      <c r="R895" s="112"/>
    </row>
    <row r="896" spans="1:18" ht="14.25" customHeight="1" x14ac:dyDescent="0.2">
      <c r="A896" s="44"/>
      <c r="B896" s="43"/>
      <c r="C896" s="43"/>
      <c r="D896" s="44"/>
      <c r="E896" s="67"/>
      <c r="F896" s="112"/>
      <c r="G896" s="112"/>
      <c r="H896" s="112"/>
      <c r="I896" s="113"/>
      <c r="J896" s="113"/>
      <c r="K896" s="45"/>
      <c r="L896" s="44"/>
      <c r="M896" s="45"/>
      <c r="N896" s="112"/>
      <c r="O896" s="112"/>
      <c r="P896" s="112"/>
      <c r="Q896" s="152"/>
      <c r="R896" s="112"/>
    </row>
    <row r="897" spans="1:18" ht="14.25" customHeight="1" x14ac:dyDescent="0.2">
      <c r="A897" s="44"/>
      <c r="B897" s="43"/>
      <c r="C897" s="43"/>
      <c r="D897" s="44"/>
      <c r="E897" s="67"/>
      <c r="F897" s="112"/>
      <c r="G897" s="112"/>
      <c r="H897" s="112"/>
      <c r="I897" s="113"/>
      <c r="J897" s="113"/>
      <c r="K897" s="45"/>
      <c r="L897" s="44"/>
      <c r="M897" s="45"/>
      <c r="N897" s="112"/>
      <c r="O897" s="112"/>
      <c r="P897" s="112"/>
      <c r="Q897" s="152"/>
      <c r="R897" s="112"/>
    </row>
    <row r="898" spans="1:18" ht="14.25" customHeight="1" x14ac:dyDescent="0.2">
      <c r="A898" s="44"/>
      <c r="B898" s="43"/>
      <c r="C898" s="43"/>
      <c r="D898" s="44"/>
      <c r="E898" s="67"/>
      <c r="F898" s="112"/>
      <c r="G898" s="112"/>
      <c r="H898" s="112"/>
      <c r="I898" s="113"/>
      <c r="J898" s="113"/>
      <c r="K898" s="45"/>
      <c r="L898" s="44"/>
      <c r="M898" s="45"/>
      <c r="N898" s="112"/>
      <c r="O898" s="112"/>
      <c r="P898" s="112"/>
      <c r="Q898" s="152"/>
      <c r="R898" s="112"/>
    </row>
    <row r="899" spans="1:18" ht="14.25" customHeight="1" x14ac:dyDescent="0.2">
      <c r="A899" s="44"/>
      <c r="B899" s="43"/>
      <c r="C899" s="43"/>
      <c r="D899" s="44"/>
      <c r="E899" s="67"/>
      <c r="F899" s="112"/>
      <c r="G899" s="112"/>
      <c r="H899" s="112"/>
      <c r="I899" s="113"/>
      <c r="J899" s="113"/>
      <c r="K899" s="45"/>
      <c r="L899" s="44"/>
      <c r="M899" s="45"/>
      <c r="N899" s="112"/>
      <c r="O899" s="112"/>
      <c r="P899" s="112"/>
      <c r="Q899" s="152"/>
      <c r="R899" s="112"/>
    </row>
    <row r="900" spans="1:18" ht="14.25" customHeight="1" x14ac:dyDescent="0.2">
      <c r="A900" s="44"/>
      <c r="B900" s="43"/>
      <c r="C900" s="43"/>
      <c r="D900" s="44"/>
      <c r="E900" s="67"/>
      <c r="F900" s="112"/>
      <c r="G900" s="112"/>
      <c r="H900" s="112"/>
      <c r="I900" s="113"/>
      <c r="J900" s="113"/>
      <c r="K900" s="45"/>
      <c r="L900" s="44"/>
      <c r="M900" s="45"/>
      <c r="N900" s="112"/>
      <c r="O900" s="112"/>
      <c r="P900" s="112"/>
      <c r="Q900" s="152"/>
      <c r="R900" s="112"/>
    </row>
    <row r="901" spans="1:18" ht="14.25" customHeight="1" x14ac:dyDescent="0.2">
      <c r="A901" s="44"/>
      <c r="B901" s="43"/>
      <c r="C901" s="43"/>
      <c r="D901" s="44"/>
      <c r="E901" s="67"/>
      <c r="F901" s="112"/>
      <c r="G901" s="112"/>
      <c r="H901" s="112"/>
      <c r="I901" s="113"/>
      <c r="J901" s="113"/>
      <c r="K901" s="45"/>
      <c r="L901" s="44"/>
      <c r="M901" s="45"/>
      <c r="N901" s="112"/>
      <c r="O901" s="112"/>
      <c r="P901" s="112"/>
      <c r="Q901" s="152"/>
      <c r="R901" s="112"/>
    </row>
    <row r="902" spans="1:18" ht="14.25" customHeight="1" x14ac:dyDescent="0.2">
      <c r="A902" s="44"/>
      <c r="B902" s="43"/>
      <c r="C902" s="43"/>
      <c r="D902" s="44"/>
      <c r="E902" s="67"/>
      <c r="F902" s="112"/>
      <c r="G902" s="112"/>
      <c r="H902" s="112"/>
      <c r="I902" s="113"/>
      <c r="J902" s="113"/>
      <c r="K902" s="45"/>
      <c r="L902" s="44"/>
      <c r="M902" s="45"/>
      <c r="N902" s="112"/>
      <c r="O902" s="112"/>
      <c r="P902" s="112"/>
      <c r="Q902" s="152"/>
      <c r="R902" s="112"/>
    </row>
    <row r="903" spans="1:18" ht="14.25" customHeight="1" x14ac:dyDescent="0.2">
      <c r="A903" s="44"/>
      <c r="B903" s="43"/>
      <c r="C903" s="43"/>
      <c r="D903" s="44"/>
      <c r="E903" s="67"/>
      <c r="F903" s="112"/>
      <c r="G903" s="112"/>
      <c r="H903" s="112"/>
      <c r="I903" s="113"/>
      <c r="J903" s="113"/>
      <c r="K903" s="45"/>
      <c r="L903" s="44"/>
      <c r="M903" s="45"/>
      <c r="N903" s="112"/>
      <c r="O903" s="112"/>
      <c r="P903" s="112"/>
      <c r="Q903" s="152"/>
      <c r="R903" s="112"/>
    </row>
    <row r="904" spans="1:18" ht="14.25" customHeight="1" x14ac:dyDescent="0.2">
      <c r="A904" s="44"/>
      <c r="B904" s="43"/>
      <c r="C904" s="43"/>
      <c r="D904" s="44"/>
      <c r="E904" s="67"/>
      <c r="F904" s="112"/>
      <c r="G904" s="112"/>
      <c r="H904" s="112"/>
      <c r="I904" s="113"/>
      <c r="J904" s="113"/>
      <c r="K904" s="45"/>
      <c r="L904" s="44"/>
      <c r="M904" s="45"/>
      <c r="N904" s="112"/>
      <c r="O904" s="112"/>
      <c r="P904" s="112"/>
      <c r="Q904" s="152"/>
      <c r="R904" s="112"/>
    </row>
    <row r="905" spans="1:18" ht="14.25" customHeight="1" x14ac:dyDescent="0.2">
      <c r="A905" s="44"/>
      <c r="B905" s="43"/>
      <c r="C905" s="43"/>
      <c r="D905" s="44"/>
      <c r="E905" s="67"/>
      <c r="F905" s="112"/>
      <c r="G905" s="112"/>
      <c r="H905" s="112"/>
      <c r="I905" s="113"/>
      <c r="J905" s="113"/>
      <c r="K905" s="45"/>
      <c r="L905" s="44"/>
      <c r="M905" s="45"/>
      <c r="N905" s="112"/>
      <c r="O905" s="112"/>
      <c r="P905" s="112"/>
      <c r="Q905" s="152"/>
      <c r="R905" s="112"/>
    </row>
    <row r="906" spans="1:18" ht="14.25" customHeight="1" x14ac:dyDescent="0.2">
      <c r="A906" s="44"/>
      <c r="B906" s="43"/>
      <c r="C906" s="43"/>
      <c r="D906" s="44"/>
      <c r="E906" s="67"/>
      <c r="F906" s="112"/>
      <c r="G906" s="112"/>
      <c r="H906" s="112"/>
      <c r="I906" s="113"/>
      <c r="J906" s="113"/>
      <c r="K906" s="45"/>
      <c r="L906" s="44"/>
      <c r="M906" s="45"/>
      <c r="N906" s="112"/>
      <c r="O906" s="112"/>
      <c r="P906" s="112"/>
      <c r="Q906" s="152"/>
      <c r="R906" s="112"/>
    </row>
    <row r="907" spans="1:18" ht="14.25" customHeight="1" x14ac:dyDescent="0.2">
      <c r="A907" s="44"/>
      <c r="B907" s="43"/>
      <c r="C907" s="43"/>
      <c r="D907" s="44"/>
      <c r="E907" s="67"/>
      <c r="F907" s="112"/>
      <c r="G907" s="112"/>
      <c r="H907" s="112"/>
      <c r="I907" s="113"/>
      <c r="J907" s="113"/>
      <c r="K907" s="45"/>
      <c r="L907" s="44"/>
      <c r="M907" s="45"/>
      <c r="N907" s="112"/>
      <c r="O907" s="112"/>
      <c r="P907" s="112"/>
      <c r="Q907" s="152"/>
      <c r="R907" s="112"/>
    </row>
    <row r="908" spans="1:18" ht="14.25" customHeight="1" x14ac:dyDescent="0.2">
      <c r="A908" s="44"/>
      <c r="B908" s="43"/>
      <c r="C908" s="43"/>
      <c r="D908" s="44"/>
      <c r="E908" s="67"/>
      <c r="F908" s="112"/>
      <c r="G908" s="112"/>
      <c r="H908" s="112"/>
      <c r="I908" s="113"/>
      <c r="J908" s="113"/>
      <c r="K908" s="45"/>
      <c r="L908" s="44"/>
      <c r="M908" s="45"/>
      <c r="N908" s="112"/>
      <c r="O908" s="112"/>
      <c r="P908" s="112"/>
      <c r="Q908" s="152"/>
      <c r="R908" s="112"/>
    </row>
    <row r="909" spans="1:18" ht="14.25" customHeight="1" x14ac:dyDescent="0.2">
      <c r="A909" s="44"/>
      <c r="B909" s="43"/>
      <c r="C909" s="43"/>
      <c r="D909" s="44"/>
      <c r="E909" s="67"/>
      <c r="F909" s="112"/>
      <c r="G909" s="112"/>
      <c r="H909" s="112"/>
      <c r="I909" s="113"/>
      <c r="J909" s="113"/>
      <c r="K909" s="45"/>
      <c r="L909" s="44"/>
      <c r="M909" s="45"/>
      <c r="N909" s="112"/>
      <c r="O909" s="112"/>
      <c r="P909" s="112"/>
      <c r="Q909" s="152"/>
      <c r="R909" s="112"/>
    </row>
    <row r="910" spans="1:18" ht="14.25" customHeight="1" x14ac:dyDescent="0.2">
      <c r="A910" s="44"/>
      <c r="B910" s="43"/>
      <c r="C910" s="43"/>
      <c r="D910" s="44"/>
      <c r="E910" s="67"/>
      <c r="F910" s="112"/>
      <c r="G910" s="112"/>
      <c r="H910" s="112"/>
      <c r="I910" s="113"/>
      <c r="J910" s="113"/>
      <c r="K910" s="45"/>
      <c r="L910" s="44"/>
      <c r="M910" s="45"/>
      <c r="N910" s="112"/>
      <c r="O910" s="112"/>
      <c r="P910" s="112"/>
      <c r="Q910" s="152"/>
      <c r="R910" s="112"/>
    </row>
    <row r="911" spans="1:18" ht="14.25" customHeight="1" x14ac:dyDescent="0.2">
      <c r="A911" s="44"/>
      <c r="B911" s="43"/>
      <c r="C911" s="43"/>
      <c r="D911" s="44"/>
      <c r="E911" s="67"/>
      <c r="F911" s="112"/>
      <c r="G911" s="112"/>
      <c r="H911" s="112"/>
      <c r="I911" s="113"/>
      <c r="J911" s="113"/>
      <c r="K911" s="45"/>
      <c r="L911" s="44"/>
      <c r="M911" s="45"/>
      <c r="N911" s="112"/>
      <c r="O911" s="112"/>
      <c r="P911" s="112"/>
      <c r="Q911" s="152"/>
      <c r="R911" s="112"/>
    </row>
    <row r="912" spans="1:18" ht="14.25" customHeight="1" x14ac:dyDescent="0.2">
      <c r="A912" s="44"/>
      <c r="B912" s="43"/>
      <c r="C912" s="43"/>
      <c r="D912" s="44"/>
      <c r="E912" s="67"/>
      <c r="F912" s="112"/>
      <c r="G912" s="112"/>
      <c r="H912" s="112"/>
      <c r="I912" s="113"/>
      <c r="J912" s="113"/>
      <c r="K912" s="45"/>
      <c r="L912" s="44"/>
      <c r="M912" s="45"/>
      <c r="N912" s="112"/>
      <c r="O912" s="112"/>
      <c r="P912" s="112"/>
      <c r="Q912" s="152"/>
      <c r="R912" s="112"/>
    </row>
    <row r="913" spans="1:18" ht="14.25" customHeight="1" x14ac:dyDescent="0.2">
      <c r="A913" s="44"/>
      <c r="B913" s="43"/>
      <c r="C913" s="43"/>
      <c r="D913" s="44"/>
      <c r="E913" s="67"/>
      <c r="F913" s="112"/>
      <c r="G913" s="112"/>
      <c r="H913" s="112"/>
      <c r="I913" s="113"/>
      <c r="J913" s="113"/>
      <c r="K913" s="45"/>
      <c r="L913" s="44"/>
      <c r="M913" s="45"/>
      <c r="N913" s="112"/>
      <c r="O913" s="112"/>
      <c r="P913" s="112"/>
      <c r="Q913" s="152"/>
      <c r="R913" s="112"/>
    </row>
    <row r="914" spans="1:18" ht="14.25" customHeight="1" x14ac:dyDescent="0.2">
      <c r="A914" s="44"/>
      <c r="B914" s="43"/>
      <c r="C914" s="43"/>
      <c r="D914" s="44"/>
      <c r="E914" s="67"/>
      <c r="F914" s="112"/>
      <c r="G914" s="112"/>
      <c r="H914" s="112"/>
      <c r="I914" s="113"/>
      <c r="J914" s="113"/>
      <c r="K914" s="45"/>
      <c r="L914" s="44"/>
      <c r="M914" s="45"/>
      <c r="N914" s="112"/>
      <c r="O914" s="112"/>
      <c r="P914" s="112"/>
      <c r="Q914" s="152"/>
      <c r="R914" s="112"/>
    </row>
    <row r="915" spans="1:18" ht="14.25" customHeight="1" x14ac:dyDescent="0.2">
      <c r="A915" s="44"/>
      <c r="B915" s="43"/>
      <c r="C915" s="43"/>
      <c r="D915" s="44"/>
      <c r="E915" s="67"/>
      <c r="F915" s="112"/>
      <c r="G915" s="112"/>
      <c r="H915" s="112"/>
      <c r="I915" s="113"/>
      <c r="J915" s="113"/>
      <c r="K915" s="45"/>
      <c r="L915" s="44"/>
      <c r="M915" s="45"/>
      <c r="N915" s="112"/>
      <c r="O915" s="112"/>
      <c r="P915" s="112"/>
      <c r="Q915" s="152"/>
      <c r="R915" s="112"/>
    </row>
    <row r="916" spans="1:18" ht="14.25" customHeight="1" x14ac:dyDescent="0.2">
      <c r="A916" s="44"/>
      <c r="B916" s="43"/>
      <c r="C916" s="43"/>
      <c r="D916" s="44"/>
      <c r="E916" s="67"/>
      <c r="F916" s="112"/>
      <c r="G916" s="112"/>
      <c r="H916" s="112"/>
      <c r="I916" s="113"/>
      <c r="J916" s="113"/>
      <c r="K916" s="45"/>
      <c r="L916" s="44"/>
      <c r="M916" s="45"/>
      <c r="N916" s="112"/>
      <c r="O916" s="112"/>
      <c r="P916" s="112"/>
      <c r="Q916" s="152"/>
      <c r="R916" s="112"/>
    </row>
    <row r="917" spans="1:18" ht="14.25" customHeight="1" x14ac:dyDescent="0.2">
      <c r="A917" s="44"/>
      <c r="B917" s="43"/>
      <c r="C917" s="43"/>
      <c r="D917" s="44"/>
      <c r="E917" s="67"/>
      <c r="F917" s="112"/>
      <c r="G917" s="112"/>
      <c r="H917" s="112"/>
      <c r="I917" s="113"/>
      <c r="J917" s="113"/>
      <c r="K917" s="45"/>
      <c r="L917" s="44"/>
      <c r="M917" s="45"/>
      <c r="N917" s="112"/>
      <c r="O917" s="112"/>
      <c r="P917" s="112"/>
      <c r="Q917" s="152"/>
      <c r="R917" s="112"/>
    </row>
    <row r="918" spans="1:18" ht="14.25" customHeight="1" x14ac:dyDescent="0.2">
      <c r="A918" s="44"/>
      <c r="B918" s="43"/>
      <c r="C918" s="43"/>
      <c r="D918" s="44"/>
      <c r="E918" s="67"/>
      <c r="F918" s="112"/>
      <c r="G918" s="112"/>
      <c r="H918" s="112"/>
      <c r="I918" s="113"/>
      <c r="J918" s="113"/>
      <c r="K918" s="45"/>
      <c r="L918" s="44"/>
      <c r="M918" s="45"/>
      <c r="N918" s="112"/>
      <c r="O918" s="112"/>
      <c r="P918" s="112"/>
      <c r="Q918" s="152"/>
      <c r="R918" s="112"/>
    </row>
    <row r="919" spans="1:18" ht="14.25" customHeight="1" x14ac:dyDescent="0.2">
      <c r="A919" s="44"/>
      <c r="B919" s="43"/>
      <c r="C919" s="43"/>
      <c r="D919" s="44"/>
      <c r="E919" s="67"/>
      <c r="F919" s="112"/>
      <c r="G919" s="112"/>
      <c r="H919" s="112"/>
      <c r="I919" s="113"/>
      <c r="J919" s="113"/>
      <c r="K919" s="45"/>
      <c r="L919" s="44"/>
      <c r="M919" s="45"/>
      <c r="N919" s="112"/>
      <c r="O919" s="112"/>
      <c r="P919" s="112"/>
      <c r="Q919" s="152"/>
      <c r="R919" s="112"/>
    </row>
    <row r="920" spans="1:18" ht="14.25" customHeight="1" x14ac:dyDescent="0.2">
      <c r="A920" s="44"/>
      <c r="B920" s="43"/>
      <c r="C920" s="43"/>
      <c r="D920" s="44"/>
      <c r="E920" s="67"/>
      <c r="F920" s="112"/>
      <c r="G920" s="112"/>
      <c r="H920" s="112"/>
      <c r="I920" s="113"/>
      <c r="J920" s="113"/>
      <c r="K920" s="45"/>
      <c r="L920" s="44"/>
      <c r="M920" s="45"/>
      <c r="N920" s="112"/>
      <c r="O920" s="112"/>
      <c r="P920" s="112"/>
      <c r="Q920" s="152"/>
      <c r="R920" s="112"/>
    </row>
    <row r="921" spans="1:18" ht="14.25" customHeight="1" x14ac:dyDescent="0.2">
      <c r="A921" s="44"/>
      <c r="B921" s="43"/>
      <c r="C921" s="43"/>
      <c r="D921" s="44"/>
      <c r="E921" s="67"/>
      <c r="F921" s="112"/>
      <c r="G921" s="112"/>
      <c r="H921" s="112"/>
      <c r="I921" s="113"/>
      <c r="J921" s="113"/>
      <c r="K921" s="45"/>
      <c r="L921" s="44"/>
      <c r="M921" s="45"/>
      <c r="N921" s="112"/>
      <c r="O921" s="112"/>
      <c r="P921" s="112"/>
      <c r="Q921" s="152"/>
      <c r="R921" s="112"/>
    </row>
    <row r="922" spans="1:18" ht="14.25" customHeight="1" x14ac:dyDescent="0.2">
      <c r="A922" s="44"/>
      <c r="B922" s="43"/>
      <c r="C922" s="43"/>
      <c r="D922" s="44"/>
      <c r="E922" s="67"/>
      <c r="F922" s="112"/>
      <c r="G922" s="112"/>
      <c r="H922" s="112"/>
      <c r="I922" s="113"/>
      <c r="J922" s="113"/>
      <c r="K922" s="45"/>
      <c r="L922" s="44"/>
      <c r="M922" s="45"/>
      <c r="N922" s="112"/>
      <c r="O922" s="112"/>
      <c r="P922" s="112"/>
      <c r="Q922" s="152"/>
      <c r="R922" s="112"/>
    </row>
    <row r="923" spans="1:18" ht="14.25" customHeight="1" x14ac:dyDescent="0.2">
      <c r="A923" s="44"/>
      <c r="B923" s="43"/>
      <c r="C923" s="43"/>
      <c r="D923" s="44"/>
      <c r="E923" s="67"/>
      <c r="F923" s="112"/>
      <c r="G923" s="112"/>
      <c r="H923" s="112"/>
      <c r="I923" s="113"/>
      <c r="J923" s="113"/>
      <c r="K923" s="45"/>
      <c r="L923" s="44"/>
      <c r="M923" s="45"/>
      <c r="N923" s="112"/>
      <c r="O923" s="112"/>
      <c r="P923" s="112"/>
      <c r="Q923" s="152"/>
      <c r="R923" s="112"/>
    </row>
    <row r="924" spans="1:18" ht="14.25" customHeight="1" x14ac:dyDescent="0.2">
      <c r="A924" s="44"/>
      <c r="B924" s="43"/>
      <c r="C924" s="43"/>
      <c r="D924" s="44"/>
      <c r="E924" s="67"/>
      <c r="F924" s="112"/>
      <c r="G924" s="112"/>
      <c r="H924" s="112"/>
      <c r="I924" s="113"/>
      <c r="J924" s="113"/>
      <c r="K924" s="45"/>
      <c r="L924" s="44"/>
      <c r="M924" s="45"/>
      <c r="N924" s="112"/>
      <c r="O924" s="112"/>
      <c r="P924" s="112"/>
      <c r="Q924" s="152"/>
      <c r="R924" s="112"/>
    </row>
    <row r="925" spans="1:18" ht="14.25" customHeight="1" x14ac:dyDescent="0.2">
      <c r="A925" s="44"/>
      <c r="B925" s="43"/>
      <c r="C925" s="43"/>
      <c r="D925" s="44"/>
      <c r="E925" s="67"/>
      <c r="F925" s="112"/>
      <c r="G925" s="112"/>
      <c r="H925" s="112"/>
      <c r="I925" s="113"/>
      <c r="J925" s="113"/>
      <c r="K925" s="45"/>
      <c r="L925" s="44"/>
      <c r="M925" s="45"/>
      <c r="N925" s="112"/>
      <c r="O925" s="112"/>
      <c r="P925" s="112"/>
      <c r="Q925" s="152"/>
      <c r="R925" s="112"/>
    </row>
    <row r="926" spans="1:18" ht="14.25" customHeight="1" x14ac:dyDescent="0.2">
      <c r="A926" s="44"/>
      <c r="B926" s="43"/>
      <c r="C926" s="43"/>
      <c r="D926" s="44"/>
      <c r="E926" s="67"/>
      <c r="F926" s="112"/>
      <c r="G926" s="112"/>
      <c r="H926" s="112"/>
      <c r="I926" s="113"/>
      <c r="J926" s="113"/>
      <c r="K926" s="45"/>
      <c r="L926" s="44"/>
      <c r="M926" s="45"/>
      <c r="N926" s="112"/>
      <c r="O926" s="112"/>
      <c r="P926" s="112"/>
      <c r="Q926" s="152"/>
      <c r="R926" s="112"/>
    </row>
    <row r="927" spans="1:18" ht="14.25" customHeight="1" x14ac:dyDescent="0.2">
      <c r="A927" s="44"/>
      <c r="B927" s="43"/>
      <c r="C927" s="43"/>
      <c r="D927" s="44"/>
      <c r="E927" s="67"/>
      <c r="F927" s="112"/>
      <c r="G927" s="112"/>
      <c r="H927" s="112"/>
      <c r="I927" s="113"/>
      <c r="J927" s="113"/>
      <c r="K927" s="45"/>
      <c r="L927" s="44"/>
      <c r="M927" s="45"/>
      <c r="N927" s="112"/>
      <c r="O927" s="112"/>
      <c r="P927" s="112"/>
      <c r="Q927" s="152"/>
      <c r="R927" s="112"/>
    </row>
    <row r="928" spans="1:18" ht="14.25" customHeight="1" x14ac:dyDescent="0.2">
      <c r="A928" s="44"/>
      <c r="B928" s="43"/>
      <c r="C928" s="43"/>
      <c r="D928" s="44"/>
      <c r="E928" s="67"/>
      <c r="F928" s="112"/>
      <c r="G928" s="112"/>
      <c r="H928" s="112"/>
      <c r="I928" s="113"/>
      <c r="J928" s="113"/>
      <c r="K928" s="45"/>
      <c r="L928" s="44"/>
      <c r="M928" s="45"/>
      <c r="N928" s="112"/>
      <c r="O928" s="112"/>
      <c r="P928" s="112"/>
      <c r="Q928" s="152"/>
      <c r="R928" s="112"/>
    </row>
    <row r="929" spans="1:18" ht="14.25" customHeight="1" x14ac:dyDescent="0.2">
      <c r="A929" s="44"/>
      <c r="B929" s="43"/>
      <c r="C929" s="43"/>
      <c r="D929" s="44"/>
      <c r="E929" s="67"/>
      <c r="F929" s="112"/>
      <c r="G929" s="112"/>
      <c r="H929" s="112"/>
      <c r="I929" s="113"/>
      <c r="J929" s="113"/>
      <c r="K929" s="45"/>
      <c r="L929" s="44"/>
      <c r="M929" s="45"/>
      <c r="N929" s="112"/>
      <c r="O929" s="112"/>
      <c r="P929" s="112"/>
      <c r="Q929" s="152"/>
      <c r="R929" s="112"/>
    </row>
    <row r="930" spans="1:18" ht="14.25" customHeight="1" x14ac:dyDescent="0.2">
      <c r="A930" s="44"/>
      <c r="B930" s="43"/>
      <c r="C930" s="43"/>
      <c r="D930" s="44"/>
      <c r="E930" s="67"/>
      <c r="F930" s="112"/>
      <c r="G930" s="112"/>
      <c r="H930" s="112"/>
      <c r="I930" s="113"/>
      <c r="J930" s="113"/>
      <c r="K930" s="45"/>
      <c r="L930" s="44"/>
      <c r="M930" s="45"/>
      <c r="N930" s="112"/>
      <c r="O930" s="112"/>
      <c r="P930" s="112"/>
      <c r="Q930" s="152"/>
      <c r="R930" s="112"/>
    </row>
    <row r="931" spans="1:18" ht="14.25" customHeight="1" x14ac:dyDescent="0.2">
      <c r="A931" s="44"/>
      <c r="B931" s="43"/>
      <c r="C931" s="43"/>
      <c r="D931" s="44"/>
      <c r="E931" s="67"/>
      <c r="F931" s="112"/>
      <c r="G931" s="112"/>
      <c r="H931" s="112"/>
      <c r="I931" s="113"/>
      <c r="J931" s="113"/>
      <c r="K931" s="45"/>
      <c r="L931" s="44"/>
      <c r="M931" s="45"/>
      <c r="N931" s="112"/>
      <c r="O931" s="112"/>
      <c r="P931" s="112"/>
      <c r="Q931" s="152"/>
      <c r="R931" s="112"/>
    </row>
    <row r="932" spans="1:18" ht="14.25" customHeight="1" x14ac:dyDescent="0.2">
      <c r="A932" s="44"/>
      <c r="B932" s="43"/>
      <c r="C932" s="43"/>
      <c r="D932" s="44"/>
      <c r="E932" s="67"/>
      <c r="F932" s="112"/>
      <c r="G932" s="112"/>
      <c r="H932" s="112"/>
      <c r="I932" s="113"/>
      <c r="J932" s="113"/>
      <c r="K932" s="45"/>
      <c r="L932" s="44"/>
      <c r="M932" s="45"/>
      <c r="N932" s="112"/>
      <c r="O932" s="112"/>
      <c r="P932" s="112"/>
      <c r="Q932" s="152"/>
      <c r="R932" s="112"/>
    </row>
    <row r="933" spans="1:18" ht="14.25" customHeight="1" x14ac:dyDescent="0.2">
      <c r="A933" s="44"/>
      <c r="B933" s="43"/>
      <c r="C933" s="43"/>
      <c r="D933" s="44"/>
      <c r="E933" s="67"/>
      <c r="F933" s="112"/>
      <c r="G933" s="112"/>
      <c r="H933" s="112"/>
      <c r="I933" s="113"/>
      <c r="J933" s="113"/>
      <c r="K933" s="45"/>
      <c r="L933" s="44"/>
      <c r="M933" s="45"/>
      <c r="N933" s="112"/>
      <c r="O933" s="112"/>
      <c r="P933" s="112"/>
      <c r="Q933" s="152"/>
      <c r="R933" s="112"/>
    </row>
    <row r="934" spans="1:18" ht="14.25" customHeight="1" x14ac:dyDescent="0.2">
      <c r="A934" s="44"/>
      <c r="B934" s="43"/>
      <c r="C934" s="43"/>
      <c r="D934" s="44"/>
      <c r="E934" s="67"/>
      <c r="F934" s="112"/>
      <c r="G934" s="112"/>
      <c r="H934" s="112"/>
      <c r="I934" s="113"/>
      <c r="J934" s="113"/>
      <c r="K934" s="45"/>
      <c r="L934" s="44"/>
      <c r="M934" s="45"/>
      <c r="N934" s="112"/>
      <c r="O934" s="112"/>
      <c r="P934" s="112"/>
      <c r="Q934" s="152"/>
      <c r="R934" s="112"/>
    </row>
    <row r="935" spans="1:18" ht="14.25" customHeight="1" x14ac:dyDescent="0.2">
      <c r="A935" s="44"/>
      <c r="B935" s="43"/>
      <c r="C935" s="43"/>
      <c r="D935" s="44"/>
      <c r="E935" s="67"/>
      <c r="F935" s="112"/>
      <c r="G935" s="112"/>
      <c r="H935" s="112"/>
      <c r="I935" s="113"/>
      <c r="J935" s="113"/>
      <c r="K935" s="45"/>
      <c r="L935" s="44"/>
      <c r="M935" s="45"/>
      <c r="N935" s="112"/>
      <c r="O935" s="112"/>
      <c r="P935" s="112"/>
      <c r="Q935" s="152"/>
      <c r="R935" s="112"/>
    </row>
    <row r="936" spans="1:18" ht="14.25" customHeight="1" x14ac:dyDescent="0.2">
      <c r="A936" s="44"/>
      <c r="B936" s="43"/>
      <c r="C936" s="43"/>
      <c r="D936" s="44"/>
      <c r="E936" s="67"/>
      <c r="F936" s="112"/>
      <c r="G936" s="112"/>
      <c r="H936" s="112"/>
      <c r="I936" s="113"/>
      <c r="J936" s="113"/>
      <c r="K936" s="45"/>
      <c r="L936" s="44"/>
      <c r="M936" s="45"/>
      <c r="N936" s="112"/>
      <c r="O936" s="112"/>
      <c r="P936" s="112"/>
      <c r="Q936" s="152"/>
      <c r="R936" s="112"/>
    </row>
    <row r="937" spans="1:18" ht="14.25" customHeight="1" x14ac:dyDescent="0.2">
      <c r="A937" s="44"/>
      <c r="B937" s="43"/>
      <c r="C937" s="43"/>
      <c r="D937" s="44"/>
      <c r="E937" s="67"/>
      <c r="F937" s="112"/>
      <c r="G937" s="112"/>
      <c r="H937" s="112"/>
      <c r="I937" s="113"/>
      <c r="J937" s="113"/>
      <c r="K937" s="45"/>
      <c r="L937" s="44"/>
      <c r="M937" s="45"/>
      <c r="N937" s="112"/>
      <c r="O937" s="112"/>
      <c r="P937" s="112"/>
      <c r="Q937" s="152"/>
      <c r="R937" s="112"/>
    </row>
    <row r="938" spans="1:18" ht="14.25" customHeight="1" x14ac:dyDescent="0.2">
      <c r="A938" s="44"/>
      <c r="B938" s="43"/>
      <c r="C938" s="43"/>
      <c r="D938" s="44"/>
      <c r="E938" s="67"/>
      <c r="F938" s="112"/>
      <c r="G938" s="112"/>
      <c r="H938" s="112"/>
      <c r="I938" s="113"/>
      <c r="J938" s="113"/>
      <c r="K938" s="45"/>
      <c r="L938" s="44"/>
      <c r="M938" s="45"/>
      <c r="N938" s="112"/>
      <c r="O938" s="112"/>
      <c r="P938" s="112"/>
      <c r="Q938" s="152"/>
      <c r="R938" s="112"/>
    </row>
    <row r="939" spans="1:18" ht="14.25" customHeight="1" x14ac:dyDescent="0.2">
      <c r="A939" s="44"/>
      <c r="B939" s="43"/>
      <c r="C939" s="43"/>
      <c r="D939" s="44"/>
      <c r="E939" s="67"/>
      <c r="F939" s="112"/>
      <c r="G939" s="112"/>
      <c r="H939" s="112"/>
      <c r="I939" s="113"/>
      <c r="J939" s="113"/>
      <c r="K939" s="45"/>
      <c r="L939" s="44"/>
      <c r="M939" s="45"/>
      <c r="N939" s="112"/>
      <c r="O939" s="112"/>
      <c r="P939" s="112"/>
      <c r="Q939" s="152"/>
      <c r="R939" s="112"/>
    </row>
    <row r="940" spans="1:18" ht="14.25" customHeight="1" x14ac:dyDescent="0.2">
      <c r="A940" s="44"/>
      <c r="B940" s="43"/>
      <c r="C940" s="43"/>
      <c r="D940" s="44"/>
      <c r="E940" s="67"/>
      <c r="F940" s="112"/>
      <c r="G940" s="112"/>
      <c r="H940" s="112"/>
      <c r="I940" s="113"/>
      <c r="J940" s="113"/>
      <c r="K940" s="45"/>
      <c r="L940" s="44"/>
      <c r="M940" s="45"/>
      <c r="N940" s="112"/>
      <c r="O940" s="112"/>
      <c r="P940" s="112"/>
      <c r="Q940" s="152"/>
      <c r="R940" s="112"/>
    </row>
    <row r="941" spans="1:18" ht="14.25" customHeight="1" x14ac:dyDescent="0.2">
      <c r="A941" s="44"/>
      <c r="B941" s="43"/>
      <c r="C941" s="43"/>
      <c r="D941" s="44"/>
      <c r="E941" s="67"/>
      <c r="F941" s="112"/>
      <c r="G941" s="112"/>
      <c r="H941" s="112"/>
      <c r="I941" s="113"/>
      <c r="J941" s="113"/>
      <c r="K941" s="45"/>
      <c r="L941" s="44"/>
      <c r="M941" s="45"/>
      <c r="N941" s="112"/>
      <c r="O941" s="112"/>
      <c r="P941" s="112"/>
      <c r="Q941" s="152"/>
      <c r="R941" s="112"/>
    </row>
    <row r="942" spans="1:18" ht="14.25" customHeight="1" x14ac:dyDescent="0.2">
      <c r="A942" s="44"/>
      <c r="B942" s="43"/>
      <c r="C942" s="43"/>
      <c r="D942" s="44"/>
      <c r="E942" s="67"/>
      <c r="F942" s="112"/>
      <c r="G942" s="112"/>
      <c r="H942" s="112"/>
      <c r="I942" s="113"/>
      <c r="J942" s="113"/>
      <c r="K942" s="45"/>
      <c r="L942" s="44"/>
      <c r="M942" s="45"/>
      <c r="N942" s="112"/>
      <c r="O942" s="112"/>
      <c r="P942" s="112"/>
      <c r="Q942" s="152"/>
      <c r="R942" s="112"/>
    </row>
    <row r="943" spans="1:18" ht="14.25" customHeight="1" x14ac:dyDescent="0.2">
      <c r="A943" s="44"/>
      <c r="B943" s="43"/>
      <c r="C943" s="43"/>
      <c r="D943" s="44"/>
      <c r="E943" s="67"/>
      <c r="F943" s="112"/>
      <c r="G943" s="112"/>
      <c r="H943" s="112"/>
      <c r="I943" s="113"/>
      <c r="J943" s="113"/>
      <c r="K943" s="45"/>
      <c r="L943" s="44"/>
      <c r="M943" s="45"/>
      <c r="N943" s="112"/>
      <c r="O943" s="112"/>
      <c r="P943" s="112"/>
      <c r="Q943" s="152"/>
      <c r="R943" s="112"/>
    </row>
    <row r="944" spans="1:18" ht="14.25" customHeight="1" x14ac:dyDescent="0.2">
      <c r="A944" s="44"/>
      <c r="B944" s="43"/>
      <c r="C944" s="43"/>
      <c r="D944" s="44"/>
      <c r="E944" s="67"/>
      <c r="F944" s="112"/>
      <c r="G944" s="112"/>
      <c r="H944" s="112"/>
      <c r="I944" s="113"/>
      <c r="J944" s="113"/>
      <c r="K944" s="45"/>
      <c r="L944" s="44"/>
      <c r="M944" s="45"/>
      <c r="N944" s="112"/>
      <c r="O944" s="112"/>
      <c r="P944" s="112"/>
      <c r="Q944" s="152"/>
      <c r="R944" s="112"/>
    </row>
    <row r="945" spans="1:18" ht="14.25" customHeight="1" x14ac:dyDescent="0.2">
      <c r="A945" s="44"/>
      <c r="B945" s="43"/>
      <c r="C945" s="43"/>
      <c r="D945" s="44"/>
      <c r="E945" s="67"/>
      <c r="F945" s="112"/>
      <c r="G945" s="112"/>
      <c r="H945" s="112"/>
      <c r="I945" s="113"/>
      <c r="J945" s="113"/>
      <c r="K945" s="45"/>
      <c r="L945" s="44"/>
      <c r="M945" s="45"/>
      <c r="N945" s="112"/>
      <c r="O945" s="112"/>
      <c r="P945" s="112"/>
      <c r="Q945" s="152"/>
      <c r="R945" s="112"/>
    </row>
    <row r="946" spans="1:18" ht="14.25" customHeight="1" x14ac:dyDescent="0.2">
      <c r="A946" s="44"/>
      <c r="B946" s="43"/>
      <c r="C946" s="43"/>
      <c r="D946" s="44"/>
      <c r="E946" s="67"/>
      <c r="F946" s="112"/>
      <c r="G946" s="112"/>
      <c r="H946" s="112"/>
      <c r="I946" s="113"/>
      <c r="J946" s="113"/>
      <c r="K946" s="45"/>
      <c r="L946" s="44"/>
      <c r="M946" s="45"/>
      <c r="N946" s="112"/>
      <c r="O946" s="112"/>
      <c r="P946" s="112"/>
      <c r="Q946" s="152"/>
      <c r="R946" s="112"/>
    </row>
    <row r="947" spans="1:18" ht="14.25" customHeight="1" x14ac:dyDescent="0.2">
      <c r="A947" s="44"/>
      <c r="B947" s="43"/>
      <c r="C947" s="43"/>
      <c r="D947" s="44"/>
      <c r="E947" s="67"/>
      <c r="F947" s="112"/>
      <c r="G947" s="112"/>
      <c r="H947" s="112"/>
      <c r="I947" s="113"/>
      <c r="J947" s="113"/>
      <c r="K947" s="45"/>
      <c r="L947" s="44"/>
      <c r="M947" s="45"/>
      <c r="N947" s="112"/>
      <c r="O947" s="112"/>
      <c r="P947" s="112"/>
      <c r="Q947" s="152"/>
      <c r="R947" s="112"/>
    </row>
    <row r="948" spans="1:18" ht="14.25" customHeight="1" x14ac:dyDescent="0.2">
      <c r="A948" s="44"/>
      <c r="B948" s="43"/>
      <c r="C948" s="43"/>
      <c r="D948" s="44"/>
      <c r="E948" s="67"/>
      <c r="F948" s="112"/>
      <c r="G948" s="112"/>
      <c r="H948" s="112"/>
      <c r="I948" s="113"/>
      <c r="J948" s="113"/>
      <c r="K948" s="45"/>
      <c r="L948" s="44"/>
      <c r="M948" s="45"/>
      <c r="N948" s="112"/>
      <c r="O948" s="112"/>
      <c r="P948" s="112"/>
      <c r="Q948" s="152"/>
      <c r="R948" s="112"/>
    </row>
    <row r="949" spans="1:18" ht="14.25" customHeight="1" x14ac:dyDescent="0.2">
      <c r="A949" s="44"/>
      <c r="B949" s="43"/>
      <c r="C949" s="43"/>
      <c r="D949" s="44"/>
      <c r="E949" s="67"/>
      <c r="F949" s="112"/>
      <c r="G949" s="112"/>
      <c r="H949" s="112"/>
      <c r="I949" s="113"/>
      <c r="J949" s="113"/>
      <c r="K949" s="45"/>
      <c r="L949" s="44"/>
      <c r="M949" s="45"/>
      <c r="N949" s="112"/>
      <c r="O949" s="112"/>
      <c r="P949" s="112"/>
      <c r="Q949" s="152"/>
      <c r="R949" s="112"/>
    </row>
    <row r="950" spans="1:18" ht="14.25" customHeight="1" x14ac:dyDescent="0.2">
      <c r="A950" s="44"/>
      <c r="B950" s="43"/>
      <c r="C950" s="43"/>
      <c r="D950" s="44"/>
      <c r="E950" s="67"/>
      <c r="F950" s="112"/>
      <c r="G950" s="112"/>
      <c r="H950" s="112"/>
      <c r="I950" s="113"/>
      <c r="J950" s="113"/>
      <c r="K950" s="45"/>
      <c r="L950" s="44"/>
      <c r="M950" s="45"/>
      <c r="N950" s="112"/>
      <c r="O950" s="112"/>
      <c r="P950" s="112"/>
      <c r="Q950" s="152"/>
      <c r="R950" s="112"/>
    </row>
    <row r="951" spans="1:18" ht="14.25" customHeight="1" x14ac:dyDescent="0.2">
      <c r="A951" s="44"/>
      <c r="B951" s="43"/>
      <c r="C951" s="43"/>
      <c r="D951" s="44"/>
      <c r="E951" s="67"/>
      <c r="F951" s="112"/>
      <c r="G951" s="112"/>
      <c r="H951" s="112"/>
      <c r="I951" s="113"/>
      <c r="J951" s="113"/>
      <c r="K951" s="45"/>
      <c r="L951" s="44"/>
      <c r="M951" s="45"/>
      <c r="N951" s="112"/>
      <c r="O951" s="112"/>
      <c r="P951" s="112"/>
      <c r="Q951" s="152"/>
      <c r="R951" s="112"/>
    </row>
    <row r="952" spans="1:18" ht="14.25" customHeight="1" x14ac:dyDescent="0.2">
      <c r="A952" s="44"/>
      <c r="B952" s="43"/>
      <c r="C952" s="43"/>
      <c r="D952" s="44"/>
      <c r="E952" s="67"/>
      <c r="F952" s="112"/>
      <c r="G952" s="112"/>
      <c r="H952" s="112"/>
      <c r="I952" s="113"/>
      <c r="J952" s="113"/>
      <c r="K952" s="45"/>
      <c r="L952" s="44"/>
      <c r="M952" s="45"/>
      <c r="N952" s="112"/>
      <c r="O952" s="112"/>
      <c r="P952" s="112"/>
      <c r="Q952" s="152"/>
      <c r="R952" s="112"/>
    </row>
    <row r="953" spans="1:18" ht="14.25" customHeight="1" x14ac:dyDescent="0.2">
      <c r="A953" s="44"/>
      <c r="B953" s="43"/>
      <c r="C953" s="43"/>
      <c r="D953" s="44"/>
      <c r="E953" s="67"/>
      <c r="F953" s="112"/>
      <c r="G953" s="112"/>
      <c r="H953" s="112"/>
      <c r="I953" s="113"/>
      <c r="J953" s="113"/>
      <c r="K953" s="45"/>
      <c r="L953" s="44"/>
      <c r="M953" s="45"/>
      <c r="N953" s="112"/>
      <c r="O953" s="112"/>
      <c r="P953" s="112"/>
      <c r="Q953" s="152"/>
      <c r="R953" s="112"/>
    </row>
    <row r="954" spans="1:18" ht="14.25" customHeight="1" x14ac:dyDescent="0.2">
      <c r="A954" s="44"/>
      <c r="B954" s="43"/>
      <c r="C954" s="43"/>
      <c r="D954" s="44"/>
      <c r="E954" s="67"/>
      <c r="F954" s="112"/>
      <c r="G954" s="112"/>
      <c r="H954" s="112"/>
      <c r="I954" s="113"/>
      <c r="J954" s="113"/>
      <c r="K954" s="45"/>
      <c r="L954" s="44"/>
      <c r="M954" s="45"/>
      <c r="N954" s="112"/>
      <c r="O954" s="112"/>
      <c r="P954" s="112"/>
      <c r="Q954" s="152"/>
      <c r="R954" s="112"/>
    </row>
    <row r="955" spans="1:18" ht="14.25" customHeight="1" x14ac:dyDescent="0.2">
      <c r="A955" s="44"/>
      <c r="B955" s="43"/>
      <c r="C955" s="43"/>
      <c r="D955" s="44"/>
      <c r="E955" s="67"/>
      <c r="F955" s="112"/>
      <c r="G955" s="112"/>
      <c r="H955" s="112"/>
      <c r="I955" s="113"/>
      <c r="J955" s="113"/>
      <c r="K955" s="45"/>
      <c r="L955" s="44"/>
      <c r="M955" s="45"/>
      <c r="N955" s="112"/>
      <c r="O955" s="112"/>
      <c r="P955" s="112"/>
      <c r="Q955" s="152"/>
      <c r="R955" s="112"/>
    </row>
    <row r="956" spans="1:18" ht="14.25" customHeight="1" x14ac:dyDescent="0.2">
      <c r="A956" s="44"/>
      <c r="B956" s="43"/>
      <c r="C956" s="43"/>
      <c r="D956" s="44"/>
      <c r="E956" s="67"/>
      <c r="F956" s="112"/>
      <c r="G956" s="112"/>
      <c r="H956" s="112"/>
      <c r="I956" s="113"/>
      <c r="J956" s="113"/>
      <c r="K956" s="45"/>
      <c r="L956" s="44"/>
      <c r="M956" s="45"/>
      <c r="N956" s="112"/>
      <c r="O956" s="112"/>
      <c r="P956" s="112"/>
      <c r="Q956" s="152"/>
      <c r="R956" s="112"/>
    </row>
    <row r="957" spans="1:18" ht="14.25" customHeight="1" x14ac:dyDescent="0.2">
      <c r="A957" s="44"/>
      <c r="B957" s="43"/>
      <c r="C957" s="43"/>
      <c r="D957" s="44"/>
      <c r="E957" s="67"/>
      <c r="F957" s="112"/>
      <c r="G957" s="112"/>
      <c r="H957" s="112"/>
      <c r="I957" s="113"/>
      <c r="J957" s="113"/>
      <c r="K957" s="45"/>
      <c r="L957" s="44"/>
      <c r="M957" s="45"/>
      <c r="N957" s="112"/>
      <c r="O957" s="112"/>
      <c r="P957" s="112"/>
      <c r="Q957" s="152"/>
      <c r="R957" s="112"/>
    </row>
    <row r="958" spans="1:18" ht="14.25" customHeight="1" x14ac:dyDescent="0.2">
      <c r="A958" s="44"/>
      <c r="B958" s="43"/>
      <c r="C958" s="43"/>
      <c r="D958" s="44"/>
      <c r="E958" s="67"/>
      <c r="F958" s="112"/>
      <c r="G958" s="112"/>
      <c r="H958" s="112"/>
      <c r="I958" s="113"/>
      <c r="J958" s="113"/>
      <c r="K958" s="45"/>
      <c r="L958" s="44"/>
      <c r="M958" s="45"/>
      <c r="N958" s="112"/>
      <c r="O958" s="112"/>
      <c r="P958" s="112"/>
      <c r="Q958" s="152"/>
      <c r="R958" s="112"/>
    </row>
    <row r="959" spans="1:18" ht="14.25" customHeight="1" x14ac:dyDescent="0.2">
      <c r="A959" s="44"/>
      <c r="B959" s="43"/>
      <c r="C959" s="43"/>
      <c r="D959" s="44"/>
      <c r="E959" s="67"/>
      <c r="F959" s="112"/>
      <c r="G959" s="112"/>
      <c r="H959" s="112"/>
      <c r="I959" s="113"/>
      <c r="J959" s="113"/>
      <c r="K959" s="45"/>
      <c r="L959" s="44"/>
      <c r="M959" s="45"/>
      <c r="N959" s="112"/>
      <c r="O959" s="112"/>
      <c r="P959" s="112"/>
      <c r="Q959" s="152"/>
      <c r="R959" s="112"/>
    </row>
    <row r="960" spans="1:18" ht="14.25" customHeight="1" x14ac:dyDescent="0.2">
      <c r="A960" s="44"/>
      <c r="B960" s="43"/>
      <c r="C960" s="43"/>
      <c r="D960" s="44"/>
      <c r="E960" s="67"/>
      <c r="F960" s="112"/>
      <c r="G960" s="112"/>
      <c r="H960" s="112"/>
      <c r="I960" s="113"/>
      <c r="J960" s="113"/>
      <c r="K960" s="45"/>
      <c r="L960" s="44"/>
      <c r="M960" s="45"/>
      <c r="N960" s="112"/>
      <c r="O960" s="112"/>
      <c r="P960" s="112"/>
      <c r="Q960" s="152"/>
      <c r="R960" s="112"/>
    </row>
    <row r="961" spans="1:18" ht="14.25" customHeight="1" x14ac:dyDescent="0.2">
      <c r="A961" s="44"/>
      <c r="B961" s="43"/>
      <c r="C961" s="43"/>
      <c r="D961" s="44"/>
      <c r="E961" s="67"/>
      <c r="F961" s="112"/>
      <c r="G961" s="112"/>
      <c r="H961" s="112"/>
      <c r="I961" s="113"/>
      <c r="J961" s="113"/>
      <c r="K961" s="45"/>
      <c r="L961" s="44"/>
      <c r="M961" s="45"/>
      <c r="N961" s="112"/>
      <c r="O961" s="112"/>
      <c r="P961" s="112"/>
      <c r="Q961" s="152"/>
      <c r="R961" s="112"/>
    </row>
    <row r="962" spans="1:18" ht="14.25" customHeight="1" x14ac:dyDescent="0.2">
      <c r="A962" s="44"/>
      <c r="B962" s="43"/>
      <c r="C962" s="43"/>
      <c r="D962" s="44"/>
      <c r="E962" s="67"/>
      <c r="F962" s="112"/>
      <c r="G962" s="112"/>
      <c r="H962" s="112"/>
      <c r="I962" s="113"/>
      <c r="J962" s="113"/>
      <c r="K962" s="45"/>
      <c r="L962" s="44"/>
      <c r="M962" s="45"/>
      <c r="N962" s="112"/>
      <c r="O962" s="112"/>
      <c r="P962" s="112"/>
      <c r="Q962" s="152"/>
      <c r="R962" s="112"/>
    </row>
    <row r="963" spans="1:18" ht="14.25" customHeight="1" x14ac:dyDescent="0.2">
      <c r="A963" s="44"/>
      <c r="B963" s="43"/>
      <c r="C963" s="43"/>
      <c r="D963" s="44"/>
      <c r="E963" s="67"/>
      <c r="F963" s="112"/>
      <c r="G963" s="112"/>
      <c r="H963" s="112"/>
      <c r="I963" s="113"/>
      <c r="J963" s="113"/>
      <c r="K963" s="45"/>
      <c r="L963" s="44"/>
      <c r="M963" s="45"/>
      <c r="N963" s="112"/>
      <c r="O963" s="112"/>
      <c r="P963" s="112"/>
      <c r="Q963" s="152"/>
      <c r="R963" s="112"/>
    </row>
    <row r="964" spans="1:18" ht="14.25" customHeight="1" x14ac:dyDescent="0.2">
      <c r="A964" s="44"/>
      <c r="B964" s="43"/>
      <c r="C964" s="43"/>
      <c r="D964" s="44"/>
      <c r="E964" s="67"/>
      <c r="F964" s="112"/>
      <c r="G964" s="112"/>
      <c r="H964" s="112"/>
      <c r="I964" s="113"/>
      <c r="J964" s="113"/>
      <c r="K964" s="45"/>
      <c r="L964" s="44"/>
      <c r="M964" s="45"/>
      <c r="N964" s="112"/>
      <c r="O964" s="112"/>
      <c r="P964" s="112"/>
      <c r="Q964" s="152"/>
      <c r="R964" s="112"/>
    </row>
    <row r="965" spans="1:18" ht="14.25" customHeight="1" x14ac:dyDescent="0.2">
      <c r="A965" s="44"/>
      <c r="B965" s="43"/>
      <c r="C965" s="43"/>
      <c r="D965" s="44"/>
      <c r="E965" s="67"/>
      <c r="F965" s="112"/>
      <c r="G965" s="112"/>
      <c r="H965" s="112"/>
      <c r="I965" s="113"/>
      <c r="J965" s="113"/>
      <c r="K965" s="45"/>
      <c r="L965" s="44"/>
      <c r="M965" s="45"/>
      <c r="N965" s="112"/>
      <c r="O965" s="112"/>
      <c r="P965" s="112"/>
      <c r="Q965" s="152"/>
      <c r="R965" s="112"/>
    </row>
    <row r="966" spans="1:18" ht="14.25" customHeight="1" x14ac:dyDescent="0.2">
      <c r="A966" s="44"/>
      <c r="B966" s="43"/>
      <c r="C966" s="43"/>
      <c r="D966" s="44"/>
      <c r="E966" s="67"/>
      <c r="F966" s="112"/>
      <c r="G966" s="112"/>
      <c r="H966" s="112"/>
      <c r="I966" s="113"/>
      <c r="J966" s="113"/>
      <c r="K966" s="45"/>
      <c r="L966" s="44"/>
      <c r="M966" s="45"/>
      <c r="N966" s="112"/>
      <c r="O966" s="112"/>
      <c r="P966" s="112"/>
      <c r="Q966" s="152"/>
      <c r="R966" s="112"/>
    </row>
    <row r="967" spans="1:18" ht="14.25" customHeight="1" x14ac:dyDescent="0.2">
      <c r="A967" s="44"/>
      <c r="B967" s="43"/>
      <c r="C967" s="43"/>
      <c r="D967" s="44"/>
      <c r="E967" s="67"/>
      <c r="F967" s="112"/>
      <c r="G967" s="112"/>
      <c r="H967" s="112"/>
      <c r="I967" s="113"/>
      <c r="J967" s="113"/>
      <c r="K967" s="45"/>
      <c r="L967" s="44"/>
      <c r="M967" s="45"/>
      <c r="N967" s="112"/>
      <c r="O967" s="112"/>
      <c r="P967" s="112"/>
      <c r="Q967" s="152"/>
      <c r="R967" s="112"/>
    </row>
    <row r="968" spans="1:18" ht="14.25" customHeight="1" x14ac:dyDescent="0.2">
      <c r="A968" s="44"/>
      <c r="B968" s="43"/>
      <c r="C968" s="43"/>
      <c r="D968" s="44"/>
      <c r="E968" s="67"/>
      <c r="F968" s="112"/>
      <c r="G968" s="112"/>
      <c r="H968" s="112"/>
      <c r="I968" s="113"/>
      <c r="J968" s="113"/>
      <c r="K968" s="45"/>
      <c r="L968" s="44"/>
      <c r="M968" s="45"/>
      <c r="N968" s="112"/>
      <c r="O968" s="112"/>
      <c r="P968" s="112"/>
      <c r="Q968" s="152"/>
      <c r="R968" s="112"/>
    </row>
    <row r="969" spans="1:18" ht="14.25" customHeight="1" x14ac:dyDescent="0.2">
      <c r="A969" s="44"/>
      <c r="B969" s="43"/>
      <c r="C969" s="43"/>
      <c r="D969" s="44"/>
      <c r="E969" s="67"/>
      <c r="F969" s="112"/>
      <c r="G969" s="112"/>
      <c r="H969" s="112"/>
      <c r="I969" s="113"/>
      <c r="J969" s="113"/>
      <c r="K969" s="45"/>
      <c r="L969" s="44"/>
      <c r="M969" s="45"/>
      <c r="N969" s="112"/>
      <c r="O969" s="112"/>
      <c r="P969" s="112"/>
      <c r="Q969" s="152"/>
      <c r="R969" s="112"/>
    </row>
    <row r="970" spans="1:18" ht="14.25" customHeight="1" x14ac:dyDescent="0.2">
      <c r="A970" s="44"/>
      <c r="B970" s="43"/>
      <c r="C970" s="43"/>
      <c r="D970" s="44"/>
      <c r="E970" s="67"/>
      <c r="F970" s="112"/>
      <c r="G970" s="112"/>
      <c r="H970" s="112"/>
      <c r="I970" s="113"/>
      <c r="J970" s="113"/>
      <c r="K970" s="45"/>
      <c r="L970" s="44"/>
      <c r="M970" s="45"/>
      <c r="N970" s="112"/>
      <c r="O970" s="112"/>
      <c r="P970" s="112"/>
      <c r="Q970" s="152"/>
      <c r="R970" s="112"/>
    </row>
    <row r="971" spans="1:18" ht="14.25" customHeight="1" x14ac:dyDescent="0.2">
      <c r="A971" s="44"/>
      <c r="B971" s="43"/>
      <c r="C971" s="43"/>
      <c r="D971" s="44"/>
      <c r="E971" s="67"/>
      <c r="F971" s="112"/>
      <c r="G971" s="112"/>
      <c r="H971" s="112"/>
      <c r="I971" s="113"/>
      <c r="J971" s="113"/>
      <c r="K971" s="45"/>
      <c r="L971" s="44"/>
      <c r="M971" s="45"/>
      <c r="N971" s="112"/>
      <c r="O971" s="112"/>
      <c r="P971" s="112"/>
      <c r="Q971" s="152"/>
      <c r="R971" s="112"/>
    </row>
    <row r="972" spans="1:18" ht="14.25" customHeight="1" x14ac:dyDescent="0.2">
      <c r="A972" s="44"/>
      <c r="B972" s="43"/>
      <c r="C972" s="43"/>
      <c r="D972" s="44"/>
      <c r="E972" s="67"/>
      <c r="F972" s="112"/>
      <c r="G972" s="112"/>
      <c r="H972" s="112"/>
      <c r="I972" s="113"/>
      <c r="J972" s="113"/>
      <c r="K972" s="45"/>
      <c r="L972" s="44"/>
      <c r="M972" s="45"/>
      <c r="N972" s="112"/>
      <c r="O972" s="112"/>
      <c r="P972" s="112"/>
      <c r="Q972" s="152"/>
      <c r="R972" s="112"/>
    </row>
    <row r="973" spans="1:18" ht="14.25" customHeight="1" x14ac:dyDescent="0.2">
      <c r="A973" s="44"/>
      <c r="B973" s="43"/>
      <c r="C973" s="43"/>
      <c r="D973" s="44"/>
      <c r="E973" s="67"/>
      <c r="F973" s="112"/>
      <c r="G973" s="112"/>
      <c r="H973" s="112"/>
      <c r="I973" s="113"/>
      <c r="J973" s="113"/>
      <c r="K973" s="45"/>
      <c r="L973" s="44"/>
      <c r="M973" s="45"/>
      <c r="N973" s="112"/>
      <c r="O973" s="112"/>
      <c r="P973" s="112"/>
      <c r="Q973" s="152"/>
      <c r="R973" s="112"/>
    </row>
    <row r="974" spans="1:18" ht="14.25" customHeight="1" x14ac:dyDescent="0.2">
      <c r="A974" s="44"/>
      <c r="B974" s="43"/>
      <c r="C974" s="43"/>
      <c r="D974" s="44"/>
      <c r="E974" s="67"/>
      <c r="F974" s="112"/>
      <c r="G974" s="112"/>
      <c r="H974" s="112"/>
      <c r="I974" s="113"/>
      <c r="J974" s="113"/>
      <c r="K974" s="45"/>
      <c r="L974" s="44"/>
      <c r="M974" s="45"/>
      <c r="N974" s="112"/>
      <c r="O974" s="112"/>
      <c r="P974" s="112"/>
      <c r="Q974" s="152"/>
      <c r="R974" s="112"/>
    </row>
    <row r="975" spans="1:18" ht="14.25" customHeight="1" x14ac:dyDescent="0.2">
      <c r="A975" s="44"/>
      <c r="B975" s="43"/>
      <c r="C975" s="43"/>
      <c r="D975" s="44"/>
      <c r="E975" s="67"/>
      <c r="F975" s="112"/>
      <c r="G975" s="112"/>
      <c r="H975" s="112"/>
      <c r="I975" s="113"/>
      <c r="J975" s="113"/>
      <c r="K975" s="45"/>
      <c r="L975" s="44"/>
      <c r="M975" s="45"/>
      <c r="N975" s="112"/>
      <c r="O975" s="112"/>
      <c r="P975" s="112"/>
      <c r="Q975" s="152"/>
      <c r="R975" s="112"/>
    </row>
    <row r="976" spans="1:18" ht="14.25" customHeight="1" x14ac:dyDescent="0.2">
      <c r="A976" s="44"/>
      <c r="B976" s="43"/>
      <c r="C976" s="43"/>
      <c r="D976" s="44"/>
      <c r="E976" s="67"/>
      <c r="F976" s="112"/>
      <c r="G976" s="112"/>
      <c r="H976" s="112"/>
      <c r="I976" s="113"/>
      <c r="J976" s="113"/>
      <c r="K976" s="45"/>
      <c r="L976" s="44"/>
      <c r="M976" s="45"/>
      <c r="N976" s="112"/>
      <c r="O976" s="112"/>
      <c r="P976" s="112"/>
      <c r="Q976" s="152"/>
      <c r="R976" s="112"/>
    </row>
    <row r="977" spans="1:18" ht="14.25" customHeight="1" x14ac:dyDescent="0.2">
      <c r="A977" s="44"/>
      <c r="B977" s="43"/>
      <c r="C977" s="43"/>
      <c r="D977" s="44"/>
      <c r="E977" s="67"/>
      <c r="F977" s="112"/>
      <c r="G977" s="112"/>
      <c r="H977" s="112"/>
      <c r="I977" s="113"/>
      <c r="J977" s="113"/>
      <c r="K977" s="45"/>
      <c r="L977" s="44"/>
      <c r="M977" s="45"/>
      <c r="N977" s="112"/>
      <c r="O977" s="112"/>
      <c r="P977" s="112"/>
      <c r="Q977" s="152"/>
      <c r="R977" s="112"/>
    </row>
    <row r="978" spans="1:18" ht="14.25" customHeight="1" x14ac:dyDescent="0.2">
      <c r="A978" s="44"/>
      <c r="B978" s="43"/>
      <c r="C978" s="43"/>
      <c r="D978" s="44"/>
      <c r="E978" s="67"/>
      <c r="F978" s="112"/>
      <c r="G978" s="112"/>
      <c r="H978" s="112"/>
      <c r="I978" s="113"/>
      <c r="J978" s="113"/>
      <c r="K978" s="45"/>
      <c r="L978" s="44"/>
      <c r="M978" s="45"/>
      <c r="N978" s="112"/>
      <c r="O978" s="112"/>
      <c r="P978" s="112"/>
      <c r="Q978" s="152"/>
      <c r="R978" s="112"/>
    </row>
    <row r="979" spans="1:18" ht="14.25" customHeight="1" x14ac:dyDescent="0.2">
      <c r="A979" s="44"/>
      <c r="B979" s="43"/>
      <c r="C979" s="43"/>
      <c r="D979" s="44"/>
      <c r="E979" s="67"/>
      <c r="F979" s="112"/>
      <c r="G979" s="112"/>
      <c r="H979" s="112"/>
      <c r="I979" s="113"/>
      <c r="J979" s="113"/>
      <c r="K979" s="45"/>
      <c r="L979" s="44"/>
      <c r="M979" s="45"/>
      <c r="N979" s="112"/>
      <c r="O979" s="112"/>
      <c r="P979" s="112"/>
      <c r="Q979" s="152"/>
      <c r="R979" s="112"/>
    </row>
    <row r="980" spans="1:18" ht="14.25" customHeight="1" x14ac:dyDescent="0.2">
      <c r="A980" s="44"/>
      <c r="B980" s="43"/>
      <c r="C980" s="43"/>
      <c r="D980" s="44"/>
      <c r="E980" s="67"/>
      <c r="F980" s="112"/>
      <c r="G980" s="112"/>
      <c r="H980" s="112"/>
      <c r="I980" s="113"/>
      <c r="J980" s="113"/>
      <c r="K980" s="45"/>
      <c r="L980" s="44"/>
      <c r="M980" s="45"/>
      <c r="N980" s="112"/>
      <c r="O980" s="112"/>
      <c r="P980" s="112"/>
      <c r="Q980" s="152"/>
      <c r="R980" s="112"/>
    </row>
    <row r="981" spans="1:18" ht="14.25" customHeight="1" x14ac:dyDescent="0.2">
      <c r="A981" s="44"/>
      <c r="B981" s="43"/>
      <c r="C981" s="43"/>
      <c r="D981" s="44"/>
      <c r="E981" s="67"/>
      <c r="F981" s="112"/>
      <c r="G981" s="112"/>
      <c r="H981" s="112"/>
      <c r="I981" s="113"/>
      <c r="J981" s="113"/>
      <c r="K981" s="45"/>
      <c r="L981" s="44"/>
      <c r="M981" s="45"/>
      <c r="N981" s="112"/>
      <c r="O981" s="112"/>
      <c r="P981" s="112"/>
      <c r="Q981" s="152"/>
      <c r="R981" s="112"/>
    </row>
    <row r="982" spans="1:18" ht="14.25" customHeight="1" x14ac:dyDescent="0.2">
      <c r="A982" s="44"/>
      <c r="B982" s="43"/>
      <c r="C982" s="43"/>
      <c r="D982" s="44"/>
      <c r="E982" s="67"/>
      <c r="F982" s="112"/>
      <c r="G982" s="112"/>
      <c r="H982" s="112"/>
      <c r="I982" s="113"/>
      <c r="J982" s="113"/>
      <c r="K982" s="45"/>
      <c r="L982" s="44"/>
      <c r="M982" s="45"/>
      <c r="N982" s="112"/>
      <c r="O982" s="112"/>
      <c r="P982" s="112"/>
      <c r="Q982" s="152"/>
      <c r="R982" s="112"/>
    </row>
    <row r="983" spans="1:18" ht="14.25" customHeight="1" x14ac:dyDescent="0.2">
      <c r="A983" s="44"/>
      <c r="B983" s="43"/>
      <c r="C983" s="43"/>
      <c r="D983" s="44"/>
      <c r="E983" s="67"/>
      <c r="F983" s="112"/>
      <c r="G983" s="112"/>
      <c r="H983" s="112"/>
      <c r="I983" s="113"/>
      <c r="J983" s="113"/>
      <c r="K983" s="45"/>
      <c r="L983" s="44"/>
      <c r="M983" s="45"/>
      <c r="N983" s="112"/>
      <c r="O983" s="112"/>
      <c r="P983" s="112"/>
      <c r="Q983" s="152"/>
      <c r="R983" s="112"/>
    </row>
    <row r="984" spans="1:18" ht="14.25" customHeight="1" x14ac:dyDescent="0.2">
      <c r="A984" s="44"/>
      <c r="B984" s="43"/>
      <c r="C984" s="43"/>
      <c r="D984" s="44"/>
      <c r="E984" s="67"/>
      <c r="F984" s="112"/>
      <c r="G984" s="112"/>
      <c r="H984" s="112"/>
      <c r="I984" s="113"/>
      <c r="J984" s="113"/>
      <c r="K984" s="45"/>
      <c r="L984" s="44"/>
      <c r="M984" s="45"/>
      <c r="N984" s="112"/>
      <c r="O984" s="112"/>
      <c r="P984" s="112"/>
      <c r="Q984" s="152"/>
      <c r="R984" s="112"/>
    </row>
    <row r="985" spans="1:18" ht="14.25" customHeight="1" x14ac:dyDescent="0.2">
      <c r="A985" s="44"/>
      <c r="B985" s="43"/>
      <c r="C985" s="43"/>
      <c r="D985" s="44"/>
      <c r="E985" s="67"/>
      <c r="F985" s="112"/>
      <c r="G985" s="112"/>
      <c r="H985" s="112"/>
      <c r="I985" s="113"/>
      <c r="J985" s="113"/>
      <c r="K985" s="45"/>
      <c r="L985" s="44"/>
      <c r="M985" s="45"/>
      <c r="N985" s="112"/>
      <c r="O985" s="112"/>
      <c r="P985" s="112"/>
      <c r="Q985" s="152"/>
      <c r="R985" s="112"/>
    </row>
    <row r="986" spans="1:18" ht="14.25" customHeight="1" x14ac:dyDescent="0.2">
      <c r="A986" s="44"/>
      <c r="B986" s="43"/>
      <c r="C986" s="43"/>
      <c r="D986" s="44"/>
      <c r="E986" s="67"/>
      <c r="F986" s="112"/>
      <c r="G986" s="112"/>
      <c r="H986" s="112"/>
      <c r="I986" s="113"/>
      <c r="J986" s="113"/>
      <c r="K986" s="45"/>
      <c r="L986" s="44"/>
      <c r="M986" s="45"/>
      <c r="N986" s="112"/>
      <c r="O986" s="112"/>
      <c r="P986" s="112"/>
      <c r="Q986" s="152"/>
      <c r="R986" s="112"/>
    </row>
    <row r="987" spans="1:18" ht="14.25" customHeight="1" x14ac:dyDescent="0.2">
      <c r="A987" s="44"/>
      <c r="B987" s="43"/>
      <c r="C987" s="43"/>
      <c r="D987" s="44"/>
      <c r="E987" s="67"/>
      <c r="F987" s="112"/>
      <c r="G987" s="112"/>
      <c r="H987" s="112"/>
      <c r="I987" s="113"/>
      <c r="J987" s="113"/>
      <c r="K987" s="45"/>
      <c r="L987" s="44"/>
      <c r="M987" s="45"/>
      <c r="N987" s="112"/>
      <c r="O987" s="112"/>
      <c r="P987" s="112"/>
      <c r="Q987" s="152"/>
      <c r="R987" s="112"/>
    </row>
    <row r="988" spans="1:18" ht="14.25" customHeight="1" x14ac:dyDescent="0.2">
      <c r="A988" s="44"/>
      <c r="B988" s="43"/>
      <c r="C988" s="43"/>
      <c r="D988" s="44"/>
      <c r="E988" s="67"/>
      <c r="F988" s="112"/>
      <c r="G988" s="112"/>
      <c r="H988" s="112"/>
      <c r="I988" s="113"/>
      <c r="J988" s="113"/>
      <c r="K988" s="45"/>
      <c r="L988" s="44"/>
      <c r="M988" s="45"/>
      <c r="N988" s="112"/>
      <c r="O988" s="112"/>
      <c r="P988" s="112"/>
      <c r="Q988" s="152"/>
      <c r="R988" s="112"/>
    </row>
    <row r="989" spans="1:18" ht="14.25" customHeight="1" x14ac:dyDescent="0.2">
      <c r="A989" s="44"/>
      <c r="B989" s="43"/>
      <c r="C989" s="43"/>
      <c r="D989" s="44"/>
      <c r="E989" s="67"/>
      <c r="F989" s="112"/>
      <c r="G989" s="112"/>
      <c r="H989" s="112"/>
      <c r="I989" s="113"/>
      <c r="J989" s="113"/>
      <c r="K989" s="45"/>
      <c r="L989" s="44"/>
      <c r="M989" s="45"/>
      <c r="N989" s="112"/>
      <c r="O989" s="112"/>
      <c r="P989" s="112"/>
      <c r="Q989" s="152"/>
      <c r="R989" s="112"/>
    </row>
    <row r="990" spans="1:18" ht="14.25" customHeight="1" x14ac:dyDescent="0.2">
      <c r="A990" s="44"/>
      <c r="B990" s="43"/>
      <c r="C990" s="43"/>
      <c r="D990" s="44"/>
      <c r="E990" s="67"/>
      <c r="F990" s="112"/>
      <c r="G990" s="112"/>
      <c r="H990" s="112"/>
      <c r="I990" s="113"/>
      <c r="J990" s="113"/>
      <c r="K990" s="45"/>
      <c r="L990" s="44"/>
      <c r="M990" s="45"/>
      <c r="N990" s="112"/>
      <c r="O990" s="112"/>
      <c r="P990" s="112"/>
      <c r="Q990" s="152"/>
      <c r="R990" s="112"/>
    </row>
    <row r="991" spans="1:18" ht="14.25" customHeight="1" x14ac:dyDescent="0.2">
      <c r="A991" s="44"/>
      <c r="B991" s="43"/>
      <c r="C991" s="43"/>
      <c r="D991" s="44"/>
      <c r="E991" s="67"/>
      <c r="F991" s="112"/>
      <c r="G991" s="112"/>
      <c r="H991" s="112"/>
      <c r="I991" s="113"/>
      <c r="J991" s="113"/>
      <c r="K991" s="45"/>
      <c r="L991" s="44"/>
      <c r="M991" s="45"/>
      <c r="N991" s="112"/>
      <c r="O991" s="112"/>
      <c r="P991" s="112"/>
      <c r="Q991" s="152"/>
      <c r="R991" s="112"/>
    </row>
    <row r="992" spans="1:18" ht="14.25" customHeight="1" x14ac:dyDescent="0.2">
      <c r="A992" s="44"/>
      <c r="B992" s="43"/>
      <c r="C992" s="43"/>
      <c r="D992" s="44"/>
      <c r="E992" s="67"/>
      <c r="F992" s="112"/>
      <c r="G992" s="112"/>
      <c r="H992" s="112"/>
      <c r="I992" s="113"/>
      <c r="J992" s="113"/>
      <c r="K992" s="45"/>
      <c r="L992" s="44"/>
      <c r="M992" s="45"/>
      <c r="N992" s="112"/>
      <c r="O992" s="112"/>
      <c r="P992" s="112"/>
      <c r="Q992" s="152"/>
      <c r="R992" s="112"/>
    </row>
    <row r="993" spans="1:18" ht="14.25" customHeight="1" x14ac:dyDescent="0.2">
      <c r="A993" s="44"/>
      <c r="B993" s="43"/>
      <c r="C993" s="43"/>
      <c r="D993" s="44"/>
      <c r="E993" s="67"/>
      <c r="F993" s="112"/>
      <c r="G993" s="112"/>
      <c r="H993" s="112"/>
      <c r="I993" s="113"/>
      <c r="J993" s="113"/>
      <c r="K993" s="45"/>
      <c r="L993" s="44"/>
      <c r="M993" s="45"/>
      <c r="N993" s="112"/>
      <c r="O993" s="112"/>
      <c r="P993" s="112"/>
      <c r="Q993" s="152"/>
      <c r="R993" s="112"/>
    </row>
    <row r="994" spans="1:18" ht="14.25" customHeight="1" x14ac:dyDescent="0.2">
      <c r="A994" s="44"/>
      <c r="B994" s="43"/>
      <c r="C994" s="43"/>
      <c r="D994" s="44"/>
      <c r="E994" s="67"/>
      <c r="F994" s="112"/>
      <c r="G994" s="112"/>
      <c r="H994" s="112"/>
      <c r="I994" s="113"/>
      <c r="J994" s="113"/>
      <c r="K994" s="45"/>
      <c r="L994" s="44"/>
      <c r="M994" s="45"/>
      <c r="N994" s="112"/>
      <c r="O994" s="112"/>
      <c r="P994" s="112"/>
      <c r="Q994" s="152"/>
      <c r="R994" s="112"/>
    </row>
    <row r="995" spans="1:18" ht="14.25" customHeight="1" x14ac:dyDescent="0.2">
      <c r="A995" s="44"/>
      <c r="B995" s="43"/>
      <c r="C995" s="43"/>
      <c r="D995" s="44"/>
      <c r="E995" s="67"/>
      <c r="F995" s="112"/>
      <c r="G995" s="112"/>
      <c r="H995" s="112"/>
      <c r="I995" s="113"/>
      <c r="J995" s="113"/>
      <c r="K995" s="45"/>
      <c r="L995" s="44"/>
      <c r="M995" s="45"/>
      <c r="N995" s="112"/>
      <c r="O995" s="112"/>
      <c r="P995" s="112"/>
      <c r="Q995" s="152"/>
      <c r="R995" s="112"/>
    </row>
    <row r="996" spans="1:18" ht="14.25" customHeight="1" x14ac:dyDescent="0.2">
      <c r="A996" s="44"/>
      <c r="B996" s="43"/>
      <c r="C996" s="43"/>
      <c r="D996" s="44"/>
      <c r="E996" s="67"/>
      <c r="F996" s="112"/>
      <c r="G996" s="112"/>
      <c r="H996" s="112"/>
      <c r="I996" s="113"/>
      <c r="J996" s="113"/>
      <c r="K996" s="45"/>
      <c r="L996" s="44"/>
      <c r="M996" s="45"/>
      <c r="N996" s="112"/>
      <c r="O996" s="112"/>
      <c r="P996" s="112"/>
      <c r="Q996" s="152"/>
      <c r="R996" s="112"/>
    </row>
    <row r="997" spans="1:18" ht="14.25" customHeight="1" x14ac:dyDescent="0.2">
      <c r="A997" s="44"/>
      <c r="B997" s="43"/>
      <c r="C997" s="43"/>
      <c r="D997" s="44"/>
      <c r="E997" s="67"/>
      <c r="F997" s="112"/>
      <c r="G997" s="112"/>
      <c r="H997" s="112"/>
      <c r="I997" s="113"/>
      <c r="J997" s="113"/>
      <c r="K997" s="45"/>
      <c r="L997" s="44"/>
      <c r="M997" s="45"/>
      <c r="N997" s="112"/>
      <c r="O997" s="112"/>
      <c r="P997" s="112"/>
      <c r="Q997" s="152"/>
      <c r="R997" s="112"/>
    </row>
    <row r="998" spans="1:18" ht="14.25" customHeight="1" x14ac:dyDescent="0.2">
      <c r="A998" s="44"/>
      <c r="B998" s="43"/>
      <c r="C998" s="43"/>
      <c r="D998" s="44"/>
      <c r="E998" s="67"/>
      <c r="F998" s="112"/>
      <c r="G998" s="112"/>
      <c r="H998" s="112"/>
      <c r="I998" s="113"/>
      <c r="J998" s="113"/>
      <c r="K998" s="45"/>
      <c r="L998" s="44"/>
      <c r="M998" s="45"/>
      <c r="N998" s="112"/>
      <c r="O998" s="112"/>
      <c r="P998" s="112"/>
      <c r="Q998" s="152"/>
      <c r="R998" s="112"/>
    </row>
  </sheetData>
  <sheetProtection algorithmName="SHA-512" hashValue="zF7yeUqtcRkCJhTFmjXl0PoCKZdLbJXoqu6VPmWJ1IEhCYsQrmBvTIPSwc0tRolUzYCCypwAsOZ+cPxQ08igfg==" saltValue="+FPzvPJMKJdihId3gzVYNg==" spinCount="100000" sheet="1" objects="1" scenarios="1" selectLockedCells="1"/>
  <mergeCells count="2">
    <mergeCell ref="A43:C43"/>
    <mergeCell ref="A44:C44"/>
  </mergeCells>
  <pageMargins left="0.7" right="0.7" top="0.75" bottom="0.75" header="0" footer="0"/>
  <pageSetup paperSize="3"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Q1000"/>
  <sheetViews>
    <sheetView workbookViewId="0">
      <pane ySplit="6" topLeftCell="A7" activePane="bottomLeft" state="frozen"/>
      <selection pane="bottomLeft" activeCell="F3" sqref="F3"/>
    </sheetView>
  </sheetViews>
  <sheetFormatPr defaultColWidth="12.625" defaultRowHeight="15" customHeight="1" x14ac:dyDescent="0.2"/>
  <cols>
    <col min="1" max="1" width="9.625" customWidth="1"/>
    <col min="2" max="2" width="53.875" bestFit="1" customWidth="1"/>
    <col min="3" max="3" width="25.625" customWidth="1"/>
    <col min="4" max="4" width="12.75" customWidth="1"/>
    <col min="5" max="5" width="19.875" style="159" customWidth="1"/>
    <col min="6" max="6" width="9.625" style="114" customWidth="1"/>
    <col min="7" max="8" width="12.75" style="114" customWidth="1"/>
    <col min="9" max="10" width="11.625" style="114" customWidth="1"/>
    <col min="11" max="11" width="11.625" customWidth="1"/>
    <col min="12" max="13" width="17.25" customWidth="1"/>
    <col min="14" max="14" width="14" style="114" customWidth="1"/>
    <col min="15" max="15" width="16.375" style="114" customWidth="1"/>
    <col min="16" max="16" width="13.875" style="147" customWidth="1"/>
    <col min="17" max="17" width="11.875" style="114" customWidth="1"/>
  </cols>
  <sheetData>
    <row r="1" spans="1:17" ht="14.25" customHeight="1" x14ac:dyDescent="0.25">
      <c r="A1" s="122" t="s">
        <v>33</v>
      </c>
      <c r="B1" s="13"/>
      <c r="C1" s="13"/>
      <c r="D1" s="14"/>
      <c r="E1" s="157"/>
      <c r="F1" s="94"/>
      <c r="G1" s="95"/>
      <c r="H1" s="95"/>
      <c r="I1" s="96"/>
      <c r="J1" s="96"/>
      <c r="K1" s="16"/>
      <c r="L1" s="14"/>
      <c r="M1" s="16"/>
      <c r="N1" s="95"/>
      <c r="O1" s="95"/>
      <c r="P1" s="16"/>
      <c r="Q1" s="95"/>
    </row>
    <row r="2" spans="1:17" ht="14.25" customHeight="1" x14ac:dyDescent="0.2">
      <c r="A2" s="13"/>
      <c r="B2" s="13"/>
      <c r="C2" s="15"/>
      <c r="D2" s="14"/>
      <c r="E2" s="158"/>
      <c r="F2" s="97"/>
      <c r="G2" s="95"/>
      <c r="H2" s="95"/>
      <c r="I2" s="96"/>
      <c r="J2" s="96"/>
      <c r="K2" s="16"/>
      <c r="L2" s="14"/>
      <c r="M2" s="16"/>
      <c r="N2" s="95"/>
      <c r="O2" s="95"/>
      <c r="P2" s="16"/>
      <c r="Q2" s="95"/>
    </row>
    <row r="3" spans="1:17" ht="14.25" customHeight="1" x14ac:dyDescent="0.25">
      <c r="A3" s="12" t="s">
        <v>34</v>
      </c>
      <c r="B3" s="13"/>
      <c r="C3" s="17"/>
      <c r="D3" s="18"/>
      <c r="E3" s="158"/>
      <c r="F3" s="97"/>
      <c r="G3" s="95"/>
      <c r="H3" s="95"/>
      <c r="I3" s="96"/>
      <c r="J3" s="96"/>
      <c r="K3" s="16"/>
      <c r="L3" s="14"/>
      <c r="M3" s="16"/>
      <c r="N3" s="95"/>
      <c r="O3" s="95"/>
      <c r="P3" s="16"/>
      <c r="Q3" s="95"/>
    </row>
    <row r="4" spans="1:17" ht="14.25" customHeight="1" x14ac:dyDescent="0.2">
      <c r="A4" s="13"/>
      <c r="B4" s="13"/>
      <c r="C4" s="15"/>
      <c r="D4" s="14"/>
      <c r="E4" s="158"/>
      <c r="F4" s="97"/>
      <c r="G4" s="95"/>
      <c r="H4" s="95"/>
      <c r="I4" s="96"/>
      <c r="J4" s="96"/>
      <c r="K4" s="16"/>
      <c r="L4" s="14"/>
      <c r="M4" s="16"/>
      <c r="N4" s="95"/>
      <c r="O4" s="95"/>
      <c r="P4" s="16"/>
      <c r="Q4" s="95"/>
    </row>
    <row r="5" spans="1:17" ht="14.25" customHeight="1" x14ac:dyDescent="0.2">
      <c r="A5" s="13"/>
      <c r="B5" s="13"/>
      <c r="C5" s="13"/>
      <c r="D5" s="14"/>
      <c r="E5" s="44"/>
      <c r="F5" s="95"/>
      <c r="G5" s="95"/>
      <c r="H5" s="95"/>
      <c r="I5" s="96"/>
      <c r="J5" s="96"/>
      <c r="K5" s="16"/>
      <c r="L5" s="14"/>
      <c r="M5" s="16"/>
      <c r="N5" s="95"/>
      <c r="O5" s="95"/>
      <c r="P5" s="16"/>
      <c r="Q5" s="95"/>
    </row>
    <row r="6" spans="1:17" ht="30" customHeight="1" x14ac:dyDescent="0.25">
      <c r="A6" s="73" t="s">
        <v>35</v>
      </c>
      <c r="B6" s="74" t="s">
        <v>36</v>
      </c>
      <c r="C6" s="75" t="s">
        <v>37</v>
      </c>
      <c r="D6" s="69" t="s">
        <v>38</v>
      </c>
      <c r="E6" s="22" t="s">
        <v>39</v>
      </c>
      <c r="F6" s="129" t="s">
        <v>830</v>
      </c>
      <c r="G6" s="129" t="s">
        <v>41</v>
      </c>
      <c r="H6" s="129" t="s">
        <v>42</v>
      </c>
      <c r="I6" s="130" t="s">
        <v>43</v>
      </c>
      <c r="J6" s="130" t="s">
        <v>44</v>
      </c>
      <c r="K6" s="68" t="s">
        <v>45</v>
      </c>
      <c r="L6" s="90" t="s">
        <v>831</v>
      </c>
      <c r="M6" s="89" t="s">
        <v>47</v>
      </c>
      <c r="N6" s="129" t="s">
        <v>48</v>
      </c>
      <c r="O6" s="129" t="s">
        <v>50</v>
      </c>
      <c r="P6" s="68" t="s">
        <v>51</v>
      </c>
      <c r="Q6" s="133" t="s">
        <v>52</v>
      </c>
    </row>
    <row r="7" spans="1:17" ht="15" customHeight="1" x14ac:dyDescent="0.2">
      <c r="A7" s="23" t="s">
        <v>2168</v>
      </c>
      <c r="B7" s="24" t="s">
        <v>2169</v>
      </c>
      <c r="C7" s="24" t="s">
        <v>2170</v>
      </c>
      <c r="D7" s="23">
        <v>41298</v>
      </c>
      <c r="E7" s="23" t="s">
        <v>401</v>
      </c>
      <c r="F7" s="104"/>
      <c r="G7" s="104"/>
      <c r="H7" s="104"/>
      <c r="I7" s="105"/>
      <c r="J7" s="105"/>
      <c r="K7" s="27">
        <f t="shared" ref="K7:K70" si="0">SUM(I7+J7)</f>
        <v>0</v>
      </c>
      <c r="L7" s="23">
        <v>70</v>
      </c>
      <c r="M7" s="27">
        <f t="shared" ref="M7:M70" si="1">SUM(K7*L7)</f>
        <v>0</v>
      </c>
      <c r="N7" s="104"/>
      <c r="O7" s="104"/>
      <c r="P7" s="27" t="e">
        <f t="shared" ref="P7:P70" si="2">SUM(K7/O7)</f>
        <v>#DIV/0!</v>
      </c>
      <c r="Q7" s="104"/>
    </row>
    <row r="8" spans="1:17" ht="15" customHeight="1" x14ac:dyDescent="0.2">
      <c r="A8" s="23" t="s">
        <v>2171</v>
      </c>
      <c r="B8" s="24" t="s">
        <v>2172</v>
      </c>
      <c r="C8" s="24" t="s">
        <v>2173</v>
      </c>
      <c r="D8" s="23">
        <v>41746</v>
      </c>
      <c r="E8" s="23" t="s">
        <v>401</v>
      </c>
      <c r="F8" s="104"/>
      <c r="G8" s="104"/>
      <c r="H8" s="104"/>
      <c r="I8" s="105"/>
      <c r="J8" s="105"/>
      <c r="K8" s="27">
        <f t="shared" si="0"/>
        <v>0</v>
      </c>
      <c r="L8" s="23">
        <v>328</v>
      </c>
      <c r="M8" s="27">
        <f t="shared" si="1"/>
        <v>0</v>
      </c>
      <c r="N8" s="104"/>
      <c r="O8" s="104"/>
      <c r="P8" s="27" t="e">
        <f t="shared" si="2"/>
        <v>#DIV/0!</v>
      </c>
      <c r="Q8" s="117"/>
    </row>
    <row r="9" spans="1:17" ht="14.25" customHeight="1" x14ac:dyDescent="0.2">
      <c r="A9" s="23" t="s">
        <v>2174</v>
      </c>
      <c r="B9" s="24" t="s">
        <v>2175</v>
      </c>
      <c r="C9" s="24" t="s">
        <v>2170</v>
      </c>
      <c r="D9" s="23">
        <v>41080</v>
      </c>
      <c r="E9" s="23" t="s">
        <v>401</v>
      </c>
      <c r="F9" s="104"/>
      <c r="G9" s="104"/>
      <c r="H9" s="104"/>
      <c r="I9" s="105"/>
      <c r="J9" s="105"/>
      <c r="K9" s="27">
        <f t="shared" si="0"/>
        <v>0</v>
      </c>
      <c r="L9" s="23">
        <v>88</v>
      </c>
      <c r="M9" s="27">
        <f t="shared" si="1"/>
        <v>0</v>
      </c>
      <c r="N9" s="104"/>
      <c r="O9" s="104"/>
      <c r="P9" s="27" t="e">
        <f t="shared" si="2"/>
        <v>#DIV/0!</v>
      </c>
      <c r="Q9" s="104"/>
    </row>
    <row r="10" spans="1:17" ht="14.25" customHeight="1" x14ac:dyDescent="0.2">
      <c r="A10" s="23" t="s">
        <v>2176</v>
      </c>
      <c r="B10" s="24" t="s">
        <v>2177</v>
      </c>
      <c r="C10" s="24" t="s">
        <v>2178</v>
      </c>
      <c r="D10" s="23">
        <v>41120</v>
      </c>
      <c r="E10" s="23" t="s">
        <v>401</v>
      </c>
      <c r="F10" s="104"/>
      <c r="G10" s="104"/>
      <c r="H10" s="104"/>
      <c r="I10" s="105"/>
      <c r="J10" s="105"/>
      <c r="K10" s="27">
        <f t="shared" si="0"/>
        <v>0</v>
      </c>
      <c r="L10" s="23">
        <v>70</v>
      </c>
      <c r="M10" s="27">
        <f t="shared" si="1"/>
        <v>0</v>
      </c>
      <c r="N10" s="104"/>
      <c r="O10" s="104"/>
      <c r="P10" s="27" t="e">
        <f t="shared" si="2"/>
        <v>#DIV/0!</v>
      </c>
      <c r="Q10" s="104"/>
    </row>
    <row r="11" spans="1:17" ht="14.25" customHeight="1" x14ac:dyDescent="0.2">
      <c r="A11" s="23" t="s">
        <v>2179</v>
      </c>
      <c r="B11" s="24" t="s">
        <v>2180</v>
      </c>
      <c r="C11" s="24" t="s">
        <v>2170</v>
      </c>
      <c r="D11" s="28" t="s">
        <v>2181</v>
      </c>
      <c r="E11" s="23" t="s">
        <v>401</v>
      </c>
      <c r="F11" s="104"/>
      <c r="G11" s="104"/>
      <c r="H11" s="104"/>
      <c r="I11" s="105"/>
      <c r="J11" s="105"/>
      <c r="K11" s="27">
        <f t="shared" si="0"/>
        <v>0</v>
      </c>
      <c r="L11" s="23">
        <v>99</v>
      </c>
      <c r="M11" s="27">
        <f t="shared" si="1"/>
        <v>0</v>
      </c>
      <c r="N11" s="104"/>
      <c r="O11" s="104"/>
      <c r="P11" s="27" t="e">
        <f t="shared" si="2"/>
        <v>#DIV/0!</v>
      </c>
      <c r="Q11" s="104"/>
    </row>
    <row r="12" spans="1:17" ht="14.25" customHeight="1" x14ac:dyDescent="0.2">
      <c r="A12" s="23" t="s">
        <v>2182</v>
      </c>
      <c r="B12" s="24" t="s">
        <v>2183</v>
      </c>
      <c r="C12" s="24" t="s">
        <v>2184</v>
      </c>
      <c r="D12" s="23" t="s">
        <v>2185</v>
      </c>
      <c r="E12" s="23" t="s">
        <v>401</v>
      </c>
      <c r="F12" s="104"/>
      <c r="G12" s="104"/>
      <c r="H12" s="104"/>
      <c r="I12" s="105"/>
      <c r="J12" s="105"/>
      <c r="K12" s="27">
        <f t="shared" si="0"/>
        <v>0</v>
      </c>
      <c r="L12" s="23">
        <v>847</v>
      </c>
      <c r="M12" s="27">
        <f t="shared" si="1"/>
        <v>0</v>
      </c>
      <c r="N12" s="104"/>
      <c r="O12" s="104"/>
      <c r="P12" s="27" t="e">
        <f t="shared" si="2"/>
        <v>#DIV/0!</v>
      </c>
      <c r="Q12" s="117"/>
    </row>
    <row r="13" spans="1:17" ht="14.25" customHeight="1" x14ac:dyDescent="0.2">
      <c r="A13" s="23" t="s">
        <v>2186</v>
      </c>
      <c r="B13" s="24" t="s">
        <v>2187</v>
      </c>
      <c r="C13" s="24" t="s">
        <v>2188</v>
      </c>
      <c r="D13" s="23">
        <v>5120</v>
      </c>
      <c r="E13" s="23" t="s">
        <v>401</v>
      </c>
      <c r="F13" s="126"/>
      <c r="G13" s="126"/>
      <c r="H13" s="126"/>
      <c r="I13" s="127"/>
      <c r="J13" s="127"/>
      <c r="K13" s="27">
        <f t="shared" si="0"/>
        <v>0</v>
      </c>
      <c r="L13" s="23">
        <v>895</v>
      </c>
      <c r="M13" s="27">
        <f t="shared" si="1"/>
        <v>0</v>
      </c>
      <c r="N13" s="104"/>
      <c r="O13" s="104"/>
      <c r="P13" s="27" t="e">
        <f t="shared" si="2"/>
        <v>#DIV/0!</v>
      </c>
      <c r="Q13" s="117"/>
    </row>
    <row r="14" spans="1:17" ht="14.25" customHeight="1" x14ac:dyDescent="0.2">
      <c r="A14" s="23" t="s">
        <v>2189</v>
      </c>
      <c r="B14" s="24" t="s">
        <v>2187</v>
      </c>
      <c r="C14" s="24" t="s">
        <v>2190</v>
      </c>
      <c r="D14" s="23">
        <v>3898</v>
      </c>
      <c r="E14" s="23" t="s">
        <v>401</v>
      </c>
      <c r="F14" s="104"/>
      <c r="G14" s="104"/>
      <c r="H14" s="104"/>
      <c r="I14" s="105"/>
      <c r="J14" s="105"/>
      <c r="K14" s="27">
        <f t="shared" si="0"/>
        <v>0</v>
      </c>
      <c r="L14" s="23">
        <v>218</v>
      </c>
      <c r="M14" s="27">
        <f t="shared" si="1"/>
        <v>0</v>
      </c>
      <c r="N14" s="104"/>
      <c r="O14" s="104"/>
      <c r="P14" s="27" t="e">
        <f t="shared" si="2"/>
        <v>#DIV/0!</v>
      </c>
      <c r="Q14" s="117"/>
    </row>
    <row r="15" spans="1:17" ht="14.25" customHeight="1" x14ac:dyDescent="0.2">
      <c r="A15" s="23" t="s">
        <v>2191</v>
      </c>
      <c r="B15" s="24" t="s">
        <v>2192</v>
      </c>
      <c r="C15" s="24" t="s">
        <v>2193</v>
      </c>
      <c r="D15" s="28" t="s">
        <v>2194</v>
      </c>
      <c r="E15" s="23" t="s">
        <v>401</v>
      </c>
      <c r="F15" s="104"/>
      <c r="G15" s="104"/>
      <c r="H15" s="104"/>
      <c r="I15" s="105"/>
      <c r="J15" s="105"/>
      <c r="K15" s="27">
        <f t="shared" si="0"/>
        <v>0</v>
      </c>
      <c r="L15" s="23">
        <v>802</v>
      </c>
      <c r="M15" s="27">
        <f t="shared" si="1"/>
        <v>0</v>
      </c>
      <c r="N15" s="104"/>
      <c r="O15" s="104"/>
      <c r="P15" s="27" t="e">
        <f t="shared" si="2"/>
        <v>#DIV/0!</v>
      </c>
      <c r="Q15" s="117"/>
    </row>
    <row r="16" spans="1:17" ht="14.25" customHeight="1" x14ac:dyDescent="0.2">
      <c r="A16" s="23" t="s">
        <v>2195</v>
      </c>
      <c r="B16" s="24" t="s">
        <v>2196</v>
      </c>
      <c r="C16" s="24" t="s">
        <v>2197</v>
      </c>
      <c r="D16" s="23">
        <v>6741</v>
      </c>
      <c r="E16" s="23" t="s">
        <v>401</v>
      </c>
      <c r="F16" s="104"/>
      <c r="G16" s="104"/>
      <c r="H16" s="104"/>
      <c r="I16" s="105"/>
      <c r="J16" s="105"/>
      <c r="K16" s="27">
        <f t="shared" si="0"/>
        <v>0</v>
      </c>
      <c r="L16" s="23">
        <v>10</v>
      </c>
      <c r="M16" s="27">
        <f t="shared" si="1"/>
        <v>0</v>
      </c>
      <c r="N16" s="104"/>
      <c r="O16" s="104"/>
      <c r="P16" s="27" t="e">
        <f t="shared" si="2"/>
        <v>#DIV/0!</v>
      </c>
      <c r="Q16" s="117"/>
    </row>
    <row r="17" spans="1:17" ht="14.25" customHeight="1" x14ac:dyDescent="0.2">
      <c r="A17" s="23" t="s">
        <v>2198</v>
      </c>
      <c r="B17" s="24" t="s">
        <v>2199</v>
      </c>
      <c r="C17" s="24" t="s">
        <v>2200</v>
      </c>
      <c r="D17" s="23">
        <v>10347</v>
      </c>
      <c r="E17" s="23" t="s">
        <v>401</v>
      </c>
      <c r="F17" s="104"/>
      <c r="G17" s="104"/>
      <c r="H17" s="104"/>
      <c r="I17" s="105"/>
      <c r="J17" s="105"/>
      <c r="K17" s="27">
        <f t="shared" si="0"/>
        <v>0</v>
      </c>
      <c r="L17" s="23">
        <v>36</v>
      </c>
      <c r="M17" s="27">
        <f t="shared" si="1"/>
        <v>0</v>
      </c>
      <c r="N17" s="104"/>
      <c r="O17" s="104"/>
      <c r="P17" s="27" t="e">
        <f t="shared" si="2"/>
        <v>#DIV/0!</v>
      </c>
      <c r="Q17" s="104"/>
    </row>
    <row r="18" spans="1:17" ht="14.25" customHeight="1" x14ac:dyDescent="0.2">
      <c r="A18" s="23" t="s">
        <v>2201</v>
      </c>
      <c r="B18" s="24" t="s">
        <v>2202</v>
      </c>
      <c r="C18" s="24" t="s">
        <v>2203</v>
      </c>
      <c r="D18" s="23">
        <v>60063</v>
      </c>
      <c r="E18" s="23" t="s">
        <v>401</v>
      </c>
      <c r="F18" s="104"/>
      <c r="G18" s="104"/>
      <c r="H18" s="104"/>
      <c r="I18" s="105"/>
      <c r="J18" s="105"/>
      <c r="K18" s="27">
        <f t="shared" si="0"/>
        <v>0</v>
      </c>
      <c r="L18" s="23">
        <v>404</v>
      </c>
      <c r="M18" s="27">
        <f t="shared" si="1"/>
        <v>0</v>
      </c>
      <c r="N18" s="104"/>
      <c r="O18" s="104"/>
      <c r="P18" s="27" t="e">
        <f t="shared" si="2"/>
        <v>#DIV/0!</v>
      </c>
      <c r="Q18" s="104"/>
    </row>
    <row r="19" spans="1:17" ht="14.25" customHeight="1" x14ac:dyDescent="0.2">
      <c r="A19" s="23" t="s">
        <v>2204</v>
      </c>
      <c r="B19" s="70" t="s">
        <v>2205</v>
      </c>
      <c r="C19" s="24" t="s">
        <v>2206</v>
      </c>
      <c r="D19" s="23">
        <v>10779</v>
      </c>
      <c r="E19" s="23" t="s">
        <v>401</v>
      </c>
      <c r="F19" s="104"/>
      <c r="G19" s="104"/>
      <c r="H19" s="104"/>
      <c r="I19" s="105"/>
      <c r="J19" s="105"/>
      <c r="K19" s="27">
        <f t="shared" si="0"/>
        <v>0</v>
      </c>
      <c r="L19" s="23">
        <v>16</v>
      </c>
      <c r="M19" s="27">
        <f t="shared" si="1"/>
        <v>0</v>
      </c>
      <c r="N19" s="104"/>
      <c r="O19" s="104"/>
      <c r="P19" s="27" t="e">
        <f t="shared" si="2"/>
        <v>#DIV/0!</v>
      </c>
      <c r="Q19" s="104"/>
    </row>
    <row r="20" spans="1:17" ht="14.25" customHeight="1" x14ac:dyDescent="0.2">
      <c r="A20" s="23" t="s">
        <v>2207</v>
      </c>
      <c r="B20" s="70" t="s">
        <v>2205</v>
      </c>
      <c r="C20" s="24" t="s">
        <v>2208</v>
      </c>
      <c r="D20" s="23">
        <v>60368</v>
      </c>
      <c r="E20" s="23" t="s">
        <v>401</v>
      </c>
      <c r="F20" s="104"/>
      <c r="G20" s="104"/>
      <c r="H20" s="104"/>
      <c r="I20" s="105"/>
      <c r="J20" s="105"/>
      <c r="K20" s="27">
        <f t="shared" si="0"/>
        <v>0</v>
      </c>
      <c r="L20" s="23">
        <v>82</v>
      </c>
      <c r="M20" s="27">
        <f t="shared" si="1"/>
        <v>0</v>
      </c>
      <c r="N20" s="104"/>
      <c r="O20" s="104"/>
      <c r="P20" s="27" t="e">
        <f t="shared" si="2"/>
        <v>#DIV/0!</v>
      </c>
      <c r="Q20" s="104"/>
    </row>
    <row r="21" spans="1:17" ht="14.25" customHeight="1" x14ac:dyDescent="0.2">
      <c r="A21" s="23" t="s">
        <v>2209</v>
      </c>
      <c r="B21" s="24" t="s">
        <v>2210</v>
      </c>
      <c r="C21" s="24" t="s">
        <v>2211</v>
      </c>
      <c r="D21" s="23">
        <v>11</v>
      </c>
      <c r="E21" s="23" t="s">
        <v>401</v>
      </c>
      <c r="F21" s="104"/>
      <c r="G21" s="104"/>
      <c r="H21" s="104"/>
      <c r="I21" s="105"/>
      <c r="J21" s="105"/>
      <c r="K21" s="27">
        <f t="shared" si="0"/>
        <v>0</v>
      </c>
      <c r="L21" s="23">
        <v>137</v>
      </c>
      <c r="M21" s="27">
        <f t="shared" si="1"/>
        <v>0</v>
      </c>
      <c r="N21" s="104"/>
      <c r="O21" s="104"/>
      <c r="P21" s="27" t="e">
        <f t="shared" si="2"/>
        <v>#DIV/0!</v>
      </c>
      <c r="Q21" s="104"/>
    </row>
    <row r="22" spans="1:17" ht="14.25" customHeight="1" x14ac:dyDescent="0.2">
      <c r="A22" s="23" t="s">
        <v>2212</v>
      </c>
      <c r="B22" s="24" t="s">
        <v>2213</v>
      </c>
      <c r="C22" s="24" t="s">
        <v>2214</v>
      </c>
      <c r="D22" s="23">
        <v>35030</v>
      </c>
      <c r="E22" s="23" t="s">
        <v>401</v>
      </c>
      <c r="F22" s="104"/>
      <c r="G22" s="104"/>
      <c r="H22" s="104"/>
      <c r="I22" s="105"/>
      <c r="J22" s="105"/>
      <c r="K22" s="27">
        <f t="shared" si="0"/>
        <v>0</v>
      </c>
      <c r="L22" s="23">
        <v>473</v>
      </c>
      <c r="M22" s="27">
        <f t="shared" si="1"/>
        <v>0</v>
      </c>
      <c r="N22" s="104"/>
      <c r="O22" s="104"/>
      <c r="P22" s="27" t="e">
        <f t="shared" si="2"/>
        <v>#DIV/0!</v>
      </c>
      <c r="Q22" s="104"/>
    </row>
    <row r="23" spans="1:17" ht="14.25" customHeight="1" x14ac:dyDescent="0.2">
      <c r="A23" s="23" t="s">
        <v>2215</v>
      </c>
      <c r="B23" s="24" t="s">
        <v>2216</v>
      </c>
      <c r="C23" s="24" t="s">
        <v>2217</v>
      </c>
      <c r="D23" s="23">
        <v>35054</v>
      </c>
      <c r="E23" s="23" t="s">
        <v>401</v>
      </c>
      <c r="F23" s="104"/>
      <c r="G23" s="104"/>
      <c r="H23" s="104"/>
      <c r="I23" s="105"/>
      <c r="J23" s="105"/>
      <c r="K23" s="27">
        <f t="shared" si="0"/>
        <v>0</v>
      </c>
      <c r="L23" s="23">
        <v>1068</v>
      </c>
      <c r="M23" s="27">
        <f t="shared" si="1"/>
        <v>0</v>
      </c>
      <c r="N23" s="104"/>
      <c r="O23" s="104"/>
      <c r="P23" s="27" t="e">
        <f t="shared" si="2"/>
        <v>#DIV/0!</v>
      </c>
      <c r="Q23" s="104"/>
    </row>
    <row r="24" spans="1:17" ht="14.25" customHeight="1" x14ac:dyDescent="0.2">
      <c r="A24" s="23" t="s">
        <v>2218</v>
      </c>
      <c r="B24" s="24" t="s">
        <v>2219</v>
      </c>
      <c r="C24" s="24" t="s">
        <v>2220</v>
      </c>
      <c r="D24" s="23">
        <v>380471</v>
      </c>
      <c r="E24" s="23" t="s">
        <v>401</v>
      </c>
      <c r="F24" s="104"/>
      <c r="G24" s="104"/>
      <c r="H24" s="104"/>
      <c r="I24" s="104"/>
      <c r="J24" s="104"/>
      <c r="K24" s="27">
        <f t="shared" si="0"/>
        <v>0</v>
      </c>
      <c r="L24" s="23">
        <v>20</v>
      </c>
      <c r="M24" s="27">
        <f t="shared" si="1"/>
        <v>0</v>
      </c>
      <c r="N24" s="104"/>
      <c r="O24" s="104"/>
      <c r="P24" s="27" t="e">
        <f t="shared" si="2"/>
        <v>#DIV/0!</v>
      </c>
      <c r="Q24" s="104"/>
    </row>
    <row r="25" spans="1:17" ht="14.25" customHeight="1" x14ac:dyDescent="0.2">
      <c r="A25" s="23" t="s">
        <v>2221</v>
      </c>
      <c r="B25" s="24" t="s">
        <v>2222</v>
      </c>
      <c r="C25" s="24" t="s">
        <v>2223</v>
      </c>
      <c r="D25" s="23">
        <v>360251</v>
      </c>
      <c r="E25" s="23" t="s">
        <v>401</v>
      </c>
      <c r="F25" s="104"/>
      <c r="G25" s="104"/>
      <c r="H25" s="104"/>
      <c r="I25" s="105"/>
      <c r="J25" s="105"/>
      <c r="K25" s="27">
        <f t="shared" si="0"/>
        <v>0</v>
      </c>
      <c r="L25" s="23">
        <v>122</v>
      </c>
      <c r="M25" s="27">
        <f t="shared" si="1"/>
        <v>0</v>
      </c>
      <c r="N25" s="104"/>
      <c r="O25" s="104"/>
      <c r="P25" s="27" t="e">
        <f t="shared" si="2"/>
        <v>#DIV/0!</v>
      </c>
      <c r="Q25" s="104"/>
    </row>
    <row r="26" spans="1:17" ht="14.25" customHeight="1" x14ac:dyDescent="0.2">
      <c r="A26" s="23" t="s">
        <v>2224</v>
      </c>
      <c r="B26" s="24" t="s">
        <v>2225</v>
      </c>
      <c r="C26" s="24" t="s">
        <v>2226</v>
      </c>
      <c r="D26" s="23">
        <v>11418</v>
      </c>
      <c r="E26" s="23" t="s">
        <v>401</v>
      </c>
      <c r="F26" s="104"/>
      <c r="G26" s="104"/>
      <c r="H26" s="104"/>
      <c r="I26" s="105"/>
      <c r="J26" s="105"/>
      <c r="K26" s="27">
        <f t="shared" si="0"/>
        <v>0</v>
      </c>
      <c r="L26" s="23">
        <v>75</v>
      </c>
      <c r="M26" s="27">
        <f t="shared" si="1"/>
        <v>0</v>
      </c>
      <c r="N26" s="104"/>
      <c r="O26" s="104"/>
      <c r="P26" s="27" t="e">
        <f t="shared" si="2"/>
        <v>#DIV/0!</v>
      </c>
      <c r="Q26" s="104"/>
    </row>
    <row r="27" spans="1:17" ht="14.25" customHeight="1" x14ac:dyDescent="0.2">
      <c r="A27" s="23" t="s">
        <v>2227</v>
      </c>
      <c r="B27" s="24" t="s">
        <v>2225</v>
      </c>
      <c r="C27" s="24" t="s">
        <v>2228</v>
      </c>
      <c r="D27" s="23">
        <v>11417</v>
      </c>
      <c r="E27" s="23" t="s">
        <v>401</v>
      </c>
      <c r="F27" s="104"/>
      <c r="G27" s="104"/>
      <c r="H27" s="104"/>
      <c r="I27" s="105"/>
      <c r="J27" s="105"/>
      <c r="K27" s="27">
        <f t="shared" si="0"/>
        <v>0</v>
      </c>
      <c r="L27" s="23">
        <v>10</v>
      </c>
      <c r="M27" s="27">
        <f t="shared" si="1"/>
        <v>0</v>
      </c>
      <c r="N27" s="104"/>
      <c r="O27" s="104"/>
      <c r="P27" s="27" t="e">
        <f t="shared" si="2"/>
        <v>#DIV/0!</v>
      </c>
      <c r="Q27" s="104"/>
    </row>
    <row r="28" spans="1:17" ht="14.25" customHeight="1" x14ac:dyDescent="0.2">
      <c r="A28" s="23" t="s">
        <v>2229</v>
      </c>
      <c r="B28" s="24" t="s">
        <v>2230</v>
      </c>
      <c r="C28" s="24" t="s">
        <v>1722</v>
      </c>
      <c r="D28" s="23">
        <v>11670</v>
      </c>
      <c r="E28" s="23" t="s">
        <v>401</v>
      </c>
      <c r="F28" s="104"/>
      <c r="G28" s="104"/>
      <c r="H28" s="104"/>
      <c r="I28" s="105"/>
      <c r="J28" s="105"/>
      <c r="K28" s="27">
        <f t="shared" si="0"/>
        <v>0</v>
      </c>
      <c r="L28" s="23">
        <v>30</v>
      </c>
      <c r="M28" s="27">
        <f t="shared" si="1"/>
        <v>0</v>
      </c>
      <c r="N28" s="104"/>
      <c r="O28" s="104"/>
      <c r="P28" s="27" t="e">
        <f t="shared" si="2"/>
        <v>#DIV/0!</v>
      </c>
      <c r="Q28" s="104"/>
    </row>
    <row r="29" spans="1:17" ht="14.25" customHeight="1" x14ac:dyDescent="0.2">
      <c r="A29" s="23" t="s">
        <v>2231</v>
      </c>
      <c r="B29" s="24" t="s">
        <v>2232</v>
      </c>
      <c r="C29" s="24" t="s">
        <v>2206</v>
      </c>
      <c r="D29" s="23">
        <v>11792</v>
      </c>
      <c r="E29" s="23" t="s">
        <v>401</v>
      </c>
      <c r="F29" s="104"/>
      <c r="G29" s="104"/>
      <c r="H29" s="104"/>
      <c r="I29" s="105"/>
      <c r="J29" s="105"/>
      <c r="K29" s="27">
        <f t="shared" si="0"/>
        <v>0</v>
      </c>
      <c r="L29" s="23">
        <v>861</v>
      </c>
      <c r="M29" s="27">
        <f t="shared" si="1"/>
        <v>0</v>
      </c>
      <c r="N29" s="104"/>
      <c r="O29" s="104"/>
      <c r="P29" s="27" t="e">
        <f t="shared" si="2"/>
        <v>#DIV/0!</v>
      </c>
      <c r="Q29" s="117"/>
    </row>
    <row r="30" spans="1:17" ht="14.25" customHeight="1" x14ac:dyDescent="0.2">
      <c r="A30" s="23" t="s">
        <v>2233</v>
      </c>
      <c r="B30" s="24" t="s">
        <v>2234</v>
      </c>
      <c r="C30" s="24" t="s">
        <v>2217</v>
      </c>
      <c r="D30" s="23">
        <v>7118</v>
      </c>
      <c r="E30" s="23" t="s">
        <v>401</v>
      </c>
      <c r="F30" s="104"/>
      <c r="G30" s="104"/>
      <c r="H30" s="104"/>
      <c r="I30" s="105"/>
      <c r="J30" s="105"/>
      <c r="K30" s="27">
        <f t="shared" si="0"/>
        <v>0</v>
      </c>
      <c r="L30" s="23">
        <v>106</v>
      </c>
      <c r="M30" s="27">
        <f t="shared" si="1"/>
        <v>0</v>
      </c>
      <c r="N30" s="104"/>
      <c r="O30" s="104"/>
      <c r="P30" s="27" t="e">
        <f t="shared" si="2"/>
        <v>#DIV/0!</v>
      </c>
      <c r="Q30" s="104"/>
    </row>
    <row r="31" spans="1:17" ht="14.25" customHeight="1" x14ac:dyDescent="0.2">
      <c r="A31" s="23" t="s">
        <v>2235</v>
      </c>
      <c r="B31" s="24" t="s">
        <v>2236</v>
      </c>
      <c r="C31" s="24" t="s">
        <v>2237</v>
      </c>
      <c r="D31" s="23">
        <v>4910</v>
      </c>
      <c r="E31" s="23" t="s">
        <v>401</v>
      </c>
      <c r="F31" s="104"/>
      <c r="G31" s="104"/>
      <c r="H31" s="104"/>
      <c r="I31" s="105"/>
      <c r="J31" s="105"/>
      <c r="K31" s="27">
        <f t="shared" si="0"/>
        <v>0</v>
      </c>
      <c r="L31" s="23">
        <v>741</v>
      </c>
      <c r="M31" s="27">
        <f t="shared" si="1"/>
        <v>0</v>
      </c>
      <c r="N31" s="104"/>
      <c r="O31" s="104"/>
      <c r="P31" s="27" t="e">
        <f t="shared" si="2"/>
        <v>#DIV/0!</v>
      </c>
      <c r="Q31" s="117"/>
    </row>
    <row r="32" spans="1:17" ht="14.25" customHeight="1" x14ac:dyDescent="0.2">
      <c r="A32" s="23" t="s">
        <v>2238</v>
      </c>
      <c r="B32" s="24" t="s">
        <v>2239</v>
      </c>
      <c r="C32" s="24" t="s">
        <v>2240</v>
      </c>
      <c r="D32" s="23">
        <v>4900</v>
      </c>
      <c r="E32" s="23" t="s">
        <v>401</v>
      </c>
      <c r="F32" s="104"/>
      <c r="G32" s="104"/>
      <c r="H32" s="104"/>
      <c r="I32" s="105"/>
      <c r="J32" s="105"/>
      <c r="K32" s="27">
        <f t="shared" si="0"/>
        <v>0</v>
      </c>
      <c r="L32" s="23">
        <v>91</v>
      </c>
      <c r="M32" s="27">
        <f t="shared" si="1"/>
        <v>0</v>
      </c>
      <c r="N32" s="104"/>
      <c r="O32" s="104"/>
      <c r="P32" s="27" t="e">
        <f t="shared" si="2"/>
        <v>#DIV/0!</v>
      </c>
      <c r="Q32" s="104"/>
    </row>
    <row r="33" spans="1:17" ht="14.25" customHeight="1" x14ac:dyDescent="0.2">
      <c r="A33" s="23" t="s">
        <v>2241</v>
      </c>
      <c r="B33" s="24" t="s">
        <v>2242</v>
      </c>
      <c r="C33" s="24" t="s">
        <v>2243</v>
      </c>
      <c r="D33" s="23">
        <v>5781</v>
      </c>
      <c r="E33" s="23" t="s">
        <v>401</v>
      </c>
      <c r="F33" s="104"/>
      <c r="G33" s="104"/>
      <c r="H33" s="104"/>
      <c r="I33" s="105"/>
      <c r="J33" s="105"/>
      <c r="K33" s="27">
        <f t="shared" si="0"/>
        <v>0</v>
      </c>
      <c r="L33" s="23">
        <v>67</v>
      </c>
      <c r="M33" s="27">
        <f t="shared" si="1"/>
        <v>0</v>
      </c>
      <c r="N33" s="104"/>
      <c r="O33" s="104"/>
      <c r="P33" s="27" t="e">
        <f t="shared" si="2"/>
        <v>#DIV/0!</v>
      </c>
      <c r="Q33" s="104"/>
    </row>
    <row r="34" spans="1:17" ht="14.25" customHeight="1" x14ac:dyDescent="0.2">
      <c r="A34" s="23" t="s">
        <v>2244</v>
      </c>
      <c r="B34" s="24" t="s">
        <v>2245</v>
      </c>
      <c r="C34" s="24" t="s">
        <v>2243</v>
      </c>
      <c r="D34" s="23">
        <v>2022</v>
      </c>
      <c r="E34" s="23" t="s">
        <v>401</v>
      </c>
      <c r="F34" s="104"/>
      <c r="G34" s="104"/>
      <c r="H34" s="104"/>
      <c r="I34" s="105"/>
      <c r="J34" s="105"/>
      <c r="K34" s="27">
        <f t="shared" si="0"/>
        <v>0</v>
      </c>
      <c r="L34" s="23">
        <v>361</v>
      </c>
      <c r="M34" s="27">
        <f t="shared" si="1"/>
        <v>0</v>
      </c>
      <c r="N34" s="104"/>
      <c r="O34" s="104"/>
      <c r="P34" s="27" t="e">
        <f t="shared" si="2"/>
        <v>#DIV/0!</v>
      </c>
      <c r="Q34" s="117"/>
    </row>
    <row r="35" spans="1:17" ht="14.25" customHeight="1" x14ac:dyDescent="0.2">
      <c r="A35" s="23" t="s">
        <v>2246</v>
      </c>
      <c r="B35" s="24" t="s">
        <v>2247</v>
      </c>
      <c r="C35" s="24" t="s">
        <v>2248</v>
      </c>
      <c r="D35" s="23">
        <v>1120005</v>
      </c>
      <c r="E35" s="23" t="s">
        <v>401</v>
      </c>
      <c r="F35" s="104"/>
      <c r="G35" s="104"/>
      <c r="H35" s="104"/>
      <c r="I35" s="105"/>
      <c r="J35" s="105"/>
      <c r="K35" s="27">
        <f t="shared" si="0"/>
        <v>0</v>
      </c>
      <c r="L35" s="23">
        <v>36</v>
      </c>
      <c r="M35" s="27">
        <f t="shared" si="1"/>
        <v>0</v>
      </c>
      <c r="N35" s="104"/>
      <c r="O35" s="104"/>
      <c r="P35" s="27" t="e">
        <f t="shared" si="2"/>
        <v>#DIV/0!</v>
      </c>
      <c r="Q35" s="104"/>
    </row>
    <row r="36" spans="1:17" ht="14.25" customHeight="1" x14ac:dyDescent="0.2">
      <c r="A36" s="23" t="s">
        <v>2249</v>
      </c>
      <c r="B36" s="24" t="s">
        <v>2250</v>
      </c>
      <c r="C36" s="24" t="s">
        <v>2251</v>
      </c>
      <c r="D36" s="23">
        <v>17</v>
      </c>
      <c r="E36" s="23" t="s">
        <v>401</v>
      </c>
      <c r="F36" s="104"/>
      <c r="G36" s="104"/>
      <c r="H36" s="104"/>
      <c r="I36" s="105"/>
      <c r="J36" s="105"/>
      <c r="K36" s="27">
        <f t="shared" si="0"/>
        <v>0</v>
      </c>
      <c r="L36" s="23">
        <v>25</v>
      </c>
      <c r="M36" s="27">
        <f t="shared" si="1"/>
        <v>0</v>
      </c>
      <c r="N36" s="104"/>
      <c r="O36" s="104"/>
      <c r="P36" s="27" t="e">
        <f t="shared" si="2"/>
        <v>#DIV/0!</v>
      </c>
      <c r="Q36" s="117"/>
    </row>
    <row r="37" spans="1:17" ht="14.25" customHeight="1" x14ac:dyDescent="0.2">
      <c r="A37" s="23" t="s">
        <v>2252</v>
      </c>
      <c r="B37" s="24" t="s">
        <v>2253</v>
      </c>
      <c r="C37" s="24" t="s">
        <v>2254</v>
      </c>
      <c r="D37" s="23">
        <v>7016</v>
      </c>
      <c r="E37" s="23" t="s">
        <v>401</v>
      </c>
      <c r="F37" s="104"/>
      <c r="G37" s="104"/>
      <c r="H37" s="104"/>
      <c r="I37" s="105"/>
      <c r="J37" s="105"/>
      <c r="K37" s="27">
        <f t="shared" si="0"/>
        <v>0</v>
      </c>
      <c r="L37" s="23">
        <v>211</v>
      </c>
      <c r="M37" s="27">
        <f t="shared" si="1"/>
        <v>0</v>
      </c>
      <c r="N37" s="104"/>
      <c r="O37" s="104"/>
      <c r="P37" s="27" t="e">
        <f t="shared" si="2"/>
        <v>#DIV/0!</v>
      </c>
      <c r="Q37" s="104"/>
    </row>
    <row r="38" spans="1:17" ht="14.25" customHeight="1" x14ac:dyDescent="0.2">
      <c r="A38" s="23" t="s">
        <v>2255</v>
      </c>
      <c r="B38" s="24" t="s">
        <v>2256</v>
      </c>
      <c r="C38" s="24" t="s">
        <v>2217</v>
      </c>
      <c r="D38" s="23">
        <v>60004</v>
      </c>
      <c r="E38" s="23" t="s">
        <v>401</v>
      </c>
      <c r="F38" s="104"/>
      <c r="G38" s="104"/>
      <c r="H38" s="104"/>
      <c r="I38" s="105"/>
      <c r="J38" s="105"/>
      <c r="K38" s="27">
        <f t="shared" si="0"/>
        <v>0</v>
      </c>
      <c r="L38" s="23">
        <v>14</v>
      </c>
      <c r="M38" s="27">
        <f t="shared" si="1"/>
        <v>0</v>
      </c>
      <c r="N38" s="104"/>
      <c r="O38" s="104"/>
      <c r="P38" s="27" t="e">
        <f t="shared" si="2"/>
        <v>#DIV/0!</v>
      </c>
      <c r="Q38" s="104"/>
    </row>
    <row r="39" spans="1:17" ht="14.25" x14ac:dyDescent="0.2">
      <c r="A39" s="23" t="s">
        <v>2257</v>
      </c>
      <c r="B39" s="24" t="s">
        <v>2258</v>
      </c>
      <c r="C39" s="24" t="s">
        <v>2217</v>
      </c>
      <c r="D39" s="23">
        <v>60243</v>
      </c>
      <c r="E39" s="23" t="s">
        <v>401</v>
      </c>
      <c r="F39" s="104"/>
      <c r="G39" s="104"/>
      <c r="H39" s="104"/>
      <c r="I39" s="105"/>
      <c r="J39" s="105"/>
      <c r="K39" s="27">
        <f t="shared" si="0"/>
        <v>0</v>
      </c>
      <c r="L39" s="23">
        <v>103</v>
      </c>
      <c r="M39" s="27">
        <f t="shared" si="1"/>
        <v>0</v>
      </c>
      <c r="N39" s="104"/>
      <c r="O39" s="104"/>
      <c r="P39" s="27" t="e">
        <f t="shared" si="2"/>
        <v>#DIV/0!</v>
      </c>
      <c r="Q39" s="104"/>
    </row>
    <row r="40" spans="1:17" ht="14.25" customHeight="1" x14ac:dyDescent="0.2">
      <c r="A40" s="23" t="s">
        <v>2259</v>
      </c>
      <c r="B40" s="24" t="s">
        <v>2260</v>
      </c>
      <c r="C40" s="24" t="s">
        <v>2217</v>
      </c>
      <c r="D40" s="23">
        <v>60621</v>
      </c>
      <c r="E40" s="23" t="s">
        <v>401</v>
      </c>
      <c r="F40" s="104"/>
      <c r="G40" s="104"/>
      <c r="H40" s="104"/>
      <c r="I40" s="105"/>
      <c r="J40" s="105"/>
      <c r="K40" s="27">
        <f t="shared" si="0"/>
        <v>0</v>
      </c>
      <c r="L40" s="23">
        <v>291</v>
      </c>
      <c r="M40" s="27">
        <f t="shared" si="1"/>
        <v>0</v>
      </c>
      <c r="N40" s="104"/>
      <c r="O40" s="104"/>
      <c r="P40" s="27" t="e">
        <f t="shared" si="2"/>
        <v>#DIV/0!</v>
      </c>
      <c r="Q40" s="104"/>
    </row>
    <row r="41" spans="1:17" ht="14.25" customHeight="1" x14ac:dyDescent="0.2">
      <c r="A41" s="23" t="s">
        <v>2261</v>
      </c>
      <c r="B41" s="24" t="s">
        <v>2262</v>
      </c>
      <c r="C41" s="24" t="s">
        <v>2217</v>
      </c>
      <c r="D41" s="23">
        <v>13216</v>
      </c>
      <c r="E41" s="23" t="s">
        <v>401</v>
      </c>
      <c r="F41" s="104"/>
      <c r="G41" s="104"/>
      <c r="H41" s="104"/>
      <c r="I41" s="105"/>
      <c r="J41" s="105"/>
      <c r="K41" s="27">
        <f t="shared" si="0"/>
        <v>0</v>
      </c>
      <c r="L41" s="23">
        <v>221</v>
      </c>
      <c r="M41" s="27">
        <f t="shared" si="1"/>
        <v>0</v>
      </c>
      <c r="N41" s="104"/>
      <c r="O41" s="104"/>
      <c r="P41" s="27" t="e">
        <f t="shared" si="2"/>
        <v>#DIV/0!</v>
      </c>
      <c r="Q41" s="104"/>
    </row>
    <row r="42" spans="1:17" ht="14.25" customHeight="1" x14ac:dyDescent="0.2">
      <c r="A42" s="23" t="s">
        <v>2263</v>
      </c>
      <c r="B42" s="24" t="s">
        <v>2264</v>
      </c>
      <c r="C42" s="24" t="s">
        <v>2217</v>
      </c>
      <c r="D42" s="23">
        <v>15711</v>
      </c>
      <c r="E42" s="23" t="s">
        <v>401</v>
      </c>
      <c r="F42" s="104"/>
      <c r="G42" s="104"/>
      <c r="H42" s="104"/>
      <c r="I42" s="105"/>
      <c r="J42" s="105"/>
      <c r="K42" s="27">
        <f t="shared" si="0"/>
        <v>0</v>
      </c>
      <c r="L42" s="23">
        <v>594</v>
      </c>
      <c r="M42" s="27">
        <f t="shared" si="1"/>
        <v>0</v>
      </c>
      <c r="N42" s="104"/>
      <c r="O42" s="104"/>
      <c r="P42" s="27" t="e">
        <f t="shared" si="2"/>
        <v>#DIV/0!</v>
      </c>
      <c r="Q42" s="117"/>
    </row>
    <row r="43" spans="1:17" ht="14.25" customHeight="1" x14ac:dyDescent="0.2">
      <c r="A43" s="23" t="s">
        <v>2265</v>
      </c>
      <c r="B43" s="24" t="s">
        <v>2266</v>
      </c>
      <c r="C43" s="24" t="s">
        <v>2217</v>
      </c>
      <c r="D43" s="23">
        <v>15688</v>
      </c>
      <c r="E43" s="23" t="s">
        <v>401</v>
      </c>
      <c r="F43" s="104"/>
      <c r="G43" s="104"/>
      <c r="H43" s="104"/>
      <c r="I43" s="105"/>
      <c r="J43" s="105"/>
      <c r="K43" s="27">
        <f t="shared" si="0"/>
        <v>0</v>
      </c>
      <c r="L43" s="23">
        <v>531</v>
      </c>
      <c r="M43" s="27">
        <f t="shared" si="1"/>
        <v>0</v>
      </c>
      <c r="N43" s="104"/>
      <c r="O43" s="104"/>
      <c r="P43" s="27" t="e">
        <f t="shared" si="2"/>
        <v>#DIV/0!</v>
      </c>
      <c r="Q43" s="104"/>
    </row>
    <row r="44" spans="1:17" ht="14.25" customHeight="1" x14ac:dyDescent="0.2">
      <c r="A44" s="23" t="s">
        <v>2267</v>
      </c>
      <c r="B44" s="24" t="s">
        <v>2268</v>
      </c>
      <c r="C44" s="24" t="s">
        <v>2217</v>
      </c>
      <c r="D44" s="23">
        <v>60724</v>
      </c>
      <c r="E44" s="23" t="s">
        <v>401</v>
      </c>
      <c r="F44" s="104"/>
      <c r="G44" s="104"/>
      <c r="H44" s="104"/>
      <c r="I44" s="105"/>
      <c r="J44" s="105"/>
      <c r="K44" s="27">
        <f t="shared" si="0"/>
        <v>0</v>
      </c>
      <c r="L44" s="23">
        <v>373</v>
      </c>
      <c r="M44" s="27">
        <f t="shared" si="1"/>
        <v>0</v>
      </c>
      <c r="N44" s="104"/>
      <c r="O44" s="104"/>
      <c r="P44" s="27" t="e">
        <f t="shared" si="2"/>
        <v>#DIV/0!</v>
      </c>
      <c r="Q44" s="104"/>
    </row>
    <row r="45" spans="1:17" ht="14.25" customHeight="1" x14ac:dyDescent="0.2">
      <c r="A45" s="23" t="s">
        <v>2269</v>
      </c>
      <c r="B45" s="24" t="s">
        <v>2270</v>
      </c>
      <c r="C45" s="24" t="s">
        <v>2223</v>
      </c>
      <c r="D45" s="23">
        <v>2144</v>
      </c>
      <c r="E45" s="23" t="s">
        <v>401</v>
      </c>
      <c r="F45" s="104"/>
      <c r="G45" s="104"/>
      <c r="H45" s="104"/>
      <c r="I45" s="105"/>
      <c r="J45" s="105"/>
      <c r="K45" s="27">
        <f t="shared" si="0"/>
        <v>0</v>
      </c>
      <c r="L45" s="23">
        <v>112</v>
      </c>
      <c r="M45" s="27">
        <f t="shared" si="1"/>
        <v>0</v>
      </c>
      <c r="N45" s="104"/>
      <c r="O45" s="104"/>
      <c r="P45" s="27" t="e">
        <f t="shared" si="2"/>
        <v>#DIV/0!</v>
      </c>
      <c r="Q45" s="104"/>
    </row>
    <row r="46" spans="1:17" ht="14.25" customHeight="1" x14ac:dyDescent="0.2">
      <c r="A46" s="23" t="s">
        <v>2271</v>
      </c>
      <c r="B46" s="24" t="s">
        <v>2272</v>
      </c>
      <c r="C46" s="24" t="s">
        <v>2273</v>
      </c>
      <c r="D46" s="23">
        <v>48025</v>
      </c>
      <c r="E46" s="23" t="s">
        <v>401</v>
      </c>
      <c r="F46" s="104"/>
      <c r="G46" s="104"/>
      <c r="H46" s="104"/>
      <c r="I46" s="105"/>
      <c r="J46" s="105"/>
      <c r="K46" s="27">
        <f t="shared" si="0"/>
        <v>0</v>
      </c>
      <c r="L46" s="23">
        <v>518</v>
      </c>
      <c r="M46" s="27">
        <f t="shared" si="1"/>
        <v>0</v>
      </c>
      <c r="N46" s="104"/>
      <c r="O46" s="104"/>
      <c r="P46" s="27" t="e">
        <f t="shared" si="2"/>
        <v>#DIV/0!</v>
      </c>
      <c r="Q46" s="117"/>
    </row>
    <row r="47" spans="1:17" ht="14.25" customHeight="1" x14ac:dyDescent="0.2">
      <c r="A47" s="23" t="s">
        <v>2274</v>
      </c>
      <c r="B47" s="24" t="s">
        <v>2275</v>
      </c>
      <c r="C47" s="24" t="s">
        <v>2276</v>
      </c>
      <c r="D47" s="23">
        <v>48018</v>
      </c>
      <c r="E47" s="23" t="s">
        <v>401</v>
      </c>
      <c r="F47" s="104"/>
      <c r="G47" s="104"/>
      <c r="H47" s="104"/>
      <c r="I47" s="105"/>
      <c r="J47" s="105"/>
      <c r="K47" s="27">
        <f t="shared" si="0"/>
        <v>0</v>
      </c>
      <c r="L47" s="23">
        <v>163</v>
      </c>
      <c r="M47" s="27">
        <f t="shared" si="1"/>
        <v>0</v>
      </c>
      <c r="N47" s="104"/>
      <c r="O47" s="104"/>
      <c r="P47" s="27" t="e">
        <f t="shared" si="2"/>
        <v>#DIV/0!</v>
      </c>
      <c r="Q47" s="117"/>
    </row>
    <row r="48" spans="1:17" ht="14.25" customHeight="1" x14ac:dyDescent="0.2">
      <c r="A48" s="23" t="s">
        <v>2277</v>
      </c>
      <c r="B48" s="24" t="s">
        <v>2278</v>
      </c>
      <c r="C48" s="24" t="s">
        <v>2279</v>
      </c>
      <c r="D48" s="23">
        <v>329</v>
      </c>
      <c r="E48" s="23" t="s">
        <v>401</v>
      </c>
      <c r="F48" s="104"/>
      <c r="G48" s="104"/>
      <c r="H48" s="104"/>
      <c r="I48" s="105"/>
      <c r="J48" s="105"/>
      <c r="K48" s="27">
        <f t="shared" si="0"/>
        <v>0</v>
      </c>
      <c r="L48" s="23">
        <v>38</v>
      </c>
      <c r="M48" s="27">
        <f t="shared" si="1"/>
        <v>0</v>
      </c>
      <c r="N48" s="104"/>
      <c r="O48" s="104"/>
      <c r="P48" s="27" t="e">
        <f t="shared" si="2"/>
        <v>#DIV/0!</v>
      </c>
      <c r="Q48" s="104"/>
    </row>
    <row r="49" spans="1:17" ht="14.25" x14ac:dyDescent="0.2">
      <c r="A49" s="23" t="s">
        <v>2280</v>
      </c>
      <c r="B49" s="24" t="s">
        <v>2281</v>
      </c>
      <c r="C49" s="24" t="s">
        <v>2228</v>
      </c>
      <c r="D49" s="23">
        <v>7060</v>
      </c>
      <c r="E49" s="23" t="s">
        <v>401</v>
      </c>
      <c r="F49" s="104"/>
      <c r="G49" s="104"/>
      <c r="H49" s="104"/>
      <c r="I49" s="105"/>
      <c r="J49" s="105"/>
      <c r="K49" s="27">
        <f t="shared" si="0"/>
        <v>0</v>
      </c>
      <c r="L49" s="23">
        <v>241</v>
      </c>
      <c r="M49" s="27">
        <f t="shared" si="1"/>
        <v>0</v>
      </c>
      <c r="N49" s="104"/>
      <c r="O49" s="104"/>
      <c r="P49" s="27" t="e">
        <f t="shared" si="2"/>
        <v>#DIV/0!</v>
      </c>
      <c r="Q49" s="117"/>
    </row>
    <row r="50" spans="1:17" ht="14.25" customHeight="1" x14ac:dyDescent="0.2">
      <c r="A50" s="23" t="s">
        <v>2282</v>
      </c>
      <c r="B50" s="24" t="s">
        <v>2283</v>
      </c>
      <c r="C50" s="24" t="s">
        <v>2284</v>
      </c>
      <c r="D50" s="23">
        <v>7030</v>
      </c>
      <c r="E50" s="23" t="s">
        <v>401</v>
      </c>
      <c r="F50" s="104"/>
      <c r="G50" s="104"/>
      <c r="H50" s="104"/>
      <c r="I50" s="105"/>
      <c r="J50" s="105"/>
      <c r="K50" s="27">
        <f t="shared" si="0"/>
        <v>0</v>
      </c>
      <c r="L50" s="23">
        <v>159</v>
      </c>
      <c r="M50" s="27">
        <f t="shared" si="1"/>
        <v>0</v>
      </c>
      <c r="N50" s="104"/>
      <c r="O50" s="104"/>
      <c r="P50" s="27" t="e">
        <f t="shared" si="2"/>
        <v>#DIV/0!</v>
      </c>
      <c r="Q50" s="117"/>
    </row>
    <row r="51" spans="1:17" ht="14.25" customHeight="1" x14ac:dyDescent="0.2">
      <c r="A51" s="23" t="s">
        <v>2285</v>
      </c>
      <c r="B51" s="24" t="s">
        <v>2286</v>
      </c>
      <c r="C51" s="24" t="s">
        <v>2228</v>
      </c>
      <c r="D51" s="23">
        <v>7140</v>
      </c>
      <c r="E51" s="23" t="s">
        <v>401</v>
      </c>
      <c r="F51" s="104"/>
      <c r="G51" s="104"/>
      <c r="H51" s="104"/>
      <c r="I51" s="105"/>
      <c r="J51" s="105"/>
      <c r="K51" s="27">
        <f t="shared" si="0"/>
        <v>0</v>
      </c>
      <c r="L51" s="23">
        <v>20</v>
      </c>
      <c r="M51" s="27">
        <f t="shared" si="1"/>
        <v>0</v>
      </c>
      <c r="N51" s="104"/>
      <c r="O51" s="104"/>
      <c r="P51" s="27" t="e">
        <f t="shared" si="2"/>
        <v>#DIV/0!</v>
      </c>
      <c r="Q51" s="117"/>
    </row>
    <row r="52" spans="1:17" ht="14.25" customHeight="1" x14ac:dyDescent="0.2">
      <c r="A52" s="23" t="s">
        <v>2287</v>
      </c>
      <c r="B52" s="24" t="s">
        <v>2288</v>
      </c>
      <c r="C52" s="24" t="s">
        <v>2228</v>
      </c>
      <c r="D52" s="23">
        <v>7190</v>
      </c>
      <c r="E52" s="23" t="s">
        <v>401</v>
      </c>
      <c r="F52" s="104"/>
      <c r="G52" s="104"/>
      <c r="H52" s="104"/>
      <c r="I52" s="105"/>
      <c r="J52" s="105"/>
      <c r="K52" s="27">
        <f t="shared" si="0"/>
        <v>0</v>
      </c>
      <c r="L52" s="23">
        <v>206</v>
      </c>
      <c r="M52" s="27">
        <f t="shared" si="1"/>
        <v>0</v>
      </c>
      <c r="N52" s="104"/>
      <c r="O52" s="104"/>
      <c r="P52" s="27" t="e">
        <f t="shared" si="2"/>
        <v>#DIV/0!</v>
      </c>
      <c r="Q52" s="117"/>
    </row>
    <row r="53" spans="1:17" ht="14.25" customHeight="1" x14ac:dyDescent="0.2">
      <c r="A53" s="23" t="s">
        <v>2289</v>
      </c>
      <c r="B53" s="24" t="s">
        <v>2288</v>
      </c>
      <c r="C53" s="24" t="s">
        <v>2290</v>
      </c>
      <c r="D53" s="23">
        <v>7180</v>
      </c>
      <c r="E53" s="23" t="s">
        <v>401</v>
      </c>
      <c r="F53" s="104"/>
      <c r="G53" s="104"/>
      <c r="H53" s="104"/>
      <c r="I53" s="105"/>
      <c r="J53" s="105"/>
      <c r="K53" s="27">
        <f t="shared" si="0"/>
        <v>0</v>
      </c>
      <c r="L53" s="23">
        <v>678</v>
      </c>
      <c r="M53" s="27">
        <f t="shared" si="1"/>
        <v>0</v>
      </c>
      <c r="N53" s="104"/>
      <c r="O53" s="104"/>
      <c r="P53" s="27" t="e">
        <f t="shared" si="2"/>
        <v>#DIV/0!</v>
      </c>
      <c r="Q53" s="117"/>
    </row>
    <row r="54" spans="1:17" ht="14.25" customHeight="1" x14ac:dyDescent="0.2">
      <c r="A54" s="23" t="s">
        <v>2291</v>
      </c>
      <c r="B54" s="24" t="s">
        <v>2292</v>
      </c>
      <c r="C54" s="24" t="s">
        <v>2228</v>
      </c>
      <c r="D54" s="23">
        <v>7250</v>
      </c>
      <c r="E54" s="23" t="s">
        <v>401</v>
      </c>
      <c r="F54" s="104"/>
      <c r="G54" s="104"/>
      <c r="H54" s="104"/>
      <c r="I54" s="105"/>
      <c r="J54" s="105"/>
      <c r="K54" s="27">
        <f t="shared" si="0"/>
        <v>0</v>
      </c>
      <c r="L54" s="23">
        <v>125</v>
      </c>
      <c r="M54" s="27">
        <f t="shared" si="1"/>
        <v>0</v>
      </c>
      <c r="N54" s="104"/>
      <c r="O54" s="104"/>
      <c r="P54" s="27" t="e">
        <f t="shared" si="2"/>
        <v>#DIV/0!</v>
      </c>
      <c r="Q54" s="117"/>
    </row>
    <row r="55" spans="1:17" ht="14.25" customHeight="1" x14ac:dyDescent="0.2">
      <c r="A55" s="23" t="s">
        <v>2293</v>
      </c>
      <c r="B55" s="24" t="s">
        <v>2294</v>
      </c>
      <c r="C55" s="24" t="s">
        <v>2295</v>
      </c>
      <c r="D55" s="23">
        <v>5320</v>
      </c>
      <c r="E55" s="23" t="s">
        <v>401</v>
      </c>
      <c r="F55" s="104"/>
      <c r="G55" s="104"/>
      <c r="H55" s="104"/>
      <c r="I55" s="105"/>
      <c r="J55" s="105"/>
      <c r="K55" s="27">
        <f t="shared" si="0"/>
        <v>0</v>
      </c>
      <c r="L55" s="23">
        <v>20</v>
      </c>
      <c r="M55" s="27">
        <f t="shared" si="1"/>
        <v>0</v>
      </c>
      <c r="N55" s="104"/>
      <c r="O55" s="104"/>
      <c r="P55" s="27" t="e">
        <f t="shared" si="2"/>
        <v>#DIV/0!</v>
      </c>
      <c r="Q55" s="104"/>
    </row>
    <row r="56" spans="1:17" ht="14.25" customHeight="1" x14ac:dyDescent="0.2">
      <c r="A56" s="23" t="s">
        <v>2296</v>
      </c>
      <c r="B56" s="34" t="s">
        <v>2297</v>
      </c>
      <c r="C56" s="24" t="s">
        <v>2298</v>
      </c>
      <c r="D56" s="35">
        <v>47006</v>
      </c>
      <c r="E56" s="23" t="s">
        <v>401</v>
      </c>
      <c r="F56" s="104"/>
      <c r="G56" s="104"/>
      <c r="H56" s="104"/>
      <c r="I56" s="105"/>
      <c r="J56" s="105"/>
      <c r="K56" s="27">
        <f t="shared" si="0"/>
        <v>0</v>
      </c>
      <c r="L56" s="23">
        <v>59</v>
      </c>
      <c r="M56" s="27">
        <f t="shared" si="1"/>
        <v>0</v>
      </c>
      <c r="N56" s="104"/>
      <c r="O56" s="104"/>
      <c r="P56" s="27" t="e">
        <f t="shared" si="2"/>
        <v>#DIV/0!</v>
      </c>
      <c r="Q56" s="104"/>
    </row>
    <row r="57" spans="1:17" ht="14.25" customHeight="1" x14ac:dyDescent="0.2">
      <c r="A57" s="23" t="s">
        <v>2299</v>
      </c>
      <c r="B57" s="24" t="s">
        <v>2300</v>
      </c>
      <c r="C57" s="24" t="s">
        <v>2301</v>
      </c>
      <c r="D57" s="23">
        <v>688</v>
      </c>
      <c r="E57" s="23" t="s">
        <v>401</v>
      </c>
      <c r="F57" s="104"/>
      <c r="G57" s="104"/>
      <c r="H57" s="104"/>
      <c r="I57" s="105"/>
      <c r="J57" s="105"/>
      <c r="K57" s="27">
        <f t="shared" si="0"/>
        <v>0</v>
      </c>
      <c r="L57" s="23">
        <v>10</v>
      </c>
      <c r="M57" s="27">
        <f t="shared" si="1"/>
        <v>0</v>
      </c>
      <c r="N57" s="104"/>
      <c r="O57" s="104"/>
      <c r="P57" s="27" t="e">
        <f t="shared" si="2"/>
        <v>#DIV/0!</v>
      </c>
      <c r="Q57" s="104"/>
    </row>
    <row r="58" spans="1:17" ht="14.25" customHeight="1" x14ac:dyDescent="0.2">
      <c r="A58" s="23" t="s">
        <v>2302</v>
      </c>
      <c r="B58" s="24" t="s">
        <v>2303</v>
      </c>
      <c r="C58" s="24" t="s">
        <v>2304</v>
      </c>
      <c r="D58" s="23">
        <v>2165</v>
      </c>
      <c r="E58" s="23" t="s">
        <v>401</v>
      </c>
      <c r="F58" s="104"/>
      <c r="G58" s="104"/>
      <c r="H58" s="104"/>
      <c r="I58" s="105"/>
      <c r="J58" s="105"/>
      <c r="K58" s="27">
        <f t="shared" si="0"/>
        <v>0</v>
      </c>
      <c r="L58" s="23">
        <v>3</v>
      </c>
      <c r="M58" s="27">
        <f t="shared" si="1"/>
        <v>0</v>
      </c>
      <c r="N58" s="104"/>
      <c r="O58" s="104"/>
      <c r="P58" s="27" t="e">
        <f t="shared" si="2"/>
        <v>#DIV/0!</v>
      </c>
      <c r="Q58" s="104"/>
    </row>
    <row r="59" spans="1:17" ht="14.25" customHeight="1" x14ac:dyDescent="0.2">
      <c r="A59" s="23" t="s">
        <v>2305</v>
      </c>
      <c r="B59" s="24" t="s">
        <v>2306</v>
      </c>
      <c r="C59" s="24" t="s">
        <v>2307</v>
      </c>
      <c r="D59" s="23">
        <v>361170</v>
      </c>
      <c r="E59" s="23" t="s">
        <v>401</v>
      </c>
      <c r="F59" s="104"/>
      <c r="G59" s="104"/>
      <c r="H59" s="104"/>
      <c r="I59" s="105"/>
      <c r="J59" s="105"/>
      <c r="K59" s="27">
        <f t="shared" si="0"/>
        <v>0</v>
      </c>
      <c r="L59" s="23">
        <v>149</v>
      </c>
      <c r="M59" s="27">
        <f t="shared" si="1"/>
        <v>0</v>
      </c>
      <c r="N59" s="104"/>
      <c r="O59" s="104"/>
      <c r="P59" s="27" t="e">
        <f t="shared" si="2"/>
        <v>#DIV/0!</v>
      </c>
      <c r="Q59" s="104"/>
    </row>
    <row r="60" spans="1:17" ht="14.25" customHeight="1" x14ac:dyDescent="0.2">
      <c r="A60" s="23" t="s">
        <v>2308</v>
      </c>
      <c r="B60" s="24" t="s">
        <v>2309</v>
      </c>
      <c r="C60" s="24" t="s">
        <v>2310</v>
      </c>
      <c r="D60" s="23">
        <v>7950</v>
      </c>
      <c r="E60" s="23" t="s">
        <v>401</v>
      </c>
      <c r="F60" s="104"/>
      <c r="G60" s="104"/>
      <c r="H60" s="104"/>
      <c r="I60" s="105"/>
      <c r="J60" s="105"/>
      <c r="K60" s="27">
        <f t="shared" si="0"/>
        <v>0</v>
      </c>
      <c r="L60" s="23">
        <v>69</v>
      </c>
      <c r="M60" s="27">
        <f t="shared" si="1"/>
        <v>0</v>
      </c>
      <c r="N60" s="104"/>
      <c r="O60" s="104"/>
      <c r="P60" s="27" t="e">
        <f t="shared" si="2"/>
        <v>#DIV/0!</v>
      </c>
      <c r="Q60" s="104"/>
    </row>
    <row r="61" spans="1:17" ht="14.25" customHeight="1" x14ac:dyDescent="0.2">
      <c r="A61" s="23" t="s">
        <v>2311</v>
      </c>
      <c r="B61" s="24" t="s">
        <v>2312</v>
      </c>
      <c r="C61" s="24" t="s">
        <v>2313</v>
      </c>
      <c r="D61" s="23">
        <v>8105</v>
      </c>
      <c r="E61" s="23" t="s">
        <v>401</v>
      </c>
      <c r="F61" s="104"/>
      <c r="G61" s="104"/>
      <c r="H61" s="104"/>
      <c r="I61" s="105"/>
      <c r="J61" s="105"/>
      <c r="K61" s="27">
        <f t="shared" si="0"/>
        <v>0</v>
      </c>
      <c r="L61" s="23">
        <v>5</v>
      </c>
      <c r="M61" s="27">
        <f t="shared" si="1"/>
        <v>0</v>
      </c>
      <c r="N61" s="104"/>
      <c r="O61" s="104"/>
      <c r="P61" s="27" t="e">
        <f t="shared" si="2"/>
        <v>#DIV/0!</v>
      </c>
      <c r="Q61" s="104"/>
    </row>
    <row r="62" spans="1:17" ht="14.25" customHeight="1" x14ac:dyDescent="0.2">
      <c r="A62" s="23" t="s">
        <v>2314</v>
      </c>
      <c r="B62" s="24" t="s">
        <v>2315</v>
      </c>
      <c r="C62" s="24" t="s">
        <v>2316</v>
      </c>
      <c r="D62" s="23">
        <v>8090</v>
      </c>
      <c r="E62" s="23" t="s">
        <v>401</v>
      </c>
      <c r="F62" s="104"/>
      <c r="G62" s="104"/>
      <c r="H62" s="104"/>
      <c r="I62" s="105"/>
      <c r="J62" s="105"/>
      <c r="K62" s="27">
        <f t="shared" si="0"/>
        <v>0</v>
      </c>
      <c r="L62" s="23">
        <v>85</v>
      </c>
      <c r="M62" s="27">
        <f t="shared" si="1"/>
        <v>0</v>
      </c>
      <c r="N62" s="104"/>
      <c r="O62" s="104"/>
      <c r="P62" s="27" t="e">
        <f t="shared" si="2"/>
        <v>#DIV/0!</v>
      </c>
      <c r="Q62" s="104"/>
    </row>
    <row r="63" spans="1:17" ht="14.25" customHeight="1" x14ac:dyDescent="0.2">
      <c r="A63" s="23" t="s">
        <v>2317</v>
      </c>
      <c r="B63" s="24" t="s">
        <v>2318</v>
      </c>
      <c r="C63" s="24" t="s">
        <v>2319</v>
      </c>
      <c r="D63" s="23">
        <v>499</v>
      </c>
      <c r="E63" s="23" t="s">
        <v>401</v>
      </c>
      <c r="F63" s="104"/>
      <c r="G63" s="104"/>
      <c r="H63" s="104"/>
      <c r="I63" s="105"/>
      <c r="J63" s="105"/>
      <c r="K63" s="27">
        <f t="shared" si="0"/>
        <v>0</v>
      </c>
      <c r="L63" s="23">
        <v>155</v>
      </c>
      <c r="M63" s="27">
        <f t="shared" si="1"/>
        <v>0</v>
      </c>
      <c r="N63" s="104"/>
      <c r="O63" s="104"/>
      <c r="P63" s="27" t="e">
        <f t="shared" si="2"/>
        <v>#DIV/0!</v>
      </c>
      <c r="Q63" s="117"/>
    </row>
    <row r="64" spans="1:17" ht="14.25" customHeight="1" x14ac:dyDescent="0.2">
      <c r="A64" s="23" t="s">
        <v>2320</v>
      </c>
      <c r="B64" s="24" t="s">
        <v>2321</v>
      </c>
      <c r="C64" s="24" t="s">
        <v>2211</v>
      </c>
      <c r="D64" s="23">
        <v>1320</v>
      </c>
      <c r="E64" s="23" t="s">
        <v>401</v>
      </c>
      <c r="F64" s="104"/>
      <c r="G64" s="104"/>
      <c r="H64" s="104"/>
      <c r="I64" s="105"/>
      <c r="J64" s="105"/>
      <c r="K64" s="27">
        <f t="shared" si="0"/>
        <v>0</v>
      </c>
      <c r="L64" s="23">
        <v>53</v>
      </c>
      <c r="M64" s="27">
        <f t="shared" si="1"/>
        <v>0</v>
      </c>
      <c r="N64" s="104"/>
      <c r="O64" s="104"/>
      <c r="P64" s="27" t="e">
        <f t="shared" si="2"/>
        <v>#DIV/0!</v>
      </c>
      <c r="Q64" s="104"/>
    </row>
    <row r="65" spans="1:17" ht="14.25" customHeight="1" x14ac:dyDescent="0.2">
      <c r="A65" s="23" t="s">
        <v>2322</v>
      </c>
      <c r="B65" s="24" t="s">
        <v>2323</v>
      </c>
      <c r="C65" s="24" t="s">
        <v>2211</v>
      </c>
      <c r="D65" s="23">
        <v>1220</v>
      </c>
      <c r="E65" s="23" t="s">
        <v>401</v>
      </c>
      <c r="F65" s="104"/>
      <c r="G65" s="104"/>
      <c r="H65" s="104"/>
      <c r="I65" s="105"/>
      <c r="J65" s="105"/>
      <c r="K65" s="27">
        <f t="shared" si="0"/>
        <v>0</v>
      </c>
      <c r="L65" s="23">
        <v>104</v>
      </c>
      <c r="M65" s="27">
        <f t="shared" si="1"/>
        <v>0</v>
      </c>
      <c r="N65" s="104"/>
      <c r="O65" s="104"/>
      <c r="P65" s="27" t="e">
        <f t="shared" si="2"/>
        <v>#DIV/0!</v>
      </c>
      <c r="Q65" s="104"/>
    </row>
    <row r="66" spans="1:17" ht="14.25" customHeight="1" x14ac:dyDescent="0.2">
      <c r="A66" s="23" t="s">
        <v>2324</v>
      </c>
      <c r="B66" s="24" t="s">
        <v>2325</v>
      </c>
      <c r="C66" s="24" t="s">
        <v>2326</v>
      </c>
      <c r="D66" s="23">
        <v>1010</v>
      </c>
      <c r="E66" s="23" t="s">
        <v>401</v>
      </c>
      <c r="F66" s="104"/>
      <c r="G66" s="104"/>
      <c r="H66" s="104"/>
      <c r="I66" s="105"/>
      <c r="J66" s="105"/>
      <c r="K66" s="27">
        <f t="shared" si="0"/>
        <v>0</v>
      </c>
      <c r="L66" s="23">
        <v>620</v>
      </c>
      <c r="M66" s="27">
        <f t="shared" si="1"/>
        <v>0</v>
      </c>
      <c r="N66" s="104"/>
      <c r="O66" s="104"/>
      <c r="P66" s="27" t="e">
        <f t="shared" si="2"/>
        <v>#DIV/0!</v>
      </c>
      <c r="Q66" s="104"/>
    </row>
    <row r="67" spans="1:17" ht="14.25" customHeight="1" x14ac:dyDescent="0.2">
      <c r="A67" s="23" t="s">
        <v>2327</v>
      </c>
      <c r="B67" s="24" t="s">
        <v>2328</v>
      </c>
      <c r="C67" s="24" t="s">
        <v>2326</v>
      </c>
      <c r="D67" s="23">
        <v>1035</v>
      </c>
      <c r="E67" s="23" t="s">
        <v>401</v>
      </c>
      <c r="F67" s="104"/>
      <c r="G67" s="104"/>
      <c r="H67" s="104"/>
      <c r="I67" s="105"/>
      <c r="J67" s="105"/>
      <c r="K67" s="27">
        <f t="shared" si="0"/>
        <v>0</v>
      </c>
      <c r="L67" s="23">
        <v>652</v>
      </c>
      <c r="M67" s="27">
        <f t="shared" si="1"/>
        <v>0</v>
      </c>
      <c r="N67" s="104"/>
      <c r="O67" s="104"/>
      <c r="P67" s="27" t="e">
        <f t="shared" si="2"/>
        <v>#DIV/0!</v>
      </c>
      <c r="Q67" s="104"/>
    </row>
    <row r="68" spans="1:17" ht="14.25" customHeight="1" x14ac:dyDescent="0.2">
      <c r="A68" s="23" t="s">
        <v>2329</v>
      </c>
      <c r="B68" s="34" t="s">
        <v>2330</v>
      </c>
      <c r="C68" s="34" t="s">
        <v>1682</v>
      </c>
      <c r="D68" s="35">
        <v>1700</v>
      </c>
      <c r="E68" s="23" t="s">
        <v>401</v>
      </c>
      <c r="F68" s="104"/>
      <c r="G68" s="104"/>
      <c r="H68" s="104"/>
      <c r="I68" s="105"/>
      <c r="J68" s="105"/>
      <c r="K68" s="27">
        <f t="shared" si="0"/>
        <v>0</v>
      </c>
      <c r="L68" s="23">
        <v>41</v>
      </c>
      <c r="M68" s="27">
        <f t="shared" si="1"/>
        <v>0</v>
      </c>
      <c r="N68" s="104"/>
      <c r="O68" s="104"/>
      <c r="P68" s="27" t="e">
        <f t="shared" si="2"/>
        <v>#DIV/0!</v>
      </c>
      <c r="Q68" s="117"/>
    </row>
    <row r="69" spans="1:17" ht="14.25" customHeight="1" x14ac:dyDescent="0.2">
      <c r="A69" s="23" t="s">
        <v>2331</v>
      </c>
      <c r="B69" s="24" t="s">
        <v>2332</v>
      </c>
      <c r="C69" s="24" t="s">
        <v>2333</v>
      </c>
      <c r="D69" s="23">
        <v>8650</v>
      </c>
      <c r="E69" s="23" t="s">
        <v>401</v>
      </c>
      <c r="F69" s="104"/>
      <c r="G69" s="104"/>
      <c r="H69" s="104"/>
      <c r="I69" s="105"/>
      <c r="J69" s="105"/>
      <c r="K69" s="27">
        <f t="shared" si="0"/>
        <v>0</v>
      </c>
      <c r="L69" s="23">
        <v>197</v>
      </c>
      <c r="M69" s="27">
        <f t="shared" si="1"/>
        <v>0</v>
      </c>
      <c r="N69" s="104"/>
      <c r="O69" s="104"/>
      <c r="P69" s="27" t="e">
        <f t="shared" si="2"/>
        <v>#DIV/0!</v>
      </c>
      <c r="Q69" s="117"/>
    </row>
    <row r="70" spans="1:17" ht="14.25" customHeight="1" x14ac:dyDescent="0.2">
      <c r="A70" s="23" t="s">
        <v>2334</v>
      </c>
      <c r="B70" s="24" t="s">
        <v>2335</v>
      </c>
      <c r="C70" s="24" t="s">
        <v>2336</v>
      </c>
      <c r="D70" s="23">
        <v>9015</v>
      </c>
      <c r="E70" s="23" t="s">
        <v>401</v>
      </c>
      <c r="F70" s="104"/>
      <c r="G70" s="104"/>
      <c r="H70" s="104"/>
      <c r="I70" s="105"/>
      <c r="J70" s="105"/>
      <c r="K70" s="27">
        <f t="shared" si="0"/>
        <v>0</v>
      </c>
      <c r="L70" s="23">
        <v>22</v>
      </c>
      <c r="M70" s="27">
        <f t="shared" si="1"/>
        <v>0</v>
      </c>
      <c r="N70" s="104"/>
      <c r="O70" s="104"/>
      <c r="P70" s="27" t="e">
        <f t="shared" si="2"/>
        <v>#DIV/0!</v>
      </c>
      <c r="Q70" s="104"/>
    </row>
    <row r="71" spans="1:17" ht="14.25" customHeight="1" x14ac:dyDescent="0.2">
      <c r="A71" s="44"/>
      <c r="B71" s="43"/>
      <c r="C71" s="43"/>
      <c r="D71" s="43"/>
      <c r="E71" s="44"/>
      <c r="F71" s="131"/>
      <c r="G71" s="131"/>
      <c r="H71" s="131"/>
      <c r="I71" s="132"/>
      <c r="J71" s="132"/>
      <c r="K71" s="71"/>
      <c r="L71" s="44"/>
      <c r="M71" s="45"/>
      <c r="N71" s="131"/>
      <c r="O71" s="131"/>
      <c r="P71" s="71"/>
      <c r="Q71" s="131"/>
    </row>
    <row r="72" spans="1:17" ht="14.25" customHeight="1" x14ac:dyDescent="0.2">
      <c r="A72" s="44"/>
      <c r="B72" s="43"/>
      <c r="C72" s="43"/>
      <c r="D72" s="43"/>
      <c r="E72" s="44"/>
      <c r="F72" s="131"/>
      <c r="G72" s="131"/>
      <c r="H72" s="131"/>
      <c r="I72" s="132"/>
      <c r="J72" s="132"/>
      <c r="K72" s="71"/>
      <c r="L72" s="44"/>
      <c r="M72" s="45"/>
      <c r="N72" s="131"/>
      <c r="O72" s="131"/>
      <c r="P72" s="71"/>
      <c r="Q72" s="131"/>
    </row>
    <row r="73" spans="1:17" ht="14.25" customHeight="1" x14ac:dyDescent="0.2">
      <c r="A73" s="44"/>
      <c r="B73" s="43"/>
      <c r="C73" s="43"/>
      <c r="D73" s="43"/>
      <c r="E73" s="44"/>
      <c r="F73" s="131"/>
      <c r="G73" s="131"/>
      <c r="H73" s="131"/>
      <c r="I73" s="132"/>
      <c r="J73" s="132"/>
      <c r="K73" s="71"/>
      <c r="L73" s="44"/>
      <c r="M73" s="45"/>
      <c r="N73" s="131"/>
      <c r="O73" s="131"/>
      <c r="P73" s="71"/>
      <c r="Q73" s="131"/>
    </row>
    <row r="74" spans="1:17" ht="14.25" customHeight="1" x14ac:dyDescent="0.2">
      <c r="A74" s="44"/>
      <c r="B74" s="43"/>
      <c r="C74" s="43"/>
      <c r="D74" s="43"/>
      <c r="E74" s="44"/>
      <c r="F74" s="131"/>
      <c r="G74" s="131"/>
      <c r="H74" s="131"/>
      <c r="I74" s="132"/>
      <c r="J74" s="132"/>
      <c r="K74" s="71"/>
      <c r="L74" s="44"/>
      <c r="M74" s="45"/>
      <c r="N74" s="131"/>
      <c r="O74" s="131"/>
      <c r="P74" s="71"/>
      <c r="Q74" s="131"/>
    </row>
    <row r="75" spans="1:17" ht="14.25" customHeight="1" x14ac:dyDescent="0.2">
      <c r="A75" s="44"/>
      <c r="B75" s="43"/>
      <c r="C75" s="43"/>
      <c r="D75" s="43"/>
      <c r="E75" s="44"/>
      <c r="F75" s="131"/>
      <c r="G75" s="131"/>
      <c r="H75" s="131"/>
      <c r="I75" s="132"/>
      <c r="J75" s="132"/>
      <c r="K75" s="71"/>
      <c r="L75" s="44"/>
      <c r="M75" s="45"/>
      <c r="N75" s="131"/>
      <c r="O75" s="131"/>
      <c r="P75" s="71"/>
      <c r="Q75" s="131"/>
    </row>
    <row r="76" spans="1:17" ht="14.25" customHeight="1" x14ac:dyDescent="0.2">
      <c r="A76" s="44"/>
      <c r="B76" s="43"/>
      <c r="C76" s="43"/>
      <c r="D76" s="43"/>
      <c r="E76" s="44"/>
      <c r="F76" s="131"/>
      <c r="G76" s="131"/>
      <c r="H76" s="131"/>
      <c r="I76" s="132"/>
      <c r="J76" s="132"/>
      <c r="K76" s="71"/>
      <c r="L76" s="44"/>
      <c r="M76" s="45"/>
      <c r="N76" s="131"/>
      <c r="O76" s="131"/>
      <c r="P76" s="71"/>
      <c r="Q76" s="131"/>
    </row>
    <row r="77" spans="1:17" ht="14.25" customHeight="1" x14ac:dyDescent="0.2">
      <c r="A77" s="44"/>
      <c r="B77" s="43"/>
      <c r="C77" s="43"/>
      <c r="D77" s="43"/>
      <c r="E77" s="44"/>
      <c r="F77" s="131"/>
      <c r="G77" s="131"/>
      <c r="H77" s="131"/>
      <c r="I77" s="132"/>
      <c r="J77" s="132"/>
      <c r="K77" s="71"/>
      <c r="L77" s="44"/>
      <c r="M77" s="45"/>
      <c r="N77" s="131"/>
      <c r="O77" s="131"/>
      <c r="P77" s="71"/>
      <c r="Q77" s="131"/>
    </row>
    <row r="78" spans="1:17" ht="14.25" customHeight="1" x14ac:dyDescent="0.2">
      <c r="A78" s="44"/>
      <c r="B78" s="43"/>
      <c r="C78" s="43"/>
      <c r="D78" s="43"/>
      <c r="E78" s="44"/>
      <c r="F78" s="131"/>
      <c r="G78" s="131"/>
      <c r="H78" s="131"/>
      <c r="I78" s="132"/>
      <c r="J78" s="132"/>
      <c r="K78" s="71"/>
      <c r="L78" s="44"/>
      <c r="M78" s="45"/>
      <c r="N78" s="131"/>
      <c r="O78" s="131"/>
      <c r="P78" s="71"/>
      <c r="Q78" s="131"/>
    </row>
    <row r="79" spans="1:17" ht="14.25" customHeight="1" x14ac:dyDescent="0.2">
      <c r="A79" s="44"/>
      <c r="B79" s="43"/>
      <c r="C79" s="43"/>
      <c r="D79" s="43"/>
      <c r="E79" s="44"/>
      <c r="F79" s="131"/>
      <c r="G79" s="131"/>
      <c r="H79" s="131"/>
      <c r="I79" s="132"/>
      <c r="J79" s="132"/>
      <c r="K79" s="71"/>
      <c r="L79" s="44"/>
      <c r="M79" s="45"/>
      <c r="N79" s="131"/>
      <c r="O79" s="131"/>
      <c r="P79" s="71"/>
      <c r="Q79" s="131"/>
    </row>
    <row r="80" spans="1:17" ht="14.25" customHeight="1" x14ac:dyDescent="0.2">
      <c r="A80" s="44"/>
      <c r="B80" s="43"/>
      <c r="C80" s="43"/>
      <c r="D80" s="43"/>
      <c r="E80" s="44"/>
      <c r="F80" s="131"/>
      <c r="G80" s="131"/>
      <c r="H80" s="131"/>
      <c r="I80" s="132"/>
      <c r="J80" s="132"/>
      <c r="K80" s="71"/>
      <c r="L80" s="44"/>
      <c r="M80" s="45"/>
      <c r="N80" s="131"/>
      <c r="O80" s="131"/>
      <c r="P80" s="71"/>
      <c r="Q80" s="131"/>
    </row>
    <row r="81" spans="1:17" ht="14.25" customHeight="1" x14ac:dyDescent="0.2">
      <c r="A81" s="44"/>
      <c r="B81" s="43"/>
      <c r="C81" s="43"/>
      <c r="D81" s="43"/>
      <c r="E81" s="44"/>
      <c r="F81" s="131"/>
      <c r="G81" s="131"/>
      <c r="H81" s="131"/>
      <c r="I81" s="132"/>
      <c r="J81" s="132"/>
      <c r="K81" s="71"/>
      <c r="L81" s="44"/>
      <c r="M81" s="45"/>
      <c r="N81" s="131"/>
      <c r="O81" s="131"/>
      <c r="P81" s="71"/>
      <c r="Q81" s="131"/>
    </row>
    <row r="82" spans="1:17" ht="14.25" customHeight="1" x14ac:dyDescent="0.2">
      <c r="A82" s="44"/>
      <c r="B82" s="43"/>
      <c r="C82" s="43"/>
      <c r="D82" s="43"/>
      <c r="E82" s="44"/>
      <c r="F82" s="131"/>
      <c r="G82" s="131"/>
      <c r="H82" s="131"/>
      <c r="I82" s="132"/>
      <c r="J82" s="132"/>
      <c r="K82" s="71"/>
      <c r="L82" s="44"/>
      <c r="M82" s="45"/>
      <c r="N82" s="131"/>
      <c r="O82" s="131"/>
      <c r="P82" s="71"/>
      <c r="Q82" s="131"/>
    </row>
    <row r="83" spans="1:17" ht="14.25" customHeight="1" x14ac:dyDescent="0.2">
      <c r="A83" s="44"/>
      <c r="B83" s="43"/>
      <c r="C83" s="43"/>
      <c r="D83" s="43"/>
      <c r="E83" s="44"/>
      <c r="F83" s="131"/>
      <c r="G83" s="131"/>
      <c r="H83" s="131"/>
      <c r="I83" s="132"/>
      <c r="J83" s="132"/>
      <c r="K83" s="71"/>
      <c r="L83" s="44"/>
      <c r="M83" s="45"/>
      <c r="N83" s="131"/>
      <c r="O83" s="131"/>
      <c r="P83" s="71"/>
      <c r="Q83" s="131"/>
    </row>
    <row r="84" spans="1:17" ht="14.25" customHeight="1" x14ac:dyDescent="0.2">
      <c r="A84" s="44"/>
      <c r="B84" s="43"/>
      <c r="C84" s="43"/>
      <c r="D84" s="43"/>
      <c r="E84" s="44"/>
      <c r="F84" s="131"/>
      <c r="G84" s="131"/>
      <c r="H84" s="131"/>
      <c r="I84" s="132"/>
      <c r="J84" s="132"/>
      <c r="K84" s="71"/>
      <c r="L84" s="44"/>
      <c r="M84" s="45"/>
      <c r="N84" s="131"/>
      <c r="O84" s="131"/>
      <c r="P84" s="71"/>
      <c r="Q84" s="131"/>
    </row>
    <row r="85" spans="1:17" ht="14.25" customHeight="1" x14ac:dyDescent="0.2">
      <c r="A85" s="44"/>
      <c r="B85" s="43"/>
      <c r="C85" s="43"/>
      <c r="D85" s="43"/>
      <c r="E85" s="44"/>
      <c r="F85" s="131"/>
      <c r="G85" s="131"/>
      <c r="H85" s="131"/>
      <c r="I85" s="132"/>
      <c r="J85" s="132"/>
      <c r="K85" s="71"/>
      <c r="L85" s="44"/>
      <c r="M85" s="45"/>
      <c r="N85" s="131"/>
      <c r="O85" s="131"/>
      <c r="P85" s="71"/>
      <c r="Q85" s="131"/>
    </row>
    <row r="86" spans="1:17" ht="14.25" customHeight="1" x14ac:dyDescent="0.2">
      <c r="A86" s="44"/>
      <c r="B86" s="43"/>
      <c r="C86" s="43"/>
      <c r="D86" s="43"/>
      <c r="E86" s="44"/>
      <c r="F86" s="131"/>
      <c r="G86" s="131"/>
      <c r="H86" s="131"/>
      <c r="I86" s="132"/>
      <c r="J86" s="132"/>
      <c r="K86" s="71"/>
      <c r="L86" s="44"/>
      <c r="M86" s="45"/>
      <c r="N86" s="131"/>
      <c r="O86" s="131"/>
      <c r="P86" s="71"/>
      <c r="Q86" s="131"/>
    </row>
    <row r="87" spans="1:17" ht="14.25" customHeight="1" x14ac:dyDescent="0.2">
      <c r="A87" s="44"/>
      <c r="B87" s="43"/>
      <c r="C87" s="43"/>
      <c r="D87" s="43"/>
      <c r="E87" s="44"/>
      <c r="F87" s="131"/>
      <c r="G87" s="131"/>
      <c r="H87" s="131"/>
      <c r="I87" s="132"/>
      <c r="J87" s="132"/>
      <c r="K87" s="71"/>
      <c r="L87" s="44"/>
      <c r="M87" s="45"/>
      <c r="N87" s="131"/>
      <c r="O87" s="131"/>
      <c r="P87" s="71"/>
      <c r="Q87" s="131"/>
    </row>
    <row r="88" spans="1:17" ht="14.25" customHeight="1" x14ac:dyDescent="0.2">
      <c r="A88" s="44"/>
      <c r="B88" s="43"/>
      <c r="C88" s="43"/>
      <c r="D88" s="43"/>
      <c r="E88" s="44"/>
      <c r="F88" s="131"/>
      <c r="G88" s="131"/>
      <c r="H88" s="131"/>
      <c r="I88" s="132"/>
      <c r="J88" s="132"/>
      <c r="K88" s="71"/>
      <c r="L88" s="44"/>
      <c r="M88" s="45"/>
      <c r="N88" s="131"/>
      <c r="O88" s="131"/>
      <c r="P88" s="71"/>
      <c r="Q88" s="131"/>
    </row>
    <row r="89" spans="1:17" ht="14.25" customHeight="1" x14ac:dyDescent="0.2">
      <c r="A89" s="44"/>
      <c r="B89" s="43"/>
      <c r="C89" s="43"/>
      <c r="D89" s="43"/>
      <c r="E89" s="44"/>
      <c r="F89" s="131"/>
      <c r="G89" s="131"/>
      <c r="H89" s="131"/>
      <c r="I89" s="132"/>
      <c r="J89" s="132"/>
      <c r="K89" s="71"/>
      <c r="L89" s="44"/>
      <c r="M89" s="45"/>
      <c r="N89" s="131"/>
      <c r="O89" s="131"/>
      <c r="P89" s="71"/>
      <c r="Q89" s="131"/>
    </row>
    <row r="90" spans="1:17" ht="14.25" customHeight="1" x14ac:dyDescent="0.2">
      <c r="A90" s="44"/>
      <c r="B90" s="43"/>
      <c r="C90" s="43"/>
      <c r="D90" s="43"/>
      <c r="E90" s="44"/>
      <c r="F90" s="131"/>
      <c r="G90" s="131"/>
      <c r="H90" s="131"/>
      <c r="I90" s="132"/>
      <c r="J90" s="132"/>
      <c r="K90" s="71"/>
      <c r="L90" s="44"/>
      <c r="M90" s="45"/>
      <c r="N90" s="131"/>
      <c r="O90" s="131"/>
      <c r="P90" s="71"/>
      <c r="Q90" s="131"/>
    </row>
    <row r="91" spans="1:17" ht="14.25" customHeight="1" x14ac:dyDescent="0.2">
      <c r="A91" s="44"/>
      <c r="B91" s="43"/>
      <c r="C91" s="43"/>
      <c r="D91" s="43"/>
      <c r="E91" s="44"/>
      <c r="F91" s="131"/>
      <c r="G91" s="131"/>
      <c r="H91" s="131"/>
      <c r="I91" s="132"/>
      <c r="J91" s="132"/>
      <c r="K91" s="71"/>
      <c r="L91" s="44"/>
      <c r="M91" s="45"/>
      <c r="N91" s="131"/>
      <c r="O91" s="131"/>
      <c r="P91" s="71"/>
      <c r="Q91" s="131"/>
    </row>
    <row r="92" spans="1:17" ht="14.25" customHeight="1" x14ac:dyDescent="0.2">
      <c r="A92" s="44"/>
      <c r="B92" s="43"/>
      <c r="C92" s="43"/>
      <c r="D92" s="43"/>
      <c r="E92" s="44"/>
      <c r="F92" s="131"/>
      <c r="G92" s="131"/>
      <c r="H92" s="131"/>
      <c r="I92" s="132"/>
      <c r="J92" s="132"/>
      <c r="K92" s="71"/>
      <c r="L92" s="44"/>
      <c r="M92" s="45"/>
      <c r="N92" s="131"/>
      <c r="O92" s="131"/>
      <c r="P92" s="71"/>
      <c r="Q92" s="131"/>
    </row>
    <row r="93" spans="1:17" ht="14.25" customHeight="1" x14ac:dyDescent="0.2">
      <c r="A93" s="44"/>
      <c r="B93" s="43"/>
      <c r="C93" s="43"/>
      <c r="D93" s="43"/>
      <c r="E93" s="44"/>
      <c r="F93" s="131"/>
      <c r="G93" s="131"/>
      <c r="H93" s="131"/>
      <c r="I93" s="132"/>
      <c r="J93" s="132"/>
      <c r="K93" s="71"/>
      <c r="L93" s="44"/>
      <c r="M93" s="45"/>
      <c r="N93" s="131"/>
      <c r="O93" s="131"/>
      <c r="P93" s="71"/>
      <c r="Q93" s="131"/>
    </row>
    <row r="94" spans="1:17" ht="14.25" customHeight="1" x14ac:dyDescent="0.2">
      <c r="A94" s="44"/>
      <c r="B94" s="43"/>
      <c r="C94" s="43"/>
      <c r="D94" s="43"/>
      <c r="E94" s="44"/>
      <c r="F94" s="131"/>
      <c r="G94" s="131"/>
      <c r="H94" s="131"/>
      <c r="I94" s="132"/>
      <c r="J94" s="132"/>
      <c r="K94" s="71"/>
      <c r="L94" s="44"/>
      <c r="M94" s="45"/>
      <c r="N94" s="131"/>
      <c r="O94" s="131"/>
      <c r="P94" s="71"/>
      <c r="Q94" s="131"/>
    </row>
    <row r="95" spans="1:17" ht="14.25" customHeight="1" x14ac:dyDescent="0.2">
      <c r="A95" s="44"/>
      <c r="B95" s="43"/>
      <c r="C95" s="43"/>
      <c r="D95" s="43"/>
      <c r="E95" s="44"/>
      <c r="F95" s="131"/>
      <c r="G95" s="131"/>
      <c r="H95" s="131"/>
      <c r="I95" s="132"/>
      <c r="J95" s="132"/>
      <c r="K95" s="71"/>
      <c r="L95" s="44"/>
      <c r="M95" s="45"/>
      <c r="N95" s="131"/>
      <c r="O95" s="131"/>
      <c r="P95" s="71"/>
      <c r="Q95" s="131"/>
    </row>
    <row r="96" spans="1:17" ht="14.25" customHeight="1" x14ac:dyDescent="0.2">
      <c r="A96" s="44"/>
      <c r="B96" s="43"/>
      <c r="C96" s="43"/>
      <c r="D96" s="43"/>
      <c r="E96" s="44"/>
      <c r="F96" s="131"/>
      <c r="G96" s="131"/>
      <c r="H96" s="131"/>
      <c r="I96" s="132"/>
      <c r="J96" s="132"/>
      <c r="K96" s="71"/>
      <c r="L96" s="44"/>
      <c r="M96" s="45"/>
      <c r="N96" s="131"/>
      <c r="O96" s="131"/>
      <c r="P96" s="71"/>
      <c r="Q96" s="131"/>
    </row>
    <row r="97" spans="1:17" ht="14.25" customHeight="1" x14ac:dyDescent="0.2">
      <c r="A97" s="44"/>
      <c r="B97" s="43"/>
      <c r="C97" s="43"/>
      <c r="D97" s="43"/>
      <c r="E97" s="44"/>
      <c r="F97" s="131"/>
      <c r="G97" s="131"/>
      <c r="H97" s="131"/>
      <c r="I97" s="132"/>
      <c r="J97" s="132"/>
      <c r="K97" s="71"/>
      <c r="L97" s="44"/>
      <c r="M97" s="45"/>
      <c r="N97" s="131"/>
      <c r="O97" s="131"/>
      <c r="P97" s="71"/>
      <c r="Q97" s="131"/>
    </row>
    <row r="98" spans="1:17" ht="14.25" customHeight="1" x14ac:dyDescent="0.2">
      <c r="A98" s="44"/>
      <c r="B98" s="43"/>
      <c r="C98" s="43"/>
      <c r="D98" s="43"/>
      <c r="E98" s="44"/>
      <c r="F98" s="131"/>
      <c r="G98" s="131"/>
      <c r="H98" s="131"/>
      <c r="I98" s="132"/>
      <c r="J98" s="132"/>
      <c r="K98" s="71"/>
      <c r="L98" s="44"/>
      <c r="M98" s="45"/>
      <c r="N98" s="131"/>
      <c r="O98" s="131"/>
      <c r="P98" s="71"/>
      <c r="Q98" s="131"/>
    </row>
    <row r="99" spans="1:17" ht="14.25" customHeight="1" x14ac:dyDescent="0.2">
      <c r="A99" s="44"/>
      <c r="B99" s="43"/>
      <c r="C99" s="43"/>
      <c r="D99" s="43"/>
      <c r="E99" s="44"/>
      <c r="F99" s="131"/>
      <c r="G99" s="131"/>
      <c r="H99" s="131"/>
      <c r="I99" s="132"/>
      <c r="J99" s="132"/>
      <c r="K99" s="71"/>
      <c r="L99" s="44"/>
      <c r="M99" s="45"/>
      <c r="N99" s="131"/>
      <c r="O99" s="131"/>
      <c r="P99" s="71"/>
      <c r="Q99" s="131"/>
    </row>
    <row r="100" spans="1:17" ht="14.25" customHeight="1" x14ac:dyDescent="0.2">
      <c r="A100" s="44"/>
      <c r="B100" s="43"/>
      <c r="C100" s="43"/>
      <c r="D100" s="43"/>
      <c r="E100" s="44"/>
      <c r="F100" s="131"/>
      <c r="G100" s="131"/>
      <c r="H100" s="131"/>
      <c r="I100" s="132"/>
      <c r="J100" s="132"/>
      <c r="K100" s="71"/>
      <c r="L100" s="44"/>
      <c r="M100" s="45"/>
      <c r="N100" s="131"/>
      <c r="O100" s="131"/>
      <c r="P100" s="71"/>
      <c r="Q100" s="131"/>
    </row>
    <row r="101" spans="1:17" ht="14.25" customHeight="1" x14ac:dyDescent="0.2">
      <c r="A101" s="44"/>
      <c r="B101" s="43"/>
      <c r="C101" s="43"/>
      <c r="D101" s="43"/>
      <c r="E101" s="44"/>
      <c r="F101" s="131"/>
      <c r="G101" s="131"/>
      <c r="H101" s="131"/>
      <c r="I101" s="132"/>
      <c r="J101" s="132"/>
      <c r="K101" s="71"/>
      <c r="L101" s="44"/>
      <c r="M101" s="45"/>
      <c r="N101" s="131"/>
      <c r="O101" s="131"/>
      <c r="P101" s="71"/>
      <c r="Q101" s="131"/>
    </row>
    <row r="102" spans="1:17" ht="14.25" customHeight="1" x14ac:dyDescent="0.2">
      <c r="A102" s="44"/>
      <c r="B102" s="43"/>
      <c r="C102" s="43"/>
      <c r="D102" s="43"/>
      <c r="E102" s="44"/>
      <c r="F102" s="131"/>
      <c r="G102" s="131"/>
      <c r="H102" s="131"/>
      <c r="I102" s="132"/>
      <c r="J102" s="132"/>
      <c r="K102" s="71"/>
      <c r="L102" s="44"/>
      <c r="M102" s="45"/>
      <c r="N102" s="131"/>
      <c r="O102" s="131"/>
      <c r="P102" s="71"/>
      <c r="Q102" s="131"/>
    </row>
    <row r="103" spans="1:17" ht="14.25" customHeight="1" x14ac:dyDescent="0.2">
      <c r="A103" s="44"/>
      <c r="B103" s="43"/>
      <c r="C103" s="43"/>
      <c r="D103" s="43"/>
      <c r="E103" s="44"/>
      <c r="F103" s="131"/>
      <c r="G103" s="131"/>
      <c r="H103" s="131"/>
      <c r="I103" s="132"/>
      <c r="J103" s="132"/>
      <c r="K103" s="71"/>
      <c r="L103" s="44"/>
      <c r="M103" s="45"/>
      <c r="N103" s="131"/>
      <c r="O103" s="131"/>
      <c r="P103" s="71"/>
      <c r="Q103" s="131"/>
    </row>
    <row r="104" spans="1:17" ht="14.25" customHeight="1" x14ac:dyDescent="0.2">
      <c r="A104" s="44"/>
      <c r="B104" s="43"/>
      <c r="C104" s="43"/>
      <c r="D104" s="43"/>
      <c r="E104" s="44"/>
      <c r="F104" s="131"/>
      <c r="G104" s="131"/>
      <c r="H104" s="131"/>
      <c r="I104" s="132"/>
      <c r="J104" s="132"/>
      <c r="K104" s="71"/>
      <c r="L104" s="44"/>
      <c r="M104" s="45"/>
      <c r="N104" s="131"/>
      <c r="O104" s="131"/>
      <c r="P104" s="71"/>
      <c r="Q104" s="131"/>
    </row>
    <row r="105" spans="1:17" ht="14.25" customHeight="1" x14ac:dyDescent="0.2">
      <c r="A105" s="44"/>
      <c r="B105" s="43"/>
      <c r="C105" s="43"/>
      <c r="D105" s="43"/>
      <c r="E105" s="44"/>
      <c r="F105" s="131"/>
      <c r="G105" s="131"/>
      <c r="H105" s="131"/>
      <c r="I105" s="132"/>
      <c r="J105" s="132"/>
      <c r="K105" s="71"/>
      <c r="L105" s="44"/>
      <c r="M105" s="45"/>
      <c r="N105" s="131"/>
      <c r="O105" s="131"/>
      <c r="P105" s="71"/>
      <c r="Q105" s="131"/>
    </row>
    <row r="106" spans="1:17" ht="14.25" customHeight="1" x14ac:dyDescent="0.2">
      <c r="A106" s="44"/>
      <c r="B106" s="43"/>
      <c r="C106" s="43"/>
      <c r="D106" s="43"/>
      <c r="E106" s="44"/>
      <c r="F106" s="131"/>
      <c r="G106" s="131"/>
      <c r="H106" s="131"/>
      <c r="I106" s="132"/>
      <c r="J106" s="132"/>
      <c r="K106" s="71"/>
      <c r="L106" s="44"/>
      <c r="M106" s="45"/>
      <c r="N106" s="131"/>
      <c r="O106" s="131"/>
      <c r="P106" s="71"/>
      <c r="Q106" s="131"/>
    </row>
    <row r="107" spans="1:17" ht="14.25" customHeight="1" x14ac:dyDescent="0.2">
      <c r="A107" s="44"/>
      <c r="B107" s="43"/>
      <c r="C107" s="43"/>
      <c r="D107" s="43"/>
      <c r="E107" s="44"/>
      <c r="F107" s="131"/>
      <c r="G107" s="131"/>
      <c r="H107" s="131"/>
      <c r="I107" s="132"/>
      <c r="J107" s="132"/>
      <c r="K107" s="71"/>
      <c r="L107" s="44"/>
      <c r="M107" s="45"/>
      <c r="N107" s="131"/>
      <c r="O107" s="131"/>
      <c r="P107" s="71"/>
      <c r="Q107" s="131"/>
    </row>
    <row r="108" spans="1:17" ht="14.25" customHeight="1" x14ac:dyDescent="0.2">
      <c r="A108" s="44"/>
      <c r="B108" s="43"/>
      <c r="C108" s="43"/>
      <c r="D108" s="43"/>
      <c r="E108" s="44"/>
      <c r="F108" s="131"/>
      <c r="G108" s="131"/>
      <c r="H108" s="131"/>
      <c r="I108" s="132"/>
      <c r="J108" s="132"/>
      <c r="K108" s="71"/>
      <c r="L108" s="44"/>
      <c r="M108" s="45"/>
      <c r="N108" s="131"/>
      <c r="O108" s="131"/>
      <c r="P108" s="71"/>
      <c r="Q108" s="131"/>
    </row>
    <row r="109" spans="1:17" ht="14.25" customHeight="1" x14ac:dyDescent="0.2">
      <c r="A109" s="44"/>
      <c r="B109" s="43"/>
      <c r="C109" s="43"/>
      <c r="D109" s="43"/>
      <c r="E109" s="44"/>
      <c r="F109" s="131"/>
      <c r="G109" s="131"/>
      <c r="H109" s="131"/>
      <c r="I109" s="132"/>
      <c r="J109" s="132"/>
      <c r="K109" s="71"/>
      <c r="L109" s="44"/>
      <c r="M109" s="45"/>
      <c r="N109" s="131"/>
      <c r="O109" s="131"/>
      <c r="P109" s="71"/>
      <c r="Q109" s="131"/>
    </row>
    <row r="110" spans="1:17" ht="14.25" customHeight="1" x14ac:dyDescent="0.2">
      <c r="A110" s="44"/>
      <c r="B110" s="43"/>
      <c r="C110" s="43"/>
      <c r="D110" s="43"/>
      <c r="E110" s="44"/>
      <c r="F110" s="131"/>
      <c r="G110" s="131"/>
      <c r="H110" s="131"/>
      <c r="I110" s="132"/>
      <c r="J110" s="132"/>
      <c r="K110" s="71"/>
      <c r="L110" s="44"/>
      <c r="M110" s="45"/>
      <c r="N110" s="131"/>
      <c r="O110" s="131"/>
      <c r="P110" s="71"/>
      <c r="Q110" s="131"/>
    </row>
    <row r="111" spans="1:17" ht="14.25" customHeight="1" x14ac:dyDescent="0.2">
      <c r="A111" s="44"/>
      <c r="B111" s="43"/>
      <c r="C111" s="43"/>
      <c r="D111" s="43"/>
      <c r="E111" s="44"/>
      <c r="F111" s="131"/>
      <c r="G111" s="131"/>
      <c r="H111" s="131"/>
      <c r="I111" s="132"/>
      <c r="J111" s="132"/>
      <c r="K111" s="71"/>
      <c r="L111" s="44"/>
      <c r="M111" s="45"/>
      <c r="N111" s="131"/>
      <c r="O111" s="131"/>
      <c r="P111" s="71"/>
      <c r="Q111" s="131"/>
    </row>
    <row r="112" spans="1:17" ht="14.25" customHeight="1" x14ac:dyDescent="0.2">
      <c r="A112" s="44"/>
      <c r="B112" s="43"/>
      <c r="C112" s="43"/>
      <c r="D112" s="43"/>
      <c r="E112" s="44"/>
      <c r="F112" s="131"/>
      <c r="G112" s="131"/>
      <c r="H112" s="131"/>
      <c r="I112" s="132"/>
      <c r="J112" s="132"/>
      <c r="K112" s="71"/>
      <c r="L112" s="44"/>
      <c r="M112" s="45"/>
      <c r="N112" s="131"/>
      <c r="O112" s="131"/>
      <c r="P112" s="71"/>
      <c r="Q112" s="131"/>
    </row>
    <row r="113" spans="1:17" ht="14.25" customHeight="1" x14ac:dyDescent="0.2">
      <c r="A113" s="44"/>
      <c r="B113" s="43"/>
      <c r="C113" s="43"/>
      <c r="D113" s="43"/>
      <c r="E113" s="44"/>
      <c r="F113" s="131"/>
      <c r="G113" s="131"/>
      <c r="H113" s="131"/>
      <c r="I113" s="132"/>
      <c r="J113" s="132"/>
      <c r="K113" s="71"/>
      <c r="L113" s="44"/>
      <c r="M113" s="45"/>
      <c r="N113" s="131"/>
      <c r="O113" s="131"/>
      <c r="P113" s="71"/>
      <c r="Q113" s="131"/>
    </row>
    <row r="114" spans="1:17" ht="14.25" customHeight="1" x14ac:dyDescent="0.2">
      <c r="A114" s="44"/>
      <c r="B114" s="43"/>
      <c r="C114" s="43"/>
      <c r="D114" s="43"/>
      <c r="E114" s="44"/>
      <c r="F114" s="131"/>
      <c r="G114" s="131"/>
      <c r="H114" s="131"/>
      <c r="I114" s="132"/>
      <c r="J114" s="132"/>
      <c r="K114" s="71"/>
      <c r="L114" s="44"/>
      <c r="M114" s="45"/>
      <c r="N114" s="131"/>
      <c r="O114" s="131"/>
      <c r="P114" s="71"/>
      <c r="Q114" s="131"/>
    </row>
    <row r="115" spans="1:17" ht="14.25" customHeight="1" x14ac:dyDescent="0.2">
      <c r="A115" s="44"/>
      <c r="B115" s="43"/>
      <c r="C115" s="43"/>
      <c r="D115" s="43"/>
      <c r="E115" s="44"/>
      <c r="F115" s="131"/>
      <c r="G115" s="131"/>
      <c r="H115" s="131"/>
      <c r="I115" s="132"/>
      <c r="J115" s="132"/>
      <c r="K115" s="71"/>
      <c r="L115" s="44"/>
      <c r="M115" s="45"/>
      <c r="N115" s="131"/>
      <c r="O115" s="131"/>
      <c r="P115" s="71"/>
      <c r="Q115" s="131"/>
    </row>
    <row r="116" spans="1:17" ht="14.25" customHeight="1" x14ac:dyDescent="0.2">
      <c r="A116" s="44"/>
      <c r="B116" s="43"/>
      <c r="C116" s="43"/>
      <c r="D116" s="43"/>
      <c r="E116" s="44"/>
      <c r="F116" s="131"/>
      <c r="G116" s="131"/>
      <c r="H116" s="131"/>
      <c r="I116" s="132"/>
      <c r="J116" s="132"/>
      <c r="K116" s="71"/>
      <c r="L116" s="44"/>
      <c r="M116" s="45"/>
      <c r="N116" s="131"/>
      <c r="O116" s="131"/>
      <c r="P116" s="71"/>
      <c r="Q116" s="131"/>
    </row>
    <row r="117" spans="1:17" ht="14.25" customHeight="1" x14ac:dyDescent="0.2">
      <c r="A117" s="44"/>
      <c r="B117" s="43"/>
      <c r="C117" s="43"/>
      <c r="D117" s="43"/>
      <c r="E117" s="44"/>
      <c r="F117" s="131"/>
      <c r="G117" s="131"/>
      <c r="H117" s="131"/>
      <c r="I117" s="132"/>
      <c r="J117" s="132"/>
      <c r="K117" s="71"/>
      <c r="L117" s="44"/>
      <c r="M117" s="45"/>
      <c r="N117" s="131"/>
      <c r="O117" s="131"/>
      <c r="P117" s="71"/>
      <c r="Q117" s="131"/>
    </row>
    <row r="118" spans="1:17" ht="14.25" customHeight="1" x14ac:dyDescent="0.2">
      <c r="A118" s="44"/>
      <c r="B118" s="43"/>
      <c r="C118" s="43"/>
      <c r="D118" s="43"/>
      <c r="E118" s="44"/>
      <c r="F118" s="131"/>
      <c r="G118" s="131"/>
      <c r="H118" s="131"/>
      <c r="I118" s="132"/>
      <c r="J118" s="132"/>
      <c r="K118" s="71"/>
      <c r="L118" s="44"/>
      <c r="M118" s="45"/>
      <c r="N118" s="131"/>
      <c r="O118" s="131"/>
      <c r="P118" s="71"/>
      <c r="Q118" s="131"/>
    </row>
    <row r="119" spans="1:17" ht="14.25" customHeight="1" x14ac:dyDescent="0.2">
      <c r="A119" s="44"/>
      <c r="B119" s="43"/>
      <c r="C119" s="43"/>
      <c r="D119" s="43"/>
      <c r="E119" s="44"/>
      <c r="F119" s="131"/>
      <c r="G119" s="131"/>
      <c r="H119" s="131"/>
      <c r="I119" s="132"/>
      <c r="J119" s="132"/>
      <c r="K119" s="71"/>
      <c r="L119" s="44"/>
      <c r="M119" s="45"/>
      <c r="N119" s="131"/>
      <c r="O119" s="131"/>
      <c r="P119" s="71"/>
      <c r="Q119" s="131"/>
    </row>
    <row r="120" spans="1:17" ht="14.25" customHeight="1" x14ac:dyDescent="0.2">
      <c r="A120" s="44"/>
      <c r="B120" s="43"/>
      <c r="C120" s="43"/>
      <c r="D120" s="43"/>
      <c r="E120" s="44"/>
      <c r="F120" s="131"/>
      <c r="G120" s="131"/>
      <c r="H120" s="131"/>
      <c r="I120" s="132"/>
      <c r="J120" s="132"/>
      <c r="K120" s="71"/>
      <c r="L120" s="44"/>
      <c r="M120" s="45"/>
      <c r="N120" s="131"/>
      <c r="O120" s="131"/>
      <c r="P120" s="71"/>
      <c r="Q120" s="131"/>
    </row>
    <row r="121" spans="1:17" ht="14.25" customHeight="1" x14ac:dyDescent="0.2">
      <c r="A121" s="44"/>
      <c r="B121" s="43"/>
      <c r="C121" s="43"/>
      <c r="D121" s="43"/>
      <c r="E121" s="44"/>
      <c r="F121" s="131"/>
      <c r="G121" s="131"/>
      <c r="H121" s="131"/>
      <c r="I121" s="132"/>
      <c r="J121" s="132"/>
      <c r="K121" s="71"/>
      <c r="L121" s="44"/>
      <c r="M121" s="45"/>
      <c r="N121" s="131"/>
      <c r="O121" s="131"/>
      <c r="P121" s="71"/>
      <c r="Q121" s="131"/>
    </row>
    <row r="122" spans="1:17" ht="14.25" customHeight="1" x14ac:dyDescent="0.2">
      <c r="A122" s="44"/>
      <c r="B122" s="43"/>
      <c r="C122" s="43"/>
      <c r="D122" s="43"/>
      <c r="E122" s="44"/>
      <c r="F122" s="131"/>
      <c r="G122" s="131"/>
      <c r="H122" s="131"/>
      <c r="I122" s="132"/>
      <c r="J122" s="132"/>
      <c r="K122" s="71"/>
      <c r="L122" s="44"/>
      <c r="M122" s="45"/>
      <c r="N122" s="131"/>
      <c r="O122" s="131"/>
      <c r="P122" s="71"/>
      <c r="Q122" s="131"/>
    </row>
    <row r="123" spans="1:17" ht="14.25" customHeight="1" x14ac:dyDescent="0.2">
      <c r="A123" s="44"/>
      <c r="B123" s="43"/>
      <c r="C123" s="43"/>
      <c r="D123" s="43"/>
      <c r="E123" s="44"/>
      <c r="F123" s="131"/>
      <c r="G123" s="131"/>
      <c r="H123" s="131"/>
      <c r="I123" s="132"/>
      <c r="J123" s="132"/>
      <c r="K123" s="71"/>
      <c r="L123" s="44"/>
      <c r="M123" s="45"/>
      <c r="N123" s="131"/>
      <c r="O123" s="131"/>
      <c r="P123" s="71"/>
      <c r="Q123" s="131"/>
    </row>
    <row r="124" spans="1:17" ht="14.25" customHeight="1" x14ac:dyDescent="0.2">
      <c r="A124" s="44"/>
      <c r="B124" s="43"/>
      <c r="C124" s="43"/>
      <c r="D124" s="43"/>
      <c r="E124" s="44"/>
      <c r="F124" s="131"/>
      <c r="G124" s="131"/>
      <c r="H124" s="131"/>
      <c r="I124" s="132"/>
      <c r="J124" s="132"/>
      <c r="K124" s="71"/>
      <c r="L124" s="44"/>
      <c r="M124" s="45"/>
      <c r="N124" s="131"/>
      <c r="O124" s="131"/>
      <c r="P124" s="71"/>
      <c r="Q124" s="131"/>
    </row>
    <row r="125" spans="1:17" ht="14.25" customHeight="1" x14ac:dyDescent="0.2">
      <c r="A125" s="44"/>
      <c r="B125" s="43"/>
      <c r="C125" s="43"/>
      <c r="D125" s="43"/>
      <c r="E125" s="44"/>
      <c r="F125" s="131"/>
      <c r="G125" s="131"/>
      <c r="H125" s="131"/>
      <c r="I125" s="132"/>
      <c r="J125" s="132"/>
      <c r="K125" s="71"/>
      <c r="L125" s="44"/>
      <c r="M125" s="45"/>
      <c r="N125" s="131"/>
      <c r="O125" s="131"/>
      <c r="P125" s="71"/>
      <c r="Q125" s="131"/>
    </row>
    <row r="126" spans="1:17" ht="14.25" customHeight="1" x14ac:dyDescent="0.2">
      <c r="A126" s="44"/>
      <c r="B126" s="43"/>
      <c r="C126" s="43"/>
      <c r="D126" s="43"/>
      <c r="E126" s="44"/>
      <c r="F126" s="131"/>
      <c r="G126" s="131"/>
      <c r="H126" s="131"/>
      <c r="I126" s="132"/>
      <c r="J126" s="132"/>
      <c r="K126" s="71"/>
      <c r="L126" s="44"/>
      <c r="M126" s="45"/>
      <c r="N126" s="131"/>
      <c r="O126" s="131"/>
      <c r="P126" s="71"/>
      <c r="Q126" s="131"/>
    </row>
    <row r="127" spans="1:17" ht="14.25" customHeight="1" x14ac:dyDescent="0.2">
      <c r="A127" s="44"/>
      <c r="B127" s="43"/>
      <c r="C127" s="43"/>
      <c r="D127" s="43"/>
      <c r="E127" s="44"/>
      <c r="F127" s="131"/>
      <c r="G127" s="131"/>
      <c r="H127" s="131"/>
      <c r="I127" s="132"/>
      <c r="J127" s="132"/>
      <c r="K127" s="71"/>
      <c r="L127" s="44"/>
      <c r="M127" s="45"/>
      <c r="N127" s="131"/>
      <c r="O127" s="131"/>
      <c r="P127" s="71"/>
      <c r="Q127" s="131"/>
    </row>
    <row r="128" spans="1:17" ht="14.25" customHeight="1" x14ac:dyDescent="0.2">
      <c r="A128" s="44"/>
      <c r="B128" s="43"/>
      <c r="C128" s="43"/>
      <c r="D128" s="43"/>
      <c r="E128" s="44"/>
      <c r="F128" s="131"/>
      <c r="G128" s="131"/>
      <c r="H128" s="131"/>
      <c r="I128" s="132"/>
      <c r="J128" s="132"/>
      <c r="K128" s="71"/>
      <c r="L128" s="44"/>
      <c r="M128" s="45"/>
      <c r="N128" s="131"/>
      <c r="O128" s="131"/>
      <c r="P128" s="71"/>
      <c r="Q128" s="131"/>
    </row>
    <row r="129" spans="1:17" ht="14.25" customHeight="1" x14ac:dyDescent="0.2">
      <c r="A129" s="44"/>
      <c r="B129" s="43"/>
      <c r="C129" s="43"/>
      <c r="D129" s="43"/>
      <c r="E129" s="44"/>
      <c r="F129" s="131"/>
      <c r="G129" s="131"/>
      <c r="H129" s="131"/>
      <c r="I129" s="132"/>
      <c r="J129" s="132"/>
      <c r="K129" s="71"/>
      <c r="L129" s="44"/>
      <c r="M129" s="45"/>
      <c r="N129" s="131"/>
      <c r="O129" s="131"/>
      <c r="P129" s="71"/>
      <c r="Q129" s="131"/>
    </row>
    <row r="130" spans="1:17" ht="14.25" customHeight="1" x14ac:dyDescent="0.2">
      <c r="A130" s="44"/>
      <c r="B130" s="43"/>
      <c r="C130" s="43"/>
      <c r="D130" s="43"/>
      <c r="E130" s="44"/>
      <c r="F130" s="131"/>
      <c r="G130" s="131"/>
      <c r="H130" s="131"/>
      <c r="I130" s="132"/>
      <c r="J130" s="132"/>
      <c r="K130" s="71"/>
      <c r="L130" s="44"/>
      <c r="M130" s="45"/>
      <c r="N130" s="131"/>
      <c r="O130" s="131"/>
      <c r="P130" s="71"/>
      <c r="Q130" s="131"/>
    </row>
    <row r="131" spans="1:17" ht="14.25" customHeight="1" x14ac:dyDescent="0.2">
      <c r="A131" s="44"/>
      <c r="B131" s="43"/>
      <c r="C131" s="43"/>
      <c r="D131" s="43"/>
      <c r="E131" s="44"/>
      <c r="F131" s="131"/>
      <c r="G131" s="131"/>
      <c r="H131" s="131"/>
      <c r="I131" s="132"/>
      <c r="J131" s="132"/>
      <c r="K131" s="71"/>
      <c r="L131" s="44"/>
      <c r="M131" s="45"/>
      <c r="N131" s="131"/>
      <c r="O131" s="131"/>
      <c r="P131" s="71"/>
      <c r="Q131" s="131"/>
    </row>
    <row r="132" spans="1:17" ht="14.25" customHeight="1" x14ac:dyDescent="0.2">
      <c r="A132" s="44"/>
      <c r="B132" s="43"/>
      <c r="C132" s="43"/>
      <c r="D132" s="43"/>
      <c r="E132" s="44"/>
      <c r="F132" s="131"/>
      <c r="G132" s="131"/>
      <c r="H132" s="131"/>
      <c r="I132" s="132"/>
      <c r="J132" s="132"/>
      <c r="K132" s="71"/>
      <c r="L132" s="44"/>
      <c r="M132" s="45"/>
      <c r="N132" s="131"/>
      <c r="O132" s="131"/>
      <c r="P132" s="71"/>
      <c r="Q132" s="131"/>
    </row>
    <row r="133" spans="1:17" ht="14.25" customHeight="1" x14ac:dyDescent="0.2">
      <c r="A133" s="44"/>
      <c r="B133" s="43"/>
      <c r="C133" s="43"/>
      <c r="D133" s="43"/>
      <c r="E133" s="44"/>
      <c r="F133" s="131"/>
      <c r="G133" s="131"/>
      <c r="H133" s="131"/>
      <c r="I133" s="132"/>
      <c r="J133" s="132"/>
      <c r="K133" s="71"/>
      <c r="L133" s="44"/>
      <c r="M133" s="45"/>
      <c r="N133" s="131"/>
      <c r="O133" s="131"/>
      <c r="P133" s="71"/>
      <c r="Q133" s="131"/>
    </row>
    <row r="134" spans="1:17" ht="14.25" customHeight="1" x14ac:dyDescent="0.2">
      <c r="A134" s="44"/>
      <c r="B134" s="43"/>
      <c r="C134" s="43"/>
      <c r="D134" s="43"/>
      <c r="E134" s="44"/>
      <c r="F134" s="131"/>
      <c r="G134" s="131"/>
      <c r="H134" s="131"/>
      <c r="I134" s="132"/>
      <c r="J134" s="132"/>
      <c r="K134" s="71"/>
      <c r="L134" s="44"/>
      <c r="M134" s="45"/>
      <c r="N134" s="131"/>
      <c r="O134" s="131"/>
      <c r="P134" s="71"/>
      <c r="Q134" s="131"/>
    </row>
    <row r="135" spans="1:17" ht="14.25" customHeight="1" x14ac:dyDescent="0.2">
      <c r="A135" s="44"/>
      <c r="B135" s="43"/>
      <c r="C135" s="43"/>
      <c r="D135" s="43"/>
      <c r="E135" s="44"/>
      <c r="F135" s="131"/>
      <c r="G135" s="131"/>
      <c r="H135" s="131"/>
      <c r="I135" s="132"/>
      <c r="J135" s="132"/>
      <c r="K135" s="71"/>
      <c r="L135" s="44"/>
      <c r="M135" s="45"/>
      <c r="N135" s="131"/>
      <c r="O135" s="131"/>
      <c r="P135" s="71"/>
      <c r="Q135" s="131"/>
    </row>
    <row r="136" spans="1:17" ht="14.25" customHeight="1" x14ac:dyDescent="0.2">
      <c r="A136" s="44"/>
      <c r="B136" s="43"/>
      <c r="C136" s="43"/>
      <c r="D136" s="43"/>
      <c r="E136" s="44"/>
      <c r="F136" s="131"/>
      <c r="G136" s="131"/>
      <c r="H136" s="131"/>
      <c r="I136" s="132"/>
      <c r="J136" s="132"/>
      <c r="K136" s="71"/>
      <c r="L136" s="44"/>
      <c r="M136" s="45"/>
      <c r="N136" s="131"/>
      <c r="O136" s="131"/>
      <c r="P136" s="71"/>
      <c r="Q136" s="131"/>
    </row>
    <row r="137" spans="1:17" ht="14.25" customHeight="1" x14ac:dyDescent="0.2">
      <c r="A137" s="44"/>
      <c r="B137" s="43"/>
      <c r="C137" s="43"/>
      <c r="D137" s="43"/>
      <c r="E137" s="44"/>
      <c r="F137" s="131"/>
      <c r="G137" s="131"/>
      <c r="H137" s="131"/>
      <c r="I137" s="132"/>
      <c r="J137" s="132"/>
      <c r="K137" s="71"/>
      <c r="L137" s="44"/>
      <c r="M137" s="45"/>
      <c r="N137" s="131"/>
      <c r="O137" s="131"/>
      <c r="P137" s="71"/>
      <c r="Q137" s="131"/>
    </row>
    <row r="138" spans="1:17" ht="14.25" customHeight="1" x14ac:dyDescent="0.2">
      <c r="A138" s="44"/>
      <c r="B138" s="43"/>
      <c r="C138" s="43"/>
      <c r="D138" s="43"/>
      <c r="E138" s="44"/>
      <c r="F138" s="131"/>
      <c r="G138" s="131"/>
      <c r="H138" s="131"/>
      <c r="I138" s="132"/>
      <c r="J138" s="132"/>
      <c r="K138" s="71"/>
      <c r="L138" s="44"/>
      <c r="M138" s="45"/>
      <c r="N138" s="131"/>
      <c r="O138" s="131"/>
      <c r="P138" s="71"/>
      <c r="Q138" s="131"/>
    </row>
    <row r="139" spans="1:17" ht="14.25" customHeight="1" x14ac:dyDescent="0.2">
      <c r="A139" s="44"/>
      <c r="B139" s="43"/>
      <c r="C139" s="43"/>
      <c r="D139" s="43"/>
      <c r="E139" s="44"/>
      <c r="F139" s="131"/>
      <c r="G139" s="131"/>
      <c r="H139" s="131"/>
      <c r="I139" s="132"/>
      <c r="J139" s="132"/>
      <c r="K139" s="71"/>
      <c r="L139" s="44"/>
      <c r="M139" s="45"/>
      <c r="N139" s="131"/>
      <c r="O139" s="131"/>
      <c r="P139" s="71"/>
      <c r="Q139" s="131"/>
    </row>
    <row r="140" spans="1:17" ht="14.25" customHeight="1" x14ac:dyDescent="0.2">
      <c r="A140" s="44"/>
      <c r="B140" s="43"/>
      <c r="C140" s="43"/>
      <c r="D140" s="43"/>
      <c r="E140" s="44"/>
      <c r="F140" s="131"/>
      <c r="G140" s="131"/>
      <c r="H140" s="131"/>
      <c r="I140" s="132"/>
      <c r="J140" s="132"/>
      <c r="K140" s="71"/>
      <c r="L140" s="44"/>
      <c r="M140" s="45"/>
      <c r="N140" s="131"/>
      <c r="O140" s="131"/>
      <c r="P140" s="71"/>
      <c r="Q140" s="131"/>
    </row>
    <row r="141" spans="1:17" ht="14.25" customHeight="1" x14ac:dyDescent="0.2">
      <c r="A141" s="44"/>
      <c r="B141" s="43"/>
      <c r="C141" s="43"/>
      <c r="D141" s="43"/>
      <c r="E141" s="44"/>
      <c r="F141" s="131"/>
      <c r="G141" s="131"/>
      <c r="H141" s="131"/>
      <c r="I141" s="132"/>
      <c r="J141" s="132"/>
      <c r="K141" s="71"/>
      <c r="L141" s="44"/>
      <c r="M141" s="45"/>
      <c r="N141" s="131"/>
      <c r="O141" s="131"/>
      <c r="P141" s="71"/>
      <c r="Q141" s="131"/>
    </row>
    <row r="142" spans="1:17" ht="14.25" customHeight="1" x14ac:dyDescent="0.2">
      <c r="A142" s="44"/>
      <c r="B142" s="43"/>
      <c r="C142" s="43"/>
      <c r="D142" s="43"/>
      <c r="E142" s="44"/>
      <c r="F142" s="131"/>
      <c r="G142" s="131"/>
      <c r="H142" s="131"/>
      <c r="I142" s="132"/>
      <c r="J142" s="132"/>
      <c r="K142" s="71"/>
      <c r="L142" s="44"/>
      <c r="M142" s="45"/>
      <c r="N142" s="131"/>
      <c r="O142" s="131"/>
      <c r="P142" s="71"/>
      <c r="Q142" s="131"/>
    </row>
    <row r="143" spans="1:17" ht="14.25" customHeight="1" x14ac:dyDescent="0.2">
      <c r="A143" s="44"/>
      <c r="B143" s="43"/>
      <c r="C143" s="43"/>
      <c r="D143" s="43"/>
      <c r="E143" s="44"/>
      <c r="F143" s="131"/>
      <c r="G143" s="131"/>
      <c r="H143" s="131"/>
      <c r="I143" s="132"/>
      <c r="J143" s="132"/>
      <c r="K143" s="71"/>
      <c r="L143" s="44"/>
      <c r="M143" s="45"/>
      <c r="N143" s="131"/>
      <c r="O143" s="131"/>
      <c r="P143" s="71"/>
      <c r="Q143" s="131"/>
    </row>
    <row r="144" spans="1:17" ht="14.25" customHeight="1" x14ac:dyDescent="0.2">
      <c r="A144" s="44"/>
      <c r="B144" s="43"/>
      <c r="C144" s="43"/>
      <c r="D144" s="43"/>
      <c r="E144" s="44"/>
      <c r="F144" s="131"/>
      <c r="G144" s="131"/>
      <c r="H144" s="131"/>
      <c r="I144" s="132"/>
      <c r="J144" s="132"/>
      <c r="K144" s="71"/>
      <c r="L144" s="44"/>
      <c r="M144" s="45"/>
      <c r="N144" s="131"/>
      <c r="O144" s="131"/>
      <c r="P144" s="71"/>
      <c r="Q144" s="131"/>
    </row>
    <row r="145" spans="1:17" ht="14.25" customHeight="1" x14ac:dyDescent="0.2">
      <c r="A145" s="44"/>
      <c r="B145" s="43"/>
      <c r="C145" s="43"/>
      <c r="D145" s="43"/>
      <c r="E145" s="44"/>
      <c r="F145" s="131"/>
      <c r="G145" s="131"/>
      <c r="H145" s="131"/>
      <c r="I145" s="132"/>
      <c r="J145" s="132"/>
      <c r="K145" s="71"/>
      <c r="L145" s="44"/>
      <c r="M145" s="45"/>
      <c r="N145" s="131"/>
      <c r="O145" s="131"/>
      <c r="P145" s="71"/>
      <c r="Q145" s="131"/>
    </row>
    <row r="146" spans="1:17" ht="14.25" customHeight="1" x14ac:dyDescent="0.2">
      <c r="A146" s="44"/>
      <c r="B146" s="43"/>
      <c r="C146" s="43"/>
      <c r="D146" s="43"/>
      <c r="E146" s="44"/>
      <c r="F146" s="131"/>
      <c r="G146" s="131"/>
      <c r="H146" s="131"/>
      <c r="I146" s="132"/>
      <c r="J146" s="132"/>
      <c r="K146" s="71"/>
      <c r="L146" s="44"/>
      <c r="M146" s="45"/>
      <c r="N146" s="131"/>
      <c r="O146" s="131"/>
      <c r="P146" s="71"/>
      <c r="Q146" s="131"/>
    </row>
    <row r="147" spans="1:17" ht="14.25" customHeight="1" x14ac:dyDescent="0.2">
      <c r="A147" s="44"/>
      <c r="B147" s="43"/>
      <c r="C147" s="43"/>
      <c r="D147" s="43"/>
      <c r="E147" s="44"/>
      <c r="F147" s="131"/>
      <c r="G147" s="131"/>
      <c r="H147" s="131"/>
      <c r="I147" s="132"/>
      <c r="J147" s="132"/>
      <c r="K147" s="71"/>
      <c r="L147" s="44"/>
      <c r="M147" s="45"/>
      <c r="N147" s="131"/>
      <c r="O147" s="131"/>
      <c r="P147" s="71"/>
      <c r="Q147" s="131"/>
    </row>
    <row r="148" spans="1:17" ht="14.25" customHeight="1" x14ac:dyDescent="0.2">
      <c r="A148" s="44"/>
      <c r="B148" s="43"/>
      <c r="C148" s="43"/>
      <c r="D148" s="43"/>
      <c r="E148" s="44"/>
      <c r="F148" s="131"/>
      <c r="G148" s="131"/>
      <c r="H148" s="131"/>
      <c r="I148" s="132"/>
      <c r="J148" s="132"/>
      <c r="K148" s="71"/>
      <c r="L148" s="44"/>
      <c r="M148" s="45"/>
      <c r="N148" s="131"/>
      <c r="O148" s="131"/>
      <c r="P148" s="71"/>
      <c r="Q148" s="131"/>
    </row>
    <row r="149" spans="1:17" ht="14.25" customHeight="1" x14ac:dyDescent="0.2">
      <c r="A149" s="44"/>
      <c r="B149" s="43"/>
      <c r="C149" s="43"/>
      <c r="D149" s="43"/>
      <c r="E149" s="44"/>
      <c r="F149" s="131"/>
      <c r="G149" s="131"/>
      <c r="H149" s="131"/>
      <c r="I149" s="132"/>
      <c r="J149" s="132"/>
      <c r="K149" s="71"/>
      <c r="L149" s="44"/>
      <c r="M149" s="45"/>
      <c r="N149" s="131"/>
      <c r="O149" s="131"/>
      <c r="P149" s="71"/>
      <c r="Q149" s="131"/>
    </row>
    <row r="150" spans="1:17" ht="14.25" customHeight="1" x14ac:dyDescent="0.2">
      <c r="A150" s="44"/>
      <c r="B150" s="43"/>
      <c r="C150" s="43"/>
      <c r="D150" s="43"/>
      <c r="E150" s="44"/>
      <c r="F150" s="131"/>
      <c r="G150" s="131"/>
      <c r="H150" s="131"/>
      <c r="I150" s="132"/>
      <c r="J150" s="132"/>
      <c r="K150" s="71"/>
      <c r="L150" s="44"/>
      <c r="M150" s="45"/>
      <c r="N150" s="131"/>
      <c r="O150" s="131"/>
      <c r="P150" s="71"/>
      <c r="Q150" s="131"/>
    </row>
    <row r="151" spans="1:17" ht="14.25" customHeight="1" x14ac:dyDescent="0.2">
      <c r="A151" s="44"/>
      <c r="B151" s="43"/>
      <c r="C151" s="43"/>
      <c r="D151" s="43"/>
      <c r="E151" s="44"/>
      <c r="F151" s="131"/>
      <c r="G151" s="131"/>
      <c r="H151" s="131"/>
      <c r="I151" s="132"/>
      <c r="J151" s="132"/>
      <c r="K151" s="71"/>
      <c r="L151" s="44"/>
      <c r="M151" s="45"/>
      <c r="N151" s="131"/>
      <c r="O151" s="131"/>
      <c r="P151" s="71"/>
      <c r="Q151" s="131"/>
    </row>
    <row r="152" spans="1:17" ht="14.25" customHeight="1" x14ac:dyDescent="0.2">
      <c r="A152" s="44"/>
      <c r="B152" s="43"/>
      <c r="C152" s="43"/>
      <c r="D152" s="43"/>
      <c r="E152" s="44"/>
      <c r="F152" s="131"/>
      <c r="G152" s="131"/>
      <c r="H152" s="131"/>
      <c r="I152" s="132"/>
      <c r="J152" s="132"/>
      <c r="K152" s="71"/>
      <c r="L152" s="44"/>
      <c r="M152" s="45"/>
      <c r="N152" s="131"/>
      <c r="O152" s="131"/>
      <c r="P152" s="71"/>
      <c r="Q152" s="131"/>
    </row>
    <row r="153" spans="1:17" ht="14.25" customHeight="1" x14ac:dyDescent="0.2">
      <c r="A153" s="44"/>
      <c r="B153" s="43"/>
      <c r="C153" s="43"/>
      <c r="D153" s="43"/>
      <c r="E153" s="44"/>
      <c r="F153" s="131"/>
      <c r="G153" s="131"/>
      <c r="H153" s="131"/>
      <c r="I153" s="132"/>
      <c r="J153" s="132"/>
      <c r="K153" s="71"/>
      <c r="L153" s="44"/>
      <c r="M153" s="45"/>
      <c r="N153" s="131"/>
      <c r="O153" s="131"/>
      <c r="P153" s="71"/>
      <c r="Q153" s="131"/>
    </row>
    <row r="154" spans="1:17" ht="14.25" customHeight="1" x14ac:dyDescent="0.2">
      <c r="A154" s="44"/>
      <c r="B154" s="43"/>
      <c r="C154" s="43"/>
      <c r="D154" s="43"/>
      <c r="E154" s="44"/>
      <c r="F154" s="131"/>
      <c r="G154" s="131"/>
      <c r="H154" s="131"/>
      <c r="I154" s="132"/>
      <c r="J154" s="132"/>
      <c r="K154" s="71"/>
      <c r="L154" s="44"/>
      <c r="M154" s="45"/>
      <c r="N154" s="131"/>
      <c r="O154" s="131"/>
      <c r="P154" s="71"/>
      <c r="Q154" s="131"/>
    </row>
    <row r="155" spans="1:17" ht="14.25" customHeight="1" x14ac:dyDescent="0.2">
      <c r="A155" s="44"/>
      <c r="B155" s="43"/>
      <c r="C155" s="43"/>
      <c r="D155" s="43"/>
      <c r="E155" s="44"/>
      <c r="F155" s="131"/>
      <c r="G155" s="131"/>
      <c r="H155" s="131"/>
      <c r="I155" s="132"/>
      <c r="J155" s="132"/>
      <c r="K155" s="71"/>
      <c r="L155" s="44"/>
      <c r="M155" s="45"/>
      <c r="N155" s="131"/>
      <c r="O155" s="131"/>
      <c r="P155" s="71"/>
      <c r="Q155" s="131"/>
    </row>
    <row r="156" spans="1:17" ht="14.25" customHeight="1" x14ac:dyDescent="0.2">
      <c r="A156" s="44"/>
      <c r="B156" s="43"/>
      <c r="C156" s="43"/>
      <c r="D156" s="43"/>
      <c r="E156" s="44"/>
      <c r="F156" s="131"/>
      <c r="G156" s="131"/>
      <c r="H156" s="131"/>
      <c r="I156" s="132"/>
      <c r="J156" s="132"/>
      <c r="K156" s="71"/>
      <c r="L156" s="44"/>
      <c r="M156" s="45"/>
      <c r="N156" s="131"/>
      <c r="O156" s="131"/>
      <c r="P156" s="71"/>
      <c r="Q156" s="131"/>
    </row>
    <row r="157" spans="1:17" ht="14.25" customHeight="1" x14ac:dyDescent="0.2">
      <c r="A157" s="44"/>
      <c r="B157" s="43"/>
      <c r="C157" s="43"/>
      <c r="D157" s="43"/>
      <c r="E157" s="44"/>
      <c r="F157" s="131"/>
      <c r="G157" s="131"/>
      <c r="H157" s="131"/>
      <c r="I157" s="132"/>
      <c r="J157" s="132"/>
      <c r="K157" s="71"/>
      <c r="L157" s="44"/>
      <c r="M157" s="45"/>
      <c r="N157" s="131"/>
      <c r="O157" s="131"/>
      <c r="P157" s="71"/>
      <c r="Q157" s="131"/>
    </row>
    <row r="158" spans="1:17" ht="14.25" customHeight="1" x14ac:dyDescent="0.2">
      <c r="A158" s="44"/>
      <c r="B158" s="43"/>
      <c r="C158" s="43"/>
      <c r="D158" s="43"/>
      <c r="E158" s="44"/>
      <c r="F158" s="131"/>
      <c r="G158" s="131"/>
      <c r="H158" s="131"/>
      <c r="I158" s="132"/>
      <c r="J158" s="132"/>
      <c r="K158" s="71"/>
      <c r="L158" s="44"/>
      <c r="M158" s="45"/>
      <c r="N158" s="131"/>
      <c r="O158" s="131"/>
      <c r="P158" s="71"/>
      <c r="Q158" s="131"/>
    </row>
    <row r="159" spans="1:17" ht="14.25" customHeight="1" x14ac:dyDescent="0.2">
      <c r="A159" s="44"/>
      <c r="B159" s="43"/>
      <c r="C159" s="43"/>
      <c r="D159" s="43"/>
      <c r="E159" s="44"/>
      <c r="F159" s="131"/>
      <c r="G159" s="131"/>
      <c r="H159" s="131"/>
      <c r="I159" s="132"/>
      <c r="J159" s="132"/>
      <c r="K159" s="71"/>
      <c r="L159" s="44"/>
      <c r="M159" s="45"/>
      <c r="N159" s="131"/>
      <c r="O159" s="131"/>
      <c r="P159" s="71"/>
      <c r="Q159" s="131"/>
    </row>
    <row r="160" spans="1:17" ht="14.25" customHeight="1" x14ac:dyDescent="0.2">
      <c r="A160" s="44"/>
      <c r="B160" s="43"/>
      <c r="C160" s="43"/>
      <c r="D160" s="43"/>
      <c r="E160" s="44"/>
      <c r="F160" s="131"/>
      <c r="G160" s="131"/>
      <c r="H160" s="131"/>
      <c r="I160" s="132"/>
      <c r="J160" s="132"/>
      <c r="K160" s="71"/>
      <c r="L160" s="44"/>
      <c r="M160" s="45"/>
      <c r="N160" s="131"/>
      <c r="O160" s="131"/>
      <c r="P160" s="71"/>
      <c r="Q160" s="131"/>
    </row>
    <row r="161" spans="1:17" ht="14.25" customHeight="1" x14ac:dyDescent="0.2">
      <c r="A161" s="44"/>
      <c r="B161" s="43"/>
      <c r="C161" s="43"/>
      <c r="D161" s="43"/>
      <c r="E161" s="44"/>
      <c r="F161" s="131"/>
      <c r="G161" s="131"/>
      <c r="H161" s="131"/>
      <c r="I161" s="132"/>
      <c r="J161" s="132"/>
      <c r="K161" s="71"/>
      <c r="L161" s="44"/>
      <c r="M161" s="45"/>
      <c r="N161" s="131"/>
      <c r="O161" s="131"/>
      <c r="P161" s="71"/>
      <c r="Q161" s="131"/>
    </row>
    <row r="162" spans="1:17" ht="14.25" customHeight="1" x14ac:dyDescent="0.2">
      <c r="A162" s="44"/>
      <c r="B162" s="43"/>
      <c r="C162" s="43"/>
      <c r="D162" s="43"/>
      <c r="E162" s="44"/>
      <c r="F162" s="131"/>
      <c r="G162" s="131"/>
      <c r="H162" s="131"/>
      <c r="I162" s="132"/>
      <c r="J162" s="132"/>
      <c r="K162" s="71"/>
      <c r="L162" s="44"/>
      <c r="M162" s="45"/>
      <c r="N162" s="131"/>
      <c r="O162" s="131"/>
      <c r="P162" s="71"/>
      <c r="Q162" s="131"/>
    </row>
    <row r="163" spans="1:17" ht="14.25" customHeight="1" x14ac:dyDescent="0.2">
      <c r="A163" s="44"/>
      <c r="B163" s="43"/>
      <c r="C163" s="43"/>
      <c r="D163" s="43"/>
      <c r="E163" s="44"/>
      <c r="F163" s="131"/>
      <c r="G163" s="131"/>
      <c r="H163" s="131"/>
      <c r="I163" s="132"/>
      <c r="J163" s="132"/>
      <c r="K163" s="71"/>
      <c r="L163" s="44"/>
      <c r="M163" s="45"/>
      <c r="N163" s="131"/>
      <c r="O163" s="131"/>
      <c r="P163" s="71"/>
      <c r="Q163" s="131"/>
    </row>
    <row r="164" spans="1:17" ht="14.25" customHeight="1" x14ac:dyDescent="0.2">
      <c r="A164" s="44"/>
      <c r="B164" s="43"/>
      <c r="C164" s="43"/>
      <c r="D164" s="43"/>
      <c r="E164" s="44"/>
      <c r="F164" s="131"/>
      <c r="G164" s="131"/>
      <c r="H164" s="131"/>
      <c r="I164" s="132"/>
      <c r="J164" s="132"/>
      <c r="K164" s="71"/>
      <c r="L164" s="44"/>
      <c r="M164" s="45"/>
      <c r="N164" s="131"/>
      <c r="O164" s="131"/>
      <c r="P164" s="71"/>
      <c r="Q164" s="131"/>
    </row>
    <row r="165" spans="1:17" ht="14.25" customHeight="1" x14ac:dyDescent="0.2">
      <c r="A165" s="44"/>
      <c r="B165" s="43"/>
      <c r="C165" s="43"/>
      <c r="D165" s="43"/>
      <c r="E165" s="44"/>
      <c r="F165" s="131"/>
      <c r="G165" s="131"/>
      <c r="H165" s="131"/>
      <c r="I165" s="132"/>
      <c r="J165" s="132"/>
      <c r="K165" s="71"/>
      <c r="L165" s="44"/>
      <c r="M165" s="45"/>
      <c r="N165" s="131"/>
      <c r="O165" s="131"/>
      <c r="P165" s="71"/>
      <c r="Q165" s="131"/>
    </row>
    <row r="166" spans="1:17" ht="14.25" customHeight="1" x14ac:dyDescent="0.2">
      <c r="A166" s="44"/>
      <c r="B166" s="43"/>
      <c r="C166" s="43"/>
      <c r="D166" s="43"/>
      <c r="E166" s="44"/>
      <c r="F166" s="131"/>
      <c r="G166" s="131"/>
      <c r="H166" s="131"/>
      <c r="I166" s="132"/>
      <c r="J166" s="132"/>
      <c r="K166" s="71"/>
      <c r="L166" s="44"/>
      <c r="M166" s="45"/>
      <c r="N166" s="131"/>
      <c r="O166" s="131"/>
      <c r="P166" s="71"/>
      <c r="Q166" s="131"/>
    </row>
    <row r="167" spans="1:17" ht="14.25" customHeight="1" x14ac:dyDescent="0.2">
      <c r="A167" s="44"/>
      <c r="B167" s="43"/>
      <c r="C167" s="43"/>
      <c r="D167" s="43"/>
      <c r="E167" s="44"/>
      <c r="F167" s="131"/>
      <c r="G167" s="131"/>
      <c r="H167" s="131"/>
      <c r="I167" s="132"/>
      <c r="J167" s="132"/>
      <c r="K167" s="71"/>
      <c r="L167" s="44"/>
      <c r="M167" s="45"/>
      <c r="N167" s="131"/>
      <c r="O167" s="131"/>
      <c r="P167" s="71"/>
      <c r="Q167" s="131"/>
    </row>
    <row r="168" spans="1:17" ht="14.25" customHeight="1" x14ac:dyDescent="0.2">
      <c r="A168" s="44"/>
      <c r="B168" s="43"/>
      <c r="C168" s="43"/>
      <c r="D168" s="43"/>
      <c r="E168" s="44"/>
      <c r="F168" s="131"/>
      <c r="G168" s="131"/>
      <c r="H168" s="131"/>
      <c r="I168" s="132"/>
      <c r="J168" s="132"/>
      <c r="K168" s="71"/>
      <c r="L168" s="44"/>
      <c r="M168" s="45"/>
      <c r="N168" s="131"/>
      <c r="O168" s="131"/>
      <c r="P168" s="71"/>
      <c r="Q168" s="131"/>
    </row>
    <row r="169" spans="1:17" ht="14.25" customHeight="1" x14ac:dyDescent="0.2">
      <c r="A169" s="44"/>
      <c r="B169" s="43"/>
      <c r="C169" s="43"/>
      <c r="D169" s="43"/>
      <c r="E169" s="44"/>
      <c r="F169" s="131"/>
      <c r="G169" s="131"/>
      <c r="H169" s="131"/>
      <c r="I169" s="132"/>
      <c r="J169" s="132"/>
      <c r="K169" s="71"/>
      <c r="L169" s="44"/>
      <c r="M169" s="45"/>
      <c r="N169" s="131"/>
      <c r="O169" s="131"/>
      <c r="P169" s="71"/>
      <c r="Q169" s="131"/>
    </row>
    <row r="170" spans="1:17" ht="14.25" customHeight="1" x14ac:dyDescent="0.2">
      <c r="A170" s="44"/>
      <c r="B170" s="43"/>
      <c r="C170" s="43"/>
      <c r="D170" s="43"/>
      <c r="E170" s="44"/>
      <c r="F170" s="131"/>
      <c r="G170" s="131"/>
      <c r="H170" s="131"/>
      <c r="I170" s="132"/>
      <c r="J170" s="132"/>
      <c r="K170" s="71"/>
      <c r="L170" s="44"/>
      <c r="M170" s="45"/>
      <c r="N170" s="131"/>
      <c r="O170" s="131"/>
      <c r="P170" s="71"/>
      <c r="Q170" s="131"/>
    </row>
    <row r="171" spans="1:17" ht="14.25" customHeight="1" x14ac:dyDescent="0.2">
      <c r="A171" s="44"/>
      <c r="B171" s="43"/>
      <c r="C171" s="43"/>
      <c r="D171" s="43"/>
      <c r="E171" s="44"/>
      <c r="F171" s="131"/>
      <c r="G171" s="131"/>
      <c r="H171" s="131"/>
      <c r="I171" s="132"/>
      <c r="J171" s="132"/>
      <c r="K171" s="71"/>
      <c r="L171" s="44"/>
      <c r="M171" s="45"/>
      <c r="N171" s="131"/>
      <c r="O171" s="131"/>
      <c r="P171" s="71"/>
      <c r="Q171" s="131"/>
    </row>
    <row r="172" spans="1:17" ht="14.25" customHeight="1" x14ac:dyDescent="0.2">
      <c r="A172" s="44"/>
      <c r="B172" s="43"/>
      <c r="C172" s="43"/>
      <c r="D172" s="43"/>
      <c r="E172" s="44"/>
      <c r="F172" s="131"/>
      <c r="G172" s="131"/>
      <c r="H172" s="131"/>
      <c r="I172" s="132"/>
      <c r="J172" s="132"/>
      <c r="K172" s="71"/>
      <c r="L172" s="44"/>
      <c r="M172" s="45"/>
      <c r="N172" s="131"/>
      <c r="O172" s="131"/>
      <c r="P172" s="71"/>
      <c r="Q172" s="131"/>
    </row>
    <row r="173" spans="1:17" ht="14.25" customHeight="1" x14ac:dyDescent="0.2">
      <c r="A173" s="44"/>
      <c r="B173" s="43"/>
      <c r="C173" s="43"/>
      <c r="D173" s="43"/>
      <c r="E173" s="44"/>
      <c r="F173" s="131"/>
      <c r="G173" s="131"/>
      <c r="H173" s="131"/>
      <c r="I173" s="132"/>
      <c r="J173" s="132"/>
      <c r="K173" s="71"/>
      <c r="L173" s="44"/>
      <c r="M173" s="45"/>
      <c r="N173" s="131"/>
      <c r="O173" s="131"/>
      <c r="P173" s="71"/>
      <c r="Q173" s="131"/>
    </row>
    <row r="174" spans="1:17" ht="14.25" customHeight="1" x14ac:dyDescent="0.2">
      <c r="A174" s="44"/>
      <c r="B174" s="43"/>
      <c r="C174" s="43"/>
      <c r="D174" s="43"/>
      <c r="E174" s="44"/>
      <c r="F174" s="131"/>
      <c r="G174" s="131"/>
      <c r="H174" s="131"/>
      <c r="I174" s="132"/>
      <c r="J174" s="132"/>
      <c r="K174" s="71"/>
      <c r="L174" s="44"/>
      <c r="M174" s="45"/>
      <c r="N174" s="131"/>
      <c r="O174" s="131"/>
      <c r="P174" s="71"/>
      <c r="Q174" s="131"/>
    </row>
    <row r="175" spans="1:17" ht="14.25" customHeight="1" x14ac:dyDescent="0.2">
      <c r="A175" s="44"/>
      <c r="B175" s="43"/>
      <c r="C175" s="43"/>
      <c r="D175" s="43"/>
      <c r="E175" s="44"/>
      <c r="F175" s="131"/>
      <c r="G175" s="131"/>
      <c r="H175" s="131"/>
      <c r="I175" s="132"/>
      <c r="J175" s="132"/>
      <c r="K175" s="71"/>
      <c r="L175" s="44"/>
      <c r="M175" s="45"/>
      <c r="N175" s="131"/>
      <c r="O175" s="131"/>
      <c r="P175" s="71"/>
      <c r="Q175" s="131"/>
    </row>
    <row r="176" spans="1:17" ht="14.25" customHeight="1" x14ac:dyDescent="0.2">
      <c r="A176" s="44"/>
      <c r="B176" s="43"/>
      <c r="C176" s="43"/>
      <c r="D176" s="43"/>
      <c r="E176" s="44"/>
      <c r="F176" s="131"/>
      <c r="G176" s="131"/>
      <c r="H176" s="131"/>
      <c r="I176" s="132"/>
      <c r="J176" s="132"/>
      <c r="K176" s="71"/>
      <c r="L176" s="44"/>
      <c r="M176" s="45"/>
      <c r="N176" s="131"/>
      <c r="O176" s="131"/>
      <c r="P176" s="71"/>
      <c r="Q176" s="131"/>
    </row>
    <row r="177" spans="1:17" ht="14.25" customHeight="1" x14ac:dyDescent="0.2">
      <c r="A177" s="44"/>
      <c r="B177" s="43"/>
      <c r="C177" s="43"/>
      <c r="D177" s="43"/>
      <c r="E177" s="44"/>
      <c r="F177" s="131"/>
      <c r="G177" s="131"/>
      <c r="H177" s="131"/>
      <c r="I177" s="132"/>
      <c r="J177" s="132"/>
      <c r="K177" s="71"/>
      <c r="L177" s="44"/>
      <c r="M177" s="45"/>
      <c r="N177" s="131"/>
      <c r="O177" s="131"/>
      <c r="P177" s="71"/>
      <c r="Q177" s="131"/>
    </row>
    <row r="178" spans="1:17" ht="14.25" customHeight="1" x14ac:dyDescent="0.2">
      <c r="A178" s="44"/>
      <c r="B178" s="43"/>
      <c r="C178" s="43"/>
      <c r="D178" s="43"/>
      <c r="E178" s="44"/>
      <c r="F178" s="131"/>
      <c r="G178" s="131"/>
      <c r="H178" s="131"/>
      <c r="I178" s="132"/>
      <c r="J178" s="132"/>
      <c r="K178" s="71"/>
      <c r="L178" s="44"/>
      <c r="M178" s="45"/>
      <c r="N178" s="131"/>
      <c r="O178" s="131"/>
      <c r="P178" s="71"/>
      <c r="Q178" s="131"/>
    </row>
    <row r="179" spans="1:17" ht="14.25" customHeight="1" x14ac:dyDescent="0.2">
      <c r="A179" s="44"/>
      <c r="B179" s="43"/>
      <c r="C179" s="43"/>
      <c r="D179" s="43"/>
      <c r="E179" s="44"/>
      <c r="F179" s="131"/>
      <c r="G179" s="131"/>
      <c r="H179" s="131"/>
      <c r="I179" s="132"/>
      <c r="J179" s="132"/>
      <c r="K179" s="71"/>
      <c r="L179" s="44"/>
      <c r="M179" s="45"/>
      <c r="N179" s="131"/>
      <c r="O179" s="131"/>
      <c r="P179" s="71"/>
      <c r="Q179" s="131"/>
    </row>
    <row r="180" spans="1:17" ht="14.25" customHeight="1" x14ac:dyDescent="0.2">
      <c r="A180" s="44"/>
      <c r="B180" s="43"/>
      <c r="C180" s="43"/>
      <c r="D180" s="43"/>
      <c r="E180" s="44"/>
      <c r="F180" s="131"/>
      <c r="G180" s="131"/>
      <c r="H180" s="131"/>
      <c r="I180" s="132"/>
      <c r="J180" s="132"/>
      <c r="K180" s="71"/>
      <c r="L180" s="44"/>
      <c r="M180" s="45"/>
      <c r="N180" s="131"/>
      <c r="O180" s="131"/>
      <c r="P180" s="71"/>
      <c r="Q180" s="131"/>
    </row>
    <row r="181" spans="1:17" ht="14.25" customHeight="1" x14ac:dyDescent="0.2">
      <c r="A181" s="44"/>
      <c r="B181" s="43"/>
      <c r="C181" s="43"/>
      <c r="D181" s="43"/>
      <c r="E181" s="44"/>
      <c r="F181" s="131"/>
      <c r="G181" s="131"/>
      <c r="H181" s="131"/>
      <c r="I181" s="132"/>
      <c r="J181" s="132"/>
      <c r="K181" s="71"/>
      <c r="L181" s="44"/>
      <c r="M181" s="45"/>
      <c r="N181" s="131"/>
      <c r="O181" s="131"/>
      <c r="P181" s="71"/>
      <c r="Q181" s="131"/>
    </row>
    <row r="182" spans="1:17" ht="14.25" customHeight="1" x14ac:dyDescent="0.2">
      <c r="A182" s="44"/>
      <c r="B182" s="43"/>
      <c r="C182" s="43"/>
      <c r="D182" s="43"/>
      <c r="E182" s="44"/>
      <c r="F182" s="131"/>
      <c r="G182" s="131"/>
      <c r="H182" s="131"/>
      <c r="I182" s="132"/>
      <c r="J182" s="132"/>
      <c r="K182" s="71"/>
      <c r="L182" s="44"/>
      <c r="M182" s="45"/>
      <c r="N182" s="131"/>
      <c r="O182" s="131"/>
      <c r="P182" s="71"/>
      <c r="Q182" s="131"/>
    </row>
    <row r="183" spans="1:17" ht="14.25" customHeight="1" x14ac:dyDescent="0.2">
      <c r="A183" s="44"/>
      <c r="B183" s="43"/>
      <c r="C183" s="43"/>
      <c r="D183" s="43"/>
      <c r="E183" s="44"/>
      <c r="F183" s="131"/>
      <c r="G183" s="131"/>
      <c r="H183" s="131"/>
      <c r="I183" s="132"/>
      <c r="J183" s="132"/>
      <c r="K183" s="71"/>
      <c r="L183" s="44"/>
      <c r="M183" s="45"/>
      <c r="N183" s="131"/>
      <c r="O183" s="131"/>
      <c r="P183" s="71"/>
      <c r="Q183" s="131"/>
    </row>
    <row r="184" spans="1:17" ht="14.25" customHeight="1" x14ac:dyDescent="0.2">
      <c r="A184" s="44"/>
      <c r="B184" s="43"/>
      <c r="C184" s="43"/>
      <c r="D184" s="43"/>
      <c r="E184" s="44"/>
      <c r="F184" s="131"/>
      <c r="G184" s="131"/>
      <c r="H184" s="131"/>
      <c r="I184" s="132"/>
      <c r="J184" s="132"/>
      <c r="K184" s="71"/>
      <c r="L184" s="44"/>
      <c r="M184" s="45"/>
      <c r="N184" s="131"/>
      <c r="O184" s="131"/>
      <c r="P184" s="71"/>
      <c r="Q184" s="131"/>
    </row>
    <row r="185" spans="1:17" ht="14.25" customHeight="1" x14ac:dyDescent="0.2">
      <c r="A185" s="44"/>
      <c r="B185" s="43"/>
      <c r="C185" s="43"/>
      <c r="D185" s="43"/>
      <c r="E185" s="44"/>
      <c r="F185" s="131"/>
      <c r="G185" s="131"/>
      <c r="H185" s="131"/>
      <c r="I185" s="132"/>
      <c r="J185" s="132"/>
      <c r="K185" s="71"/>
      <c r="L185" s="44"/>
      <c r="M185" s="45"/>
      <c r="N185" s="131"/>
      <c r="O185" s="131"/>
      <c r="P185" s="71"/>
      <c r="Q185" s="131"/>
    </row>
    <row r="186" spans="1:17" ht="14.25" customHeight="1" x14ac:dyDescent="0.2">
      <c r="A186" s="44"/>
      <c r="B186" s="43"/>
      <c r="C186" s="43"/>
      <c r="D186" s="43"/>
      <c r="E186" s="44"/>
      <c r="F186" s="131"/>
      <c r="G186" s="131"/>
      <c r="H186" s="131"/>
      <c r="I186" s="132"/>
      <c r="J186" s="132"/>
      <c r="K186" s="71"/>
      <c r="L186" s="44"/>
      <c r="M186" s="45"/>
      <c r="N186" s="131"/>
      <c r="O186" s="131"/>
      <c r="P186" s="71"/>
      <c r="Q186" s="131"/>
    </row>
    <row r="187" spans="1:17" ht="14.25" customHeight="1" x14ac:dyDescent="0.2">
      <c r="A187" s="44"/>
      <c r="B187" s="43"/>
      <c r="C187" s="43"/>
      <c r="D187" s="43"/>
      <c r="E187" s="44"/>
      <c r="F187" s="131"/>
      <c r="G187" s="131"/>
      <c r="H187" s="131"/>
      <c r="I187" s="132"/>
      <c r="J187" s="132"/>
      <c r="K187" s="71"/>
      <c r="L187" s="44"/>
      <c r="M187" s="45"/>
      <c r="N187" s="131"/>
      <c r="O187" s="131"/>
      <c r="P187" s="71"/>
      <c r="Q187" s="131"/>
    </row>
    <row r="188" spans="1:17" ht="14.25" customHeight="1" x14ac:dyDescent="0.2">
      <c r="A188" s="44"/>
      <c r="B188" s="43"/>
      <c r="C188" s="43"/>
      <c r="D188" s="43"/>
      <c r="E188" s="44"/>
      <c r="F188" s="131"/>
      <c r="G188" s="131"/>
      <c r="H188" s="131"/>
      <c r="I188" s="132"/>
      <c r="J188" s="132"/>
      <c r="K188" s="71"/>
      <c r="L188" s="44"/>
      <c r="M188" s="45"/>
      <c r="N188" s="131"/>
      <c r="O188" s="131"/>
      <c r="P188" s="71"/>
      <c r="Q188" s="131"/>
    </row>
    <row r="189" spans="1:17" ht="14.25" customHeight="1" x14ac:dyDescent="0.2">
      <c r="A189" s="44"/>
      <c r="B189" s="43"/>
      <c r="C189" s="43"/>
      <c r="D189" s="43"/>
      <c r="E189" s="44"/>
      <c r="F189" s="131"/>
      <c r="G189" s="131"/>
      <c r="H189" s="131"/>
      <c r="I189" s="132"/>
      <c r="J189" s="132"/>
      <c r="K189" s="71"/>
      <c r="L189" s="44"/>
      <c r="M189" s="45"/>
      <c r="N189" s="131"/>
      <c r="O189" s="131"/>
      <c r="P189" s="71"/>
      <c r="Q189" s="131"/>
    </row>
    <row r="190" spans="1:17" ht="14.25" customHeight="1" x14ac:dyDescent="0.2">
      <c r="A190" s="44"/>
      <c r="B190" s="43"/>
      <c r="C190" s="43"/>
      <c r="D190" s="43"/>
      <c r="E190" s="44"/>
      <c r="F190" s="131"/>
      <c r="G190" s="131"/>
      <c r="H190" s="131"/>
      <c r="I190" s="132"/>
      <c r="J190" s="132"/>
      <c r="K190" s="71"/>
      <c r="L190" s="44"/>
      <c r="M190" s="45"/>
      <c r="N190" s="131"/>
      <c r="O190" s="131"/>
      <c r="P190" s="71"/>
      <c r="Q190" s="131"/>
    </row>
    <row r="191" spans="1:17" ht="14.25" customHeight="1" x14ac:dyDescent="0.2">
      <c r="A191" s="44"/>
      <c r="B191" s="43"/>
      <c r="C191" s="43"/>
      <c r="D191" s="43"/>
      <c r="E191" s="44"/>
      <c r="F191" s="131"/>
      <c r="G191" s="131"/>
      <c r="H191" s="131"/>
      <c r="I191" s="132"/>
      <c r="J191" s="132"/>
      <c r="K191" s="71"/>
      <c r="L191" s="44"/>
      <c r="M191" s="45"/>
      <c r="N191" s="131"/>
      <c r="O191" s="131"/>
      <c r="P191" s="71"/>
      <c r="Q191" s="131"/>
    </row>
    <row r="192" spans="1:17" ht="14.25" customHeight="1" x14ac:dyDescent="0.2">
      <c r="A192" s="44"/>
      <c r="B192" s="43"/>
      <c r="C192" s="43"/>
      <c r="D192" s="43"/>
      <c r="E192" s="44"/>
      <c r="F192" s="131"/>
      <c r="G192" s="131"/>
      <c r="H192" s="131"/>
      <c r="I192" s="132"/>
      <c r="J192" s="132"/>
      <c r="K192" s="71"/>
      <c r="L192" s="44"/>
      <c r="M192" s="45"/>
      <c r="N192" s="131"/>
      <c r="O192" s="131"/>
      <c r="P192" s="71"/>
      <c r="Q192" s="131"/>
    </row>
    <row r="193" spans="1:17" ht="14.25" customHeight="1" x14ac:dyDescent="0.2">
      <c r="A193" s="44"/>
      <c r="B193" s="43"/>
      <c r="C193" s="43"/>
      <c r="D193" s="43"/>
      <c r="E193" s="44"/>
      <c r="F193" s="131"/>
      <c r="G193" s="131"/>
      <c r="H193" s="131"/>
      <c r="I193" s="132"/>
      <c r="J193" s="132"/>
      <c r="K193" s="71"/>
      <c r="L193" s="44"/>
      <c r="M193" s="45"/>
      <c r="N193" s="131"/>
      <c r="O193" s="131"/>
      <c r="P193" s="71"/>
      <c r="Q193" s="131"/>
    </row>
    <row r="194" spans="1:17" ht="14.25" customHeight="1" x14ac:dyDescent="0.2">
      <c r="A194" s="44"/>
      <c r="B194" s="43"/>
      <c r="C194" s="43"/>
      <c r="D194" s="43"/>
      <c r="E194" s="44"/>
      <c r="F194" s="131"/>
      <c r="G194" s="131"/>
      <c r="H194" s="131"/>
      <c r="I194" s="132"/>
      <c r="J194" s="132"/>
      <c r="K194" s="71"/>
      <c r="L194" s="44"/>
      <c r="M194" s="45"/>
      <c r="N194" s="131"/>
      <c r="O194" s="131"/>
      <c r="P194" s="71"/>
      <c r="Q194" s="131"/>
    </row>
    <row r="195" spans="1:17" ht="14.25" customHeight="1" x14ac:dyDescent="0.2">
      <c r="A195" s="44"/>
      <c r="B195" s="43"/>
      <c r="C195" s="43"/>
      <c r="D195" s="43"/>
      <c r="E195" s="44"/>
      <c r="F195" s="131"/>
      <c r="G195" s="131"/>
      <c r="H195" s="131"/>
      <c r="I195" s="132"/>
      <c r="J195" s="132"/>
      <c r="K195" s="71"/>
      <c r="L195" s="44"/>
      <c r="M195" s="45"/>
      <c r="N195" s="131"/>
      <c r="O195" s="131"/>
      <c r="P195" s="71"/>
      <c r="Q195" s="131"/>
    </row>
    <row r="196" spans="1:17" ht="14.25" customHeight="1" x14ac:dyDescent="0.2">
      <c r="A196" s="44"/>
      <c r="B196" s="43"/>
      <c r="C196" s="43"/>
      <c r="D196" s="43"/>
      <c r="E196" s="44"/>
      <c r="F196" s="131"/>
      <c r="G196" s="131"/>
      <c r="H196" s="131"/>
      <c r="I196" s="132"/>
      <c r="J196" s="132"/>
      <c r="K196" s="71"/>
      <c r="L196" s="44"/>
      <c r="M196" s="45"/>
      <c r="N196" s="131"/>
      <c r="O196" s="131"/>
      <c r="P196" s="71"/>
      <c r="Q196" s="131"/>
    </row>
    <row r="197" spans="1:17" ht="14.25" customHeight="1" x14ac:dyDescent="0.2">
      <c r="A197" s="44"/>
      <c r="B197" s="43"/>
      <c r="C197" s="43"/>
      <c r="D197" s="43"/>
      <c r="E197" s="44"/>
      <c r="F197" s="131"/>
      <c r="G197" s="131"/>
      <c r="H197" s="131"/>
      <c r="I197" s="132"/>
      <c r="J197" s="132"/>
      <c r="K197" s="71"/>
      <c r="L197" s="44"/>
      <c r="M197" s="45"/>
      <c r="N197" s="131"/>
      <c r="O197" s="131"/>
      <c r="P197" s="71"/>
      <c r="Q197" s="131"/>
    </row>
    <row r="198" spans="1:17" ht="14.25" customHeight="1" x14ac:dyDescent="0.2">
      <c r="A198" s="44"/>
      <c r="B198" s="43"/>
      <c r="C198" s="43"/>
      <c r="D198" s="43"/>
      <c r="E198" s="44"/>
      <c r="F198" s="131"/>
      <c r="G198" s="131"/>
      <c r="H198" s="131"/>
      <c r="I198" s="132"/>
      <c r="J198" s="132"/>
      <c r="K198" s="71"/>
      <c r="L198" s="44"/>
      <c r="M198" s="45"/>
      <c r="N198" s="131"/>
      <c r="O198" s="131"/>
      <c r="P198" s="71"/>
      <c r="Q198" s="131"/>
    </row>
    <row r="199" spans="1:17" ht="14.25" customHeight="1" x14ac:dyDescent="0.2">
      <c r="A199" s="44"/>
      <c r="B199" s="43"/>
      <c r="C199" s="43"/>
      <c r="D199" s="43"/>
      <c r="E199" s="44"/>
      <c r="F199" s="131"/>
      <c r="G199" s="131"/>
      <c r="H199" s="131"/>
      <c r="I199" s="132"/>
      <c r="J199" s="132"/>
      <c r="K199" s="71"/>
      <c r="L199" s="44"/>
      <c r="M199" s="45"/>
      <c r="N199" s="131"/>
      <c r="O199" s="131"/>
      <c r="P199" s="71"/>
      <c r="Q199" s="131"/>
    </row>
    <row r="200" spans="1:17" ht="14.25" customHeight="1" x14ac:dyDescent="0.2">
      <c r="A200" s="44"/>
      <c r="B200" s="43"/>
      <c r="C200" s="43"/>
      <c r="D200" s="43"/>
      <c r="E200" s="44"/>
      <c r="F200" s="131"/>
      <c r="G200" s="131"/>
      <c r="H200" s="131"/>
      <c r="I200" s="132"/>
      <c r="J200" s="132"/>
      <c r="K200" s="71"/>
      <c r="L200" s="44"/>
      <c r="M200" s="45"/>
      <c r="N200" s="131"/>
      <c r="O200" s="131"/>
      <c r="P200" s="71"/>
      <c r="Q200" s="131"/>
    </row>
    <row r="201" spans="1:17" ht="14.25" customHeight="1" x14ac:dyDescent="0.2">
      <c r="A201" s="44"/>
      <c r="B201" s="43"/>
      <c r="C201" s="43"/>
      <c r="D201" s="43"/>
      <c r="E201" s="44"/>
      <c r="F201" s="131"/>
      <c r="G201" s="131"/>
      <c r="H201" s="131"/>
      <c r="I201" s="132"/>
      <c r="J201" s="132"/>
      <c r="K201" s="71"/>
      <c r="L201" s="44"/>
      <c r="M201" s="45"/>
      <c r="N201" s="131"/>
      <c r="O201" s="131"/>
      <c r="P201" s="71"/>
      <c r="Q201" s="131"/>
    </row>
    <row r="202" spans="1:17" ht="14.25" customHeight="1" x14ac:dyDescent="0.2">
      <c r="A202" s="44"/>
      <c r="B202" s="43"/>
      <c r="C202" s="43"/>
      <c r="D202" s="43"/>
      <c r="E202" s="44"/>
      <c r="F202" s="131"/>
      <c r="G202" s="131"/>
      <c r="H202" s="131"/>
      <c r="I202" s="132"/>
      <c r="J202" s="132"/>
      <c r="K202" s="71"/>
      <c r="L202" s="44"/>
      <c r="M202" s="45"/>
      <c r="N202" s="131"/>
      <c r="O202" s="131"/>
      <c r="P202" s="71"/>
      <c r="Q202" s="131"/>
    </row>
    <row r="203" spans="1:17" ht="14.25" customHeight="1" x14ac:dyDescent="0.2">
      <c r="A203" s="44"/>
      <c r="B203" s="43"/>
      <c r="C203" s="43"/>
      <c r="D203" s="43"/>
      <c r="E203" s="44"/>
      <c r="F203" s="131"/>
      <c r="G203" s="131"/>
      <c r="H203" s="131"/>
      <c r="I203" s="132"/>
      <c r="J203" s="132"/>
      <c r="K203" s="71"/>
      <c r="L203" s="44"/>
      <c r="M203" s="45"/>
      <c r="N203" s="131"/>
      <c r="O203" s="131"/>
      <c r="P203" s="71"/>
      <c r="Q203" s="131"/>
    </row>
    <row r="204" spans="1:17" ht="14.25" customHeight="1" x14ac:dyDescent="0.2">
      <c r="A204" s="44"/>
      <c r="B204" s="43"/>
      <c r="C204" s="43"/>
      <c r="D204" s="43"/>
      <c r="E204" s="44"/>
      <c r="F204" s="131"/>
      <c r="G204" s="131"/>
      <c r="H204" s="131"/>
      <c r="I204" s="132"/>
      <c r="J204" s="132"/>
      <c r="K204" s="71"/>
      <c r="L204" s="44"/>
      <c r="M204" s="45"/>
      <c r="N204" s="131"/>
      <c r="O204" s="131"/>
      <c r="P204" s="71"/>
      <c r="Q204" s="131"/>
    </row>
    <row r="205" spans="1:17" ht="14.25" customHeight="1" x14ac:dyDescent="0.2">
      <c r="A205" s="44"/>
      <c r="B205" s="43"/>
      <c r="C205" s="43"/>
      <c r="D205" s="43"/>
      <c r="E205" s="44"/>
      <c r="F205" s="131"/>
      <c r="G205" s="131"/>
      <c r="H205" s="131"/>
      <c r="I205" s="132"/>
      <c r="J205" s="132"/>
      <c r="K205" s="71"/>
      <c r="L205" s="44"/>
      <c r="M205" s="45"/>
      <c r="N205" s="131"/>
      <c r="O205" s="131"/>
      <c r="P205" s="71"/>
      <c r="Q205" s="131"/>
    </row>
    <row r="206" spans="1:17" ht="14.25" customHeight="1" x14ac:dyDescent="0.2">
      <c r="A206" s="44"/>
      <c r="B206" s="43"/>
      <c r="C206" s="43"/>
      <c r="D206" s="43"/>
      <c r="E206" s="44"/>
      <c r="F206" s="131"/>
      <c r="G206" s="131"/>
      <c r="H206" s="131"/>
      <c r="I206" s="132"/>
      <c r="J206" s="132"/>
      <c r="K206" s="71"/>
      <c r="L206" s="44"/>
      <c r="M206" s="45"/>
      <c r="N206" s="131"/>
      <c r="O206" s="131"/>
      <c r="P206" s="71"/>
      <c r="Q206" s="131"/>
    </row>
    <row r="207" spans="1:17" ht="14.25" customHeight="1" x14ac:dyDescent="0.2">
      <c r="A207" s="44"/>
      <c r="B207" s="43"/>
      <c r="C207" s="43"/>
      <c r="D207" s="43"/>
      <c r="E207" s="44"/>
      <c r="F207" s="131"/>
      <c r="G207" s="131"/>
      <c r="H207" s="131"/>
      <c r="I207" s="132"/>
      <c r="J207" s="132"/>
      <c r="K207" s="71"/>
      <c r="L207" s="44"/>
      <c r="M207" s="45"/>
      <c r="N207" s="131"/>
      <c r="O207" s="131"/>
      <c r="P207" s="71"/>
      <c r="Q207" s="131"/>
    </row>
    <row r="208" spans="1:17" ht="14.25" customHeight="1" x14ac:dyDescent="0.2">
      <c r="A208" s="44"/>
      <c r="B208" s="43"/>
      <c r="C208" s="43"/>
      <c r="D208" s="43"/>
      <c r="E208" s="44"/>
      <c r="F208" s="131"/>
      <c r="G208" s="131"/>
      <c r="H208" s="131"/>
      <c r="I208" s="132"/>
      <c r="J208" s="132"/>
      <c r="K208" s="71"/>
      <c r="L208" s="44"/>
      <c r="M208" s="45"/>
      <c r="N208" s="131"/>
      <c r="O208" s="131"/>
      <c r="P208" s="71"/>
      <c r="Q208" s="131"/>
    </row>
    <row r="209" spans="1:17" ht="14.25" customHeight="1" x14ac:dyDescent="0.2">
      <c r="A209" s="44"/>
      <c r="B209" s="43"/>
      <c r="C209" s="43"/>
      <c r="D209" s="43"/>
      <c r="E209" s="44"/>
      <c r="F209" s="131"/>
      <c r="G209" s="131"/>
      <c r="H209" s="131"/>
      <c r="I209" s="132"/>
      <c r="J209" s="132"/>
      <c r="K209" s="71"/>
      <c r="L209" s="44"/>
      <c r="M209" s="45"/>
      <c r="N209" s="131"/>
      <c r="O209" s="131"/>
      <c r="P209" s="71"/>
      <c r="Q209" s="131"/>
    </row>
    <row r="210" spans="1:17" ht="14.25" customHeight="1" x14ac:dyDescent="0.2">
      <c r="A210" s="44"/>
      <c r="B210" s="43"/>
      <c r="C210" s="43"/>
      <c r="D210" s="43"/>
      <c r="E210" s="44"/>
      <c r="F210" s="131"/>
      <c r="G210" s="131"/>
      <c r="H210" s="131"/>
      <c r="I210" s="132"/>
      <c r="J210" s="132"/>
      <c r="K210" s="71"/>
      <c r="L210" s="44"/>
      <c r="M210" s="45"/>
      <c r="N210" s="131"/>
      <c r="O210" s="131"/>
      <c r="P210" s="71"/>
      <c r="Q210" s="131"/>
    </row>
    <row r="211" spans="1:17" ht="14.25" customHeight="1" x14ac:dyDescent="0.2">
      <c r="A211" s="44"/>
      <c r="B211" s="43"/>
      <c r="C211" s="43"/>
      <c r="D211" s="43"/>
      <c r="E211" s="44"/>
      <c r="F211" s="131"/>
      <c r="G211" s="131"/>
      <c r="H211" s="131"/>
      <c r="I211" s="132"/>
      <c r="J211" s="132"/>
      <c r="K211" s="71"/>
      <c r="L211" s="44"/>
      <c r="M211" s="45"/>
      <c r="N211" s="131"/>
      <c r="O211" s="131"/>
      <c r="P211" s="71"/>
      <c r="Q211" s="131"/>
    </row>
    <row r="212" spans="1:17" ht="14.25" customHeight="1" x14ac:dyDescent="0.2">
      <c r="A212" s="44"/>
      <c r="B212" s="43"/>
      <c r="C212" s="43"/>
      <c r="D212" s="43"/>
      <c r="E212" s="44"/>
      <c r="F212" s="131"/>
      <c r="G212" s="131"/>
      <c r="H212" s="131"/>
      <c r="I212" s="132"/>
      <c r="J212" s="132"/>
      <c r="K212" s="71"/>
      <c r="L212" s="44"/>
      <c r="M212" s="45"/>
      <c r="N212" s="131"/>
      <c r="O212" s="131"/>
      <c r="P212" s="71"/>
      <c r="Q212" s="131"/>
    </row>
    <row r="213" spans="1:17" ht="14.25" customHeight="1" x14ac:dyDescent="0.2">
      <c r="A213" s="44"/>
      <c r="B213" s="43"/>
      <c r="C213" s="43"/>
      <c r="D213" s="43"/>
      <c r="E213" s="44"/>
      <c r="F213" s="131"/>
      <c r="G213" s="131"/>
      <c r="H213" s="131"/>
      <c r="I213" s="132"/>
      <c r="J213" s="132"/>
      <c r="K213" s="71"/>
      <c r="L213" s="44"/>
      <c r="M213" s="45"/>
      <c r="N213" s="131"/>
      <c r="O213" s="131"/>
      <c r="P213" s="71"/>
      <c r="Q213" s="131"/>
    </row>
    <row r="214" spans="1:17" ht="14.25" customHeight="1" x14ac:dyDescent="0.2">
      <c r="A214" s="44"/>
      <c r="B214" s="43"/>
      <c r="C214" s="43"/>
      <c r="D214" s="43"/>
      <c r="E214" s="44"/>
      <c r="F214" s="131"/>
      <c r="G214" s="131"/>
      <c r="H214" s="131"/>
      <c r="I214" s="132"/>
      <c r="J214" s="132"/>
      <c r="K214" s="71"/>
      <c r="L214" s="44"/>
      <c r="M214" s="45"/>
      <c r="N214" s="131"/>
      <c r="O214" s="131"/>
      <c r="P214" s="71"/>
      <c r="Q214" s="131"/>
    </row>
    <row r="215" spans="1:17" ht="14.25" customHeight="1" x14ac:dyDescent="0.2">
      <c r="A215" s="44"/>
      <c r="B215" s="43"/>
      <c r="C215" s="43"/>
      <c r="D215" s="43"/>
      <c r="E215" s="44"/>
      <c r="F215" s="131"/>
      <c r="G215" s="131"/>
      <c r="H215" s="131"/>
      <c r="I215" s="132"/>
      <c r="J215" s="132"/>
      <c r="K215" s="71"/>
      <c r="L215" s="44"/>
      <c r="M215" s="45"/>
      <c r="N215" s="131"/>
      <c r="O215" s="131"/>
      <c r="P215" s="71"/>
      <c r="Q215" s="131"/>
    </row>
    <row r="216" spans="1:17" ht="14.25" customHeight="1" x14ac:dyDescent="0.2">
      <c r="A216" s="44"/>
      <c r="B216" s="43"/>
      <c r="C216" s="43"/>
      <c r="D216" s="43"/>
      <c r="E216" s="44"/>
      <c r="F216" s="131"/>
      <c r="G216" s="131"/>
      <c r="H216" s="131"/>
      <c r="I216" s="132"/>
      <c r="J216" s="132"/>
      <c r="K216" s="71"/>
      <c r="L216" s="44"/>
      <c r="M216" s="45"/>
      <c r="N216" s="131"/>
      <c r="O216" s="131"/>
      <c r="P216" s="71"/>
      <c r="Q216" s="131"/>
    </row>
    <row r="217" spans="1:17" ht="14.25" customHeight="1" x14ac:dyDescent="0.2">
      <c r="A217" s="44"/>
      <c r="B217" s="43"/>
      <c r="C217" s="43"/>
      <c r="D217" s="43"/>
      <c r="E217" s="44"/>
      <c r="F217" s="131"/>
      <c r="G217" s="131"/>
      <c r="H217" s="131"/>
      <c r="I217" s="132"/>
      <c r="J217" s="132"/>
      <c r="K217" s="71"/>
      <c r="L217" s="44"/>
      <c r="M217" s="45"/>
      <c r="N217" s="131"/>
      <c r="O217" s="131"/>
      <c r="P217" s="71"/>
      <c r="Q217" s="131"/>
    </row>
    <row r="218" spans="1:17" ht="14.25" customHeight="1" x14ac:dyDescent="0.2">
      <c r="A218" s="44"/>
      <c r="B218" s="43"/>
      <c r="C218" s="43"/>
      <c r="D218" s="43"/>
      <c r="E218" s="44"/>
      <c r="F218" s="131"/>
      <c r="G218" s="131"/>
      <c r="H218" s="131"/>
      <c r="I218" s="132"/>
      <c r="J218" s="132"/>
      <c r="K218" s="71"/>
      <c r="L218" s="44"/>
      <c r="M218" s="45"/>
      <c r="N218" s="131"/>
      <c r="O218" s="131"/>
      <c r="P218" s="71"/>
      <c r="Q218" s="131"/>
    </row>
    <row r="219" spans="1:17" ht="14.25" customHeight="1" x14ac:dyDescent="0.2">
      <c r="A219" s="44"/>
      <c r="B219" s="43"/>
      <c r="C219" s="43"/>
      <c r="D219" s="43"/>
      <c r="E219" s="44"/>
      <c r="F219" s="131"/>
      <c r="G219" s="131"/>
      <c r="H219" s="131"/>
      <c r="I219" s="132"/>
      <c r="J219" s="132"/>
      <c r="K219" s="71"/>
      <c r="L219" s="44"/>
      <c r="M219" s="45"/>
      <c r="N219" s="131"/>
      <c r="O219" s="131"/>
      <c r="P219" s="71"/>
      <c r="Q219" s="131"/>
    </row>
    <row r="220" spans="1:17" ht="14.25" customHeight="1" x14ac:dyDescent="0.2">
      <c r="A220" s="44"/>
      <c r="B220" s="43"/>
      <c r="C220" s="43"/>
      <c r="D220" s="43"/>
      <c r="E220" s="44"/>
      <c r="F220" s="131"/>
      <c r="G220" s="131"/>
      <c r="H220" s="131"/>
      <c r="I220" s="132"/>
      <c r="J220" s="132"/>
      <c r="K220" s="71"/>
      <c r="L220" s="44"/>
      <c r="M220" s="45"/>
      <c r="N220" s="131"/>
      <c r="O220" s="131"/>
      <c r="P220" s="71"/>
      <c r="Q220" s="131"/>
    </row>
    <row r="221" spans="1:17" ht="14.25" customHeight="1" x14ac:dyDescent="0.2">
      <c r="A221" s="44"/>
      <c r="B221" s="43"/>
      <c r="C221" s="43"/>
      <c r="D221" s="43"/>
      <c r="E221" s="44"/>
      <c r="F221" s="131"/>
      <c r="G221" s="131"/>
      <c r="H221" s="131"/>
      <c r="I221" s="132"/>
      <c r="J221" s="132"/>
      <c r="K221" s="71"/>
      <c r="L221" s="44"/>
      <c r="M221" s="45"/>
      <c r="N221" s="131"/>
      <c r="O221" s="131"/>
      <c r="P221" s="71"/>
      <c r="Q221" s="131"/>
    </row>
    <row r="222" spans="1:17" ht="14.25" customHeight="1" x14ac:dyDescent="0.2">
      <c r="A222" s="44"/>
      <c r="B222" s="43"/>
      <c r="C222" s="43"/>
      <c r="D222" s="43"/>
      <c r="E222" s="44"/>
      <c r="F222" s="131"/>
      <c r="G222" s="131"/>
      <c r="H222" s="131"/>
      <c r="I222" s="132"/>
      <c r="J222" s="132"/>
      <c r="K222" s="71"/>
      <c r="L222" s="44"/>
      <c r="M222" s="45"/>
      <c r="N222" s="131"/>
      <c r="O222" s="131"/>
      <c r="P222" s="71"/>
      <c r="Q222" s="131"/>
    </row>
    <row r="223" spans="1:17" ht="14.25" customHeight="1" x14ac:dyDescent="0.2">
      <c r="A223" s="44"/>
      <c r="B223" s="43"/>
      <c r="C223" s="43"/>
      <c r="D223" s="43"/>
      <c r="E223" s="44"/>
      <c r="F223" s="131"/>
      <c r="G223" s="131"/>
      <c r="H223" s="131"/>
      <c r="I223" s="132"/>
      <c r="J223" s="132"/>
      <c r="K223" s="71"/>
      <c r="L223" s="44"/>
      <c r="M223" s="45"/>
      <c r="N223" s="131"/>
      <c r="O223" s="131"/>
      <c r="P223" s="71"/>
      <c r="Q223" s="131"/>
    </row>
    <row r="224" spans="1:17" ht="14.25" customHeight="1" x14ac:dyDescent="0.2">
      <c r="A224" s="44"/>
      <c r="B224" s="43"/>
      <c r="C224" s="43"/>
      <c r="D224" s="43"/>
      <c r="E224" s="44"/>
      <c r="F224" s="131"/>
      <c r="G224" s="131"/>
      <c r="H224" s="131"/>
      <c r="I224" s="132"/>
      <c r="J224" s="132"/>
      <c r="K224" s="71"/>
      <c r="L224" s="44"/>
      <c r="M224" s="45"/>
      <c r="N224" s="131"/>
      <c r="O224" s="131"/>
      <c r="P224" s="71"/>
      <c r="Q224" s="131"/>
    </row>
    <row r="225" spans="1:17" ht="14.25" customHeight="1" x14ac:dyDescent="0.2">
      <c r="A225" s="44"/>
      <c r="B225" s="43"/>
      <c r="C225" s="43"/>
      <c r="D225" s="43"/>
      <c r="E225" s="44"/>
      <c r="F225" s="131"/>
      <c r="G225" s="131"/>
      <c r="H225" s="131"/>
      <c r="I225" s="132"/>
      <c r="J225" s="132"/>
      <c r="K225" s="71"/>
      <c r="L225" s="44"/>
      <c r="M225" s="45"/>
      <c r="N225" s="131"/>
      <c r="O225" s="131"/>
      <c r="P225" s="71"/>
      <c r="Q225" s="131"/>
    </row>
    <row r="226" spans="1:17" ht="14.25" customHeight="1" x14ac:dyDescent="0.2">
      <c r="A226" s="44"/>
      <c r="B226" s="43"/>
      <c r="C226" s="43"/>
      <c r="D226" s="43"/>
      <c r="E226" s="44"/>
      <c r="F226" s="131"/>
      <c r="G226" s="131"/>
      <c r="H226" s="131"/>
      <c r="I226" s="132"/>
      <c r="J226" s="132"/>
      <c r="K226" s="71"/>
      <c r="L226" s="44"/>
      <c r="M226" s="45"/>
      <c r="N226" s="131"/>
      <c r="O226" s="131"/>
      <c r="P226" s="71"/>
      <c r="Q226" s="131"/>
    </row>
    <row r="227" spans="1:17" ht="14.25" customHeight="1" x14ac:dyDescent="0.2">
      <c r="A227" s="44"/>
      <c r="B227" s="43"/>
      <c r="C227" s="43"/>
      <c r="D227" s="43"/>
      <c r="E227" s="44"/>
      <c r="F227" s="131"/>
      <c r="G227" s="131"/>
      <c r="H227" s="131"/>
      <c r="I227" s="132"/>
      <c r="J227" s="132"/>
      <c r="K227" s="71"/>
      <c r="L227" s="44"/>
      <c r="M227" s="45"/>
      <c r="N227" s="131"/>
      <c r="O227" s="131"/>
      <c r="P227" s="71"/>
      <c r="Q227" s="131"/>
    </row>
    <row r="228" spans="1:17" ht="14.25" customHeight="1" x14ac:dyDescent="0.2">
      <c r="A228" s="44"/>
      <c r="B228" s="43"/>
      <c r="C228" s="43"/>
      <c r="D228" s="43"/>
      <c r="E228" s="44"/>
      <c r="F228" s="131"/>
      <c r="G228" s="131"/>
      <c r="H228" s="131"/>
      <c r="I228" s="132"/>
      <c r="J228" s="132"/>
      <c r="K228" s="71"/>
      <c r="L228" s="44"/>
      <c r="M228" s="45"/>
      <c r="N228" s="131"/>
      <c r="O228" s="131"/>
      <c r="P228" s="71"/>
      <c r="Q228" s="131"/>
    </row>
    <row r="229" spans="1:17" ht="14.25" customHeight="1" x14ac:dyDescent="0.2">
      <c r="A229" s="44"/>
      <c r="B229" s="43"/>
      <c r="C229" s="43"/>
      <c r="D229" s="43"/>
      <c r="E229" s="44"/>
      <c r="F229" s="131"/>
      <c r="G229" s="131"/>
      <c r="H229" s="131"/>
      <c r="I229" s="132"/>
      <c r="J229" s="132"/>
      <c r="K229" s="71"/>
      <c r="L229" s="44"/>
      <c r="M229" s="45"/>
      <c r="N229" s="131"/>
      <c r="O229" s="131"/>
      <c r="P229" s="71"/>
      <c r="Q229" s="131"/>
    </row>
    <row r="230" spans="1:17" ht="14.25" customHeight="1" x14ac:dyDescent="0.2">
      <c r="A230" s="44"/>
      <c r="B230" s="43"/>
      <c r="C230" s="43"/>
      <c r="D230" s="43"/>
      <c r="E230" s="44"/>
      <c r="F230" s="131"/>
      <c r="G230" s="131"/>
      <c r="H230" s="131"/>
      <c r="I230" s="132"/>
      <c r="J230" s="132"/>
      <c r="K230" s="71"/>
      <c r="L230" s="44"/>
      <c r="M230" s="45"/>
      <c r="N230" s="131"/>
      <c r="O230" s="131"/>
      <c r="P230" s="71"/>
      <c r="Q230" s="131"/>
    </row>
    <row r="231" spans="1:17" ht="14.25" customHeight="1" x14ac:dyDescent="0.2">
      <c r="A231" s="44"/>
      <c r="B231" s="43"/>
      <c r="C231" s="43"/>
      <c r="D231" s="43"/>
      <c r="E231" s="44"/>
      <c r="F231" s="131"/>
      <c r="G231" s="131"/>
      <c r="H231" s="131"/>
      <c r="I231" s="132"/>
      <c r="J231" s="132"/>
      <c r="K231" s="71"/>
      <c r="L231" s="44"/>
      <c r="M231" s="45"/>
      <c r="N231" s="131"/>
      <c r="O231" s="131"/>
      <c r="P231" s="71"/>
      <c r="Q231" s="131"/>
    </row>
    <row r="232" spans="1:17" ht="14.25" customHeight="1" x14ac:dyDescent="0.2">
      <c r="A232" s="44"/>
      <c r="B232" s="43"/>
      <c r="C232" s="43"/>
      <c r="D232" s="43"/>
      <c r="E232" s="44"/>
      <c r="F232" s="131"/>
      <c r="G232" s="131"/>
      <c r="H232" s="131"/>
      <c r="I232" s="132"/>
      <c r="J232" s="132"/>
      <c r="K232" s="71"/>
      <c r="L232" s="44"/>
      <c r="M232" s="45"/>
      <c r="N232" s="131"/>
      <c r="O232" s="131"/>
      <c r="P232" s="71"/>
      <c r="Q232" s="131"/>
    </row>
    <row r="233" spans="1:17" ht="14.25" customHeight="1" x14ac:dyDescent="0.2">
      <c r="A233" s="44"/>
      <c r="B233" s="43"/>
      <c r="C233" s="43"/>
      <c r="D233" s="43"/>
      <c r="E233" s="44"/>
      <c r="F233" s="131"/>
      <c r="G233" s="131"/>
      <c r="H233" s="131"/>
      <c r="I233" s="132"/>
      <c r="J233" s="132"/>
      <c r="K233" s="71"/>
      <c r="L233" s="44"/>
      <c r="M233" s="45"/>
      <c r="N233" s="131"/>
      <c r="O233" s="131"/>
      <c r="P233" s="71"/>
      <c r="Q233" s="131"/>
    </row>
    <row r="234" spans="1:17" ht="14.25" customHeight="1" x14ac:dyDescent="0.2">
      <c r="A234" s="44"/>
      <c r="B234" s="43"/>
      <c r="C234" s="43"/>
      <c r="D234" s="43"/>
      <c r="E234" s="44"/>
      <c r="F234" s="131"/>
      <c r="G234" s="131"/>
      <c r="H234" s="131"/>
      <c r="I234" s="132"/>
      <c r="J234" s="132"/>
      <c r="K234" s="71"/>
      <c r="L234" s="44"/>
      <c r="M234" s="45"/>
      <c r="N234" s="131"/>
      <c r="O234" s="131"/>
      <c r="P234" s="71"/>
      <c r="Q234" s="131"/>
    </row>
    <row r="235" spans="1:17" ht="14.25" customHeight="1" x14ac:dyDescent="0.2">
      <c r="A235" s="44"/>
      <c r="B235" s="43"/>
      <c r="C235" s="43"/>
      <c r="D235" s="43"/>
      <c r="E235" s="44"/>
      <c r="F235" s="131"/>
      <c r="G235" s="131"/>
      <c r="H235" s="131"/>
      <c r="I235" s="132"/>
      <c r="J235" s="132"/>
      <c r="K235" s="71"/>
      <c r="L235" s="44"/>
      <c r="M235" s="45"/>
      <c r="N235" s="131"/>
      <c r="O235" s="131"/>
      <c r="P235" s="71"/>
      <c r="Q235" s="131"/>
    </row>
    <row r="236" spans="1:17" ht="14.25" customHeight="1" x14ac:dyDescent="0.2">
      <c r="A236" s="44"/>
      <c r="B236" s="43"/>
      <c r="C236" s="43"/>
      <c r="D236" s="43"/>
      <c r="E236" s="44"/>
      <c r="F236" s="131"/>
      <c r="G236" s="131"/>
      <c r="H236" s="131"/>
      <c r="I236" s="132"/>
      <c r="J236" s="132"/>
      <c r="K236" s="71"/>
      <c r="L236" s="44"/>
      <c r="M236" s="45"/>
      <c r="N236" s="131"/>
      <c r="O236" s="131"/>
      <c r="P236" s="71"/>
      <c r="Q236" s="131"/>
    </row>
    <row r="237" spans="1:17" ht="14.25" customHeight="1" x14ac:dyDescent="0.2">
      <c r="A237" s="44"/>
      <c r="B237" s="43"/>
      <c r="C237" s="43"/>
      <c r="D237" s="43"/>
      <c r="E237" s="44"/>
      <c r="F237" s="131"/>
      <c r="G237" s="131"/>
      <c r="H237" s="131"/>
      <c r="I237" s="132"/>
      <c r="J237" s="132"/>
      <c r="K237" s="71"/>
      <c r="L237" s="44"/>
      <c r="M237" s="45"/>
      <c r="N237" s="131"/>
      <c r="O237" s="131"/>
      <c r="P237" s="71"/>
      <c r="Q237" s="131"/>
    </row>
    <row r="238" spans="1:17" ht="14.25" customHeight="1" x14ac:dyDescent="0.2">
      <c r="A238" s="44"/>
      <c r="B238" s="43"/>
      <c r="C238" s="43"/>
      <c r="D238" s="43"/>
      <c r="E238" s="44"/>
      <c r="F238" s="131"/>
      <c r="G238" s="131"/>
      <c r="H238" s="131"/>
      <c r="I238" s="132"/>
      <c r="J238" s="132"/>
      <c r="K238" s="71"/>
      <c r="L238" s="44"/>
      <c r="M238" s="45"/>
      <c r="N238" s="131"/>
      <c r="O238" s="131"/>
      <c r="P238" s="71"/>
      <c r="Q238" s="131"/>
    </row>
    <row r="239" spans="1:17" ht="14.25" customHeight="1" x14ac:dyDescent="0.2">
      <c r="A239" s="44"/>
      <c r="B239" s="43"/>
      <c r="C239" s="43"/>
      <c r="D239" s="43"/>
      <c r="E239" s="44"/>
      <c r="F239" s="131"/>
      <c r="G239" s="131"/>
      <c r="H239" s="131"/>
      <c r="I239" s="132"/>
      <c r="J239" s="132"/>
      <c r="K239" s="71"/>
      <c r="L239" s="44"/>
      <c r="M239" s="45"/>
      <c r="N239" s="131"/>
      <c r="O239" s="131"/>
      <c r="P239" s="71"/>
      <c r="Q239" s="131"/>
    </row>
    <row r="240" spans="1:17" ht="14.25" customHeight="1" x14ac:dyDescent="0.2">
      <c r="A240" s="44"/>
      <c r="B240" s="43"/>
      <c r="C240" s="43"/>
      <c r="D240" s="43"/>
      <c r="E240" s="44"/>
      <c r="F240" s="131"/>
      <c r="G240" s="131"/>
      <c r="H240" s="131"/>
      <c r="I240" s="132"/>
      <c r="J240" s="132"/>
      <c r="K240" s="71"/>
      <c r="L240" s="44"/>
      <c r="M240" s="45"/>
      <c r="N240" s="131"/>
      <c r="O240" s="131"/>
      <c r="P240" s="71"/>
      <c r="Q240" s="131"/>
    </row>
    <row r="241" spans="1:17" ht="14.25" customHeight="1" x14ac:dyDescent="0.2">
      <c r="A241" s="44"/>
      <c r="B241" s="43"/>
      <c r="C241" s="43"/>
      <c r="D241" s="43"/>
      <c r="E241" s="44"/>
      <c r="F241" s="131"/>
      <c r="G241" s="131"/>
      <c r="H241" s="131"/>
      <c r="I241" s="132"/>
      <c r="J241" s="132"/>
      <c r="K241" s="71"/>
      <c r="L241" s="44"/>
      <c r="M241" s="45"/>
      <c r="N241" s="131"/>
      <c r="O241" s="131"/>
      <c r="P241" s="71"/>
      <c r="Q241" s="131"/>
    </row>
    <row r="242" spans="1:17" ht="14.25" customHeight="1" x14ac:dyDescent="0.2">
      <c r="A242" s="44"/>
      <c r="B242" s="43"/>
      <c r="C242" s="43"/>
      <c r="D242" s="43"/>
      <c r="E242" s="44"/>
      <c r="F242" s="131"/>
      <c r="G242" s="131"/>
      <c r="H242" s="131"/>
      <c r="I242" s="132"/>
      <c r="J242" s="132"/>
      <c r="K242" s="71"/>
      <c r="L242" s="44"/>
      <c r="M242" s="45"/>
      <c r="N242" s="131"/>
      <c r="O242" s="131"/>
      <c r="P242" s="71"/>
      <c r="Q242" s="131"/>
    </row>
    <row r="243" spans="1:17" ht="14.25" customHeight="1" x14ac:dyDescent="0.2">
      <c r="A243" s="44"/>
      <c r="B243" s="43"/>
      <c r="C243" s="43"/>
      <c r="D243" s="43"/>
      <c r="E243" s="44"/>
      <c r="F243" s="131"/>
      <c r="G243" s="131"/>
      <c r="H243" s="131"/>
      <c r="I243" s="132"/>
      <c r="J243" s="132"/>
      <c r="K243" s="71"/>
      <c r="L243" s="44"/>
      <c r="M243" s="45"/>
      <c r="N243" s="131"/>
      <c r="O243" s="131"/>
      <c r="P243" s="71"/>
      <c r="Q243" s="131"/>
    </row>
    <row r="244" spans="1:17" ht="14.25" customHeight="1" x14ac:dyDescent="0.2">
      <c r="A244" s="44"/>
      <c r="B244" s="43"/>
      <c r="C244" s="43"/>
      <c r="D244" s="43"/>
      <c r="E244" s="44"/>
      <c r="F244" s="131"/>
      <c r="G244" s="131"/>
      <c r="H244" s="131"/>
      <c r="I244" s="132"/>
      <c r="J244" s="132"/>
      <c r="K244" s="71"/>
      <c r="L244" s="44"/>
      <c r="M244" s="45"/>
      <c r="N244" s="131"/>
      <c r="O244" s="131"/>
      <c r="P244" s="71"/>
      <c r="Q244" s="131"/>
    </row>
    <row r="245" spans="1:17" ht="14.25" customHeight="1" x14ac:dyDescent="0.2">
      <c r="A245" s="44"/>
      <c r="B245" s="43"/>
      <c r="C245" s="43"/>
      <c r="D245" s="43"/>
      <c r="E245" s="44"/>
      <c r="F245" s="131"/>
      <c r="G245" s="131"/>
      <c r="H245" s="131"/>
      <c r="I245" s="132"/>
      <c r="J245" s="132"/>
      <c r="K245" s="71"/>
      <c r="L245" s="44"/>
      <c r="M245" s="45"/>
      <c r="N245" s="131"/>
      <c r="O245" s="131"/>
      <c r="P245" s="71"/>
      <c r="Q245" s="131"/>
    </row>
    <row r="246" spans="1:17" ht="14.25" customHeight="1" x14ac:dyDescent="0.2">
      <c r="A246" s="44"/>
      <c r="B246" s="43"/>
      <c r="C246" s="43"/>
      <c r="D246" s="43"/>
      <c r="E246" s="44"/>
      <c r="F246" s="131"/>
      <c r="G246" s="131"/>
      <c r="H246" s="131"/>
      <c r="I246" s="132"/>
      <c r="J246" s="132"/>
      <c r="K246" s="71"/>
      <c r="L246" s="44"/>
      <c r="M246" s="45"/>
      <c r="N246" s="131"/>
      <c r="O246" s="131"/>
      <c r="P246" s="71"/>
      <c r="Q246" s="131"/>
    </row>
    <row r="247" spans="1:17" ht="14.25" customHeight="1" x14ac:dyDescent="0.2">
      <c r="A247" s="44"/>
      <c r="B247" s="43"/>
      <c r="C247" s="43"/>
      <c r="D247" s="43"/>
      <c r="E247" s="44"/>
      <c r="F247" s="131"/>
      <c r="G247" s="131"/>
      <c r="H247" s="131"/>
      <c r="I247" s="132"/>
      <c r="J247" s="132"/>
      <c r="K247" s="71"/>
      <c r="L247" s="44"/>
      <c r="M247" s="45"/>
      <c r="N247" s="131"/>
      <c r="O247" s="131"/>
      <c r="P247" s="71"/>
      <c r="Q247" s="131"/>
    </row>
    <row r="248" spans="1:17" ht="14.25" customHeight="1" x14ac:dyDescent="0.2">
      <c r="A248" s="44"/>
      <c r="B248" s="43"/>
      <c r="C248" s="43"/>
      <c r="D248" s="43"/>
      <c r="E248" s="44"/>
      <c r="F248" s="131"/>
      <c r="G248" s="131"/>
      <c r="H248" s="131"/>
      <c r="I248" s="132"/>
      <c r="J248" s="132"/>
      <c r="K248" s="71"/>
      <c r="L248" s="44"/>
      <c r="M248" s="45"/>
      <c r="N248" s="131"/>
      <c r="O248" s="131"/>
      <c r="P248" s="71"/>
      <c r="Q248" s="131"/>
    </row>
    <row r="249" spans="1:17" ht="14.25" customHeight="1" x14ac:dyDescent="0.2">
      <c r="A249" s="44"/>
      <c r="B249" s="43"/>
      <c r="C249" s="43"/>
      <c r="D249" s="43"/>
      <c r="E249" s="44"/>
      <c r="F249" s="131"/>
      <c r="G249" s="131"/>
      <c r="H249" s="131"/>
      <c r="I249" s="132"/>
      <c r="J249" s="132"/>
      <c r="K249" s="71"/>
      <c r="L249" s="44"/>
      <c r="M249" s="45"/>
      <c r="N249" s="131"/>
      <c r="O249" s="131"/>
      <c r="P249" s="71"/>
      <c r="Q249" s="131"/>
    </row>
    <row r="250" spans="1:17" ht="14.25" customHeight="1" x14ac:dyDescent="0.2">
      <c r="A250" s="44"/>
      <c r="B250" s="43"/>
      <c r="C250" s="43"/>
      <c r="D250" s="43"/>
      <c r="E250" s="44"/>
      <c r="F250" s="131"/>
      <c r="G250" s="131"/>
      <c r="H250" s="131"/>
      <c r="I250" s="132"/>
      <c r="J250" s="132"/>
      <c r="K250" s="71"/>
      <c r="L250" s="44"/>
      <c r="M250" s="45"/>
      <c r="N250" s="131"/>
      <c r="O250" s="131"/>
      <c r="P250" s="71"/>
      <c r="Q250" s="131"/>
    </row>
    <row r="251" spans="1:17" ht="14.25" customHeight="1" x14ac:dyDescent="0.2">
      <c r="A251" s="44"/>
      <c r="B251" s="43"/>
      <c r="C251" s="43"/>
      <c r="D251" s="43"/>
      <c r="E251" s="44"/>
      <c r="F251" s="131"/>
      <c r="G251" s="131"/>
      <c r="H251" s="131"/>
      <c r="I251" s="132"/>
      <c r="J251" s="132"/>
      <c r="K251" s="71"/>
      <c r="L251" s="44"/>
      <c r="M251" s="45"/>
      <c r="N251" s="131"/>
      <c r="O251" s="131"/>
      <c r="P251" s="71"/>
      <c r="Q251" s="131"/>
    </row>
    <row r="252" spans="1:17" ht="14.25" customHeight="1" x14ac:dyDescent="0.2">
      <c r="A252" s="44"/>
      <c r="B252" s="43"/>
      <c r="C252" s="43"/>
      <c r="D252" s="43"/>
      <c r="E252" s="44"/>
      <c r="F252" s="131"/>
      <c r="G252" s="131"/>
      <c r="H252" s="131"/>
      <c r="I252" s="132"/>
      <c r="J252" s="132"/>
      <c r="K252" s="71"/>
      <c r="L252" s="44"/>
      <c r="M252" s="45"/>
      <c r="N252" s="131"/>
      <c r="O252" s="131"/>
      <c r="P252" s="71"/>
      <c r="Q252" s="131"/>
    </row>
    <row r="253" spans="1:17" ht="14.25" customHeight="1" x14ac:dyDescent="0.2">
      <c r="A253" s="44"/>
      <c r="B253" s="43"/>
      <c r="C253" s="43"/>
      <c r="D253" s="43"/>
      <c r="E253" s="44"/>
      <c r="F253" s="131"/>
      <c r="G253" s="131"/>
      <c r="H253" s="131"/>
      <c r="I253" s="132"/>
      <c r="J253" s="132"/>
      <c r="K253" s="71"/>
      <c r="L253" s="44"/>
      <c r="M253" s="45"/>
      <c r="N253" s="131"/>
      <c r="O253" s="131"/>
      <c r="P253" s="71"/>
      <c r="Q253" s="131"/>
    </row>
    <row r="254" spans="1:17" ht="14.25" customHeight="1" x14ac:dyDescent="0.2">
      <c r="A254" s="44"/>
      <c r="B254" s="43"/>
      <c r="C254" s="43"/>
      <c r="D254" s="43"/>
      <c r="E254" s="44"/>
      <c r="F254" s="131"/>
      <c r="G254" s="131"/>
      <c r="H254" s="131"/>
      <c r="I254" s="132"/>
      <c r="J254" s="132"/>
      <c r="K254" s="71"/>
      <c r="L254" s="44"/>
      <c r="M254" s="45"/>
      <c r="N254" s="131"/>
      <c r="O254" s="131"/>
      <c r="P254" s="71"/>
      <c r="Q254" s="131"/>
    </row>
    <row r="255" spans="1:17" ht="14.25" customHeight="1" x14ac:dyDescent="0.2">
      <c r="A255" s="44"/>
      <c r="B255" s="43"/>
      <c r="C255" s="43"/>
      <c r="D255" s="43"/>
      <c r="E255" s="44"/>
      <c r="F255" s="131"/>
      <c r="G255" s="131"/>
      <c r="H255" s="131"/>
      <c r="I255" s="132"/>
      <c r="J255" s="132"/>
      <c r="K255" s="71"/>
      <c r="L255" s="44"/>
      <c r="M255" s="45"/>
      <c r="N255" s="131"/>
      <c r="O255" s="131"/>
      <c r="P255" s="71"/>
      <c r="Q255" s="131"/>
    </row>
    <row r="256" spans="1:17" ht="14.25" customHeight="1" x14ac:dyDescent="0.2">
      <c r="A256" s="44"/>
      <c r="B256" s="43"/>
      <c r="C256" s="43"/>
      <c r="D256" s="43"/>
      <c r="E256" s="44"/>
      <c r="F256" s="131"/>
      <c r="G256" s="131"/>
      <c r="H256" s="131"/>
      <c r="I256" s="132"/>
      <c r="J256" s="132"/>
      <c r="K256" s="71"/>
      <c r="L256" s="44"/>
      <c r="M256" s="45"/>
      <c r="N256" s="131"/>
      <c r="O256" s="131"/>
      <c r="P256" s="71"/>
      <c r="Q256" s="131"/>
    </row>
    <row r="257" spans="1:17" ht="14.25" customHeight="1" x14ac:dyDescent="0.2">
      <c r="A257" s="44"/>
      <c r="B257" s="43"/>
      <c r="C257" s="43"/>
      <c r="D257" s="43"/>
      <c r="E257" s="44"/>
      <c r="F257" s="131"/>
      <c r="G257" s="131"/>
      <c r="H257" s="131"/>
      <c r="I257" s="132"/>
      <c r="J257" s="132"/>
      <c r="K257" s="71"/>
      <c r="L257" s="44"/>
      <c r="M257" s="45"/>
      <c r="N257" s="131"/>
      <c r="O257" s="131"/>
      <c r="P257" s="71"/>
      <c r="Q257" s="131"/>
    </row>
    <row r="258" spans="1:17" ht="14.25" customHeight="1" x14ac:dyDescent="0.2">
      <c r="A258" s="44"/>
      <c r="B258" s="43"/>
      <c r="C258" s="43"/>
      <c r="D258" s="43"/>
      <c r="E258" s="44"/>
      <c r="F258" s="131"/>
      <c r="G258" s="131"/>
      <c r="H258" s="131"/>
      <c r="I258" s="132"/>
      <c r="J258" s="132"/>
      <c r="K258" s="71"/>
      <c r="L258" s="44"/>
      <c r="M258" s="45"/>
      <c r="N258" s="131"/>
      <c r="O258" s="131"/>
      <c r="P258" s="71"/>
      <c r="Q258" s="131"/>
    </row>
    <row r="259" spans="1:17" ht="14.25" customHeight="1" x14ac:dyDescent="0.2">
      <c r="A259" s="44"/>
      <c r="B259" s="43"/>
      <c r="C259" s="43"/>
      <c r="D259" s="43"/>
      <c r="E259" s="44"/>
      <c r="F259" s="131"/>
      <c r="G259" s="131"/>
      <c r="H259" s="131"/>
      <c r="I259" s="132"/>
      <c r="J259" s="132"/>
      <c r="K259" s="71"/>
      <c r="L259" s="44"/>
      <c r="M259" s="45"/>
      <c r="N259" s="131"/>
      <c r="O259" s="131"/>
      <c r="P259" s="71"/>
      <c r="Q259" s="131"/>
    </row>
    <row r="260" spans="1:17" ht="14.25" customHeight="1" x14ac:dyDescent="0.2">
      <c r="A260" s="44"/>
      <c r="B260" s="43"/>
      <c r="C260" s="43"/>
      <c r="D260" s="43"/>
      <c r="E260" s="44"/>
      <c r="F260" s="131"/>
      <c r="G260" s="131"/>
      <c r="H260" s="131"/>
      <c r="I260" s="132"/>
      <c r="J260" s="132"/>
      <c r="K260" s="71"/>
      <c r="L260" s="44"/>
      <c r="M260" s="45"/>
      <c r="N260" s="131"/>
      <c r="O260" s="131"/>
      <c r="P260" s="71"/>
      <c r="Q260" s="131"/>
    </row>
    <row r="261" spans="1:17" ht="14.25" customHeight="1" x14ac:dyDescent="0.2">
      <c r="A261" s="44"/>
      <c r="B261" s="43"/>
      <c r="C261" s="43"/>
      <c r="D261" s="43"/>
      <c r="E261" s="44"/>
      <c r="F261" s="131"/>
      <c r="G261" s="131"/>
      <c r="H261" s="131"/>
      <c r="I261" s="132"/>
      <c r="J261" s="132"/>
      <c r="K261" s="71"/>
      <c r="L261" s="44"/>
      <c r="M261" s="45"/>
      <c r="N261" s="131"/>
      <c r="O261" s="131"/>
      <c r="P261" s="71"/>
      <c r="Q261" s="131"/>
    </row>
    <row r="262" spans="1:17" ht="14.25" customHeight="1" x14ac:dyDescent="0.2">
      <c r="A262" s="44"/>
      <c r="B262" s="43"/>
      <c r="C262" s="43"/>
      <c r="D262" s="43"/>
      <c r="E262" s="44"/>
      <c r="F262" s="131"/>
      <c r="G262" s="131"/>
      <c r="H262" s="131"/>
      <c r="I262" s="132"/>
      <c r="J262" s="132"/>
      <c r="K262" s="71"/>
      <c r="L262" s="44"/>
      <c r="M262" s="45"/>
      <c r="N262" s="131"/>
      <c r="O262" s="131"/>
      <c r="P262" s="71"/>
      <c r="Q262" s="131"/>
    </row>
    <row r="263" spans="1:17" ht="14.25" customHeight="1" x14ac:dyDescent="0.2">
      <c r="A263" s="44"/>
      <c r="B263" s="43"/>
      <c r="C263" s="43"/>
      <c r="D263" s="43"/>
      <c r="E263" s="44"/>
      <c r="F263" s="131"/>
      <c r="G263" s="131"/>
      <c r="H263" s="131"/>
      <c r="I263" s="132"/>
      <c r="J263" s="132"/>
      <c r="K263" s="71"/>
      <c r="L263" s="44"/>
      <c r="M263" s="45"/>
      <c r="N263" s="131"/>
      <c r="O263" s="131"/>
      <c r="P263" s="71"/>
      <c r="Q263" s="131"/>
    </row>
    <row r="264" spans="1:17" ht="14.25" customHeight="1" x14ac:dyDescent="0.2">
      <c r="A264" s="44"/>
      <c r="B264" s="43"/>
      <c r="C264" s="43"/>
      <c r="D264" s="43"/>
      <c r="E264" s="44"/>
      <c r="F264" s="131"/>
      <c r="G264" s="131"/>
      <c r="H264" s="131"/>
      <c r="I264" s="132"/>
      <c r="J264" s="132"/>
      <c r="K264" s="71"/>
      <c r="L264" s="44"/>
      <c r="M264" s="45"/>
      <c r="N264" s="131"/>
      <c r="O264" s="131"/>
      <c r="P264" s="71"/>
      <c r="Q264" s="131"/>
    </row>
    <row r="265" spans="1:17" ht="14.25" customHeight="1" x14ac:dyDescent="0.2">
      <c r="A265" s="44"/>
      <c r="B265" s="43"/>
      <c r="C265" s="43"/>
      <c r="D265" s="43"/>
      <c r="E265" s="44"/>
      <c r="F265" s="131"/>
      <c r="G265" s="131"/>
      <c r="H265" s="131"/>
      <c r="I265" s="132"/>
      <c r="J265" s="132"/>
      <c r="K265" s="71"/>
      <c r="L265" s="44"/>
      <c r="M265" s="45"/>
      <c r="N265" s="131"/>
      <c r="O265" s="131"/>
      <c r="P265" s="71"/>
      <c r="Q265" s="131"/>
    </row>
    <row r="266" spans="1:17" ht="14.25" customHeight="1" x14ac:dyDescent="0.2">
      <c r="A266" s="44"/>
      <c r="B266" s="43"/>
      <c r="C266" s="43"/>
      <c r="D266" s="43"/>
      <c r="E266" s="44"/>
      <c r="F266" s="131"/>
      <c r="G266" s="131"/>
      <c r="H266" s="131"/>
      <c r="I266" s="132"/>
      <c r="J266" s="132"/>
      <c r="K266" s="71"/>
      <c r="L266" s="44"/>
      <c r="M266" s="45"/>
      <c r="N266" s="131"/>
      <c r="O266" s="131"/>
      <c r="P266" s="71"/>
      <c r="Q266" s="131"/>
    </row>
    <row r="267" spans="1:17" ht="14.25" customHeight="1" x14ac:dyDescent="0.2">
      <c r="A267" s="44"/>
      <c r="B267" s="43"/>
      <c r="C267" s="43"/>
      <c r="D267" s="43"/>
      <c r="E267" s="44"/>
      <c r="F267" s="131"/>
      <c r="G267" s="131"/>
      <c r="H267" s="131"/>
      <c r="I267" s="132"/>
      <c r="J267" s="132"/>
      <c r="K267" s="71"/>
      <c r="L267" s="44"/>
      <c r="M267" s="45"/>
      <c r="N267" s="131"/>
      <c r="O267" s="131"/>
      <c r="P267" s="71"/>
      <c r="Q267" s="131"/>
    </row>
    <row r="268" spans="1:17" ht="14.25" customHeight="1" x14ac:dyDescent="0.2">
      <c r="A268" s="44"/>
      <c r="B268" s="43"/>
      <c r="C268" s="43"/>
      <c r="D268" s="43"/>
      <c r="E268" s="44"/>
      <c r="F268" s="131"/>
      <c r="G268" s="131"/>
      <c r="H268" s="131"/>
      <c r="I268" s="132"/>
      <c r="J268" s="132"/>
      <c r="K268" s="71"/>
      <c r="L268" s="44"/>
      <c r="M268" s="45"/>
      <c r="N268" s="131"/>
      <c r="O268" s="131"/>
      <c r="P268" s="71"/>
      <c r="Q268" s="131"/>
    </row>
    <row r="269" spans="1:17" ht="14.25" customHeight="1" x14ac:dyDescent="0.2">
      <c r="A269" s="44"/>
      <c r="B269" s="43"/>
      <c r="C269" s="43"/>
      <c r="D269" s="43"/>
      <c r="E269" s="44"/>
      <c r="F269" s="131"/>
      <c r="G269" s="131"/>
      <c r="H269" s="131"/>
      <c r="I269" s="132"/>
      <c r="J269" s="132"/>
      <c r="K269" s="71"/>
      <c r="L269" s="44"/>
      <c r="M269" s="45"/>
      <c r="N269" s="131"/>
      <c r="O269" s="131"/>
      <c r="P269" s="71"/>
      <c r="Q269" s="131"/>
    </row>
    <row r="270" spans="1:17" ht="14.25" customHeight="1" x14ac:dyDescent="0.2">
      <c r="A270" s="44"/>
      <c r="B270" s="43"/>
      <c r="C270" s="43"/>
      <c r="D270" s="43"/>
      <c r="E270" s="44"/>
      <c r="F270" s="131"/>
      <c r="G270" s="131"/>
      <c r="H270" s="131"/>
      <c r="I270" s="132"/>
      <c r="J270" s="132"/>
      <c r="K270" s="71"/>
      <c r="L270" s="44"/>
      <c r="M270" s="45"/>
      <c r="N270" s="131"/>
      <c r="O270" s="131"/>
      <c r="P270" s="71"/>
      <c r="Q270" s="131"/>
    </row>
    <row r="271" spans="1:17" ht="14.25" customHeight="1" x14ac:dyDescent="0.2">
      <c r="A271" s="44"/>
      <c r="B271" s="43"/>
      <c r="C271" s="43"/>
      <c r="D271" s="43"/>
      <c r="E271" s="44"/>
      <c r="F271" s="131"/>
      <c r="G271" s="131"/>
      <c r="H271" s="131"/>
      <c r="I271" s="132"/>
      <c r="J271" s="132"/>
      <c r="K271" s="71"/>
      <c r="L271" s="44"/>
      <c r="M271" s="45"/>
      <c r="N271" s="131"/>
      <c r="O271" s="131"/>
      <c r="P271" s="71"/>
      <c r="Q271" s="131"/>
    </row>
    <row r="272" spans="1:17" ht="14.25" customHeight="1" x14ac:dyDescent="0.2">
      <c r="A272" s="44"/>
      <c r="B272" s="43"/>
      <c r="C272" s="43"/>
      <c r="D272" s="43"/>
      <c r="E272" s="44"/>
      <c r="F272" s="131"/>
      <c r="G272" s="131"/>
      <c r="H272" s="131"/>
      <c r="I272" s="132"/>
      <c r="J272" s="132"/>
      <c r="K272" s="71"/>
      <c r="L272" s="44"/>
      <c r="M272" s="45"/>
      <c r="N272" s="131"/>
      <c r="O272" s="131"/>
      <c r="P272" s="71"/>
      <c r="Q272" s="131"/>
    </row>
    <row r="273" spans="1:17" ht="14.25" customHeight="1" x14ac:dyDescent="0.2">
      <c r="A273" s="44"/>
      <c r="B273" s="43"/>
      <c r="C273" s="43"/>
      <c r="D273" s="43"/>
      <c r="E273" s="44"/>
      <c r="F273" s="131"/>
      <c r="G273" s="131"/>
      <c r="H273" s="131"/>
      <c r="I273" s="132"/>
      <c r="J273" s="132"/>
      <c r="K273" s="71"/>
      <c r="L273" s="44"/>
      <c r="M273" s="45"/>
      <c r="N273" s="131"/>
      <c r="O273" s="131"/>
      <c r="P273" s="71"/>
      <c r="Q273" s="131"/>
    </row>
    <row r="274" spans="1:17" ht="14.25" customHeight="1" x14ac:dyDescent="0.2">
      <c r="A274" s="44"/>
      <c r="B274" s="43"/>
      <c r="C274" s="43"/>
      <c r="D274" s="43"/>
      <c r="E274" s="44"/>
      <c r="F274" s="131"/>
      <c r="G274" s="131"/>
      <c r="H274" s="131"/>
      <c r="I274" s="132"/>
      <c r="J274" s="132"/>
      <c r="K274" s="71"/>
      <c r="L274" s="44"/>
      <c r="M274" s="45"/>
      <c r="N274" s="131"/>
      <c r="O274" s="131"/>
      <c r="P274" s="71"/>
      <c r="Q274" s="131"/>
    </row>
    <row r="275" spans="1:17" ht="14.25" customHeight="1" x14ac:dyDescent="0.2">
      <c r="A275" s="44"/>
      <c r="B275" s="43"/>
      <c r="C275" s="43"/>
      <c r="D275" s="43"/>
      <c r="E275" s="44"/>
      <c r="F275" s="131"/>
      <c r="G275" s="131"/>
      <c r="H275" s="131"/>
      <c r="I275" s="132"/>
      <c r="J275" s="132"/>
      <c r="K275" s="71"/>
      <c r="L275" s="44"/>
      <c r="M275" s="45"/>
      <c r="N275" s="131"/>
      <c r="O275" s="131"/>
      <c r="P275" s="71"/>
      <c r="Q275" s="131"/>
    </row>
    <row r="276" spans="1:17" ht="14.25" customHeight="1" x14ac:dyDescent="0.2">
      <c r="A276" s="44"/>
      <c r="B276" s="43"/>
      <c r="C276" s="43"/>
      <c r="D276" s="43"/>
      <c r="E276" s="44"/>
      <c r="F276" s="131"/>
      <c r="G276" s="131"/>
      <c r="H276" s="131"/>
      <c r="I276" s="132"/>
      <c r="J276" s="132"/>
      <c r="K276" s="71"/>
      <c r="L276" s="44"/>
      <c r="M276" s="45"/>
      <c r="N276" s="131"/>
      <c r="O276" s="131"/>
      <c r="P276" s="71"/>
      <c r="Q276" s="131"/>
    </row>
    <row r="277" spans="1:17" ht="14.25" customHeight="1" x14ac:dyDescent="0.2">
      <c r="A277" s="44"/>
      <c r="B277" s="43"/>
      <c r="C277" s="43"/>
      <c r="D277" s="43"/>
      <c r="E277" s="44"/>
      <c r="F277" s="131"/>
      <c r="G277" s="131"/>
      <c r="H277" s="131"/>
      <c r="I277" s="132"/>
      <c r="J277" s="132"/>
      <c r="K277" s="71"/>
      <c r="L277" s="44"/>
      <c r="M277" s="45"/>
      <c r="N277" s="131"/>
      <c r="O277" s="131"/>
      <c r="P277" s="71"/>
      <c r="Q277" s="131"/>
    </row>
    <row r="278" spans="1:17" ht="14.25" customHeight="1" x14ac:dyDescent="0.2">
      <c r="A278" s="44"/>
      <c r="B278" s="43"/>
      <c r="C278" s="43"/>
      <c r="D278" s="43"/>
      <c r="E278" s="44"/>
      <c r="F278" s="131"/>
      <c r="G278" s="131"/>
      <c r="H278" s="131"/>
      <c r="I278" s="132"/>
      <c r="J278" s="132"/>
      <c r="K278" s="71"/>
      <c r="L278" s="44"/>
      <c r="M278" s="45"/>
      <c r="N278" s="131"/>
      <c r="O278" s="131"/>
      <c r="P278" s="71"/>
      <c r="Q278" s="131"/>
    </row>
    <row r="279" spans="1:17" ht="14.25" customHeight="1" x14ac:dyDescent="0.2">
      <c r="A279" s="44"/>
      <c r="B279" s="43"/>
      <c r="C279" s="43"/>
      <c r="D279" s="43"/>
      <c r="E279" s="44"/>
      <c r="F279" s="131"/>
      <c r="G279" s="131"/>
      <c r="H279" s="131"/>
      <c r="I279" s="132"/>
      <c r="J279" s="132"/>
      <c r="K279" s="71"/>
      <c r="L279" s="44"/>
      <c r="M279" s="45"/>
      <c r="N279" s="131"/>
      <c r="O279" s="131"/>
      <c r="P279" s="71"/>
      <c r="Q279" s="131"/>
    </row>
    <row r="280" spans="1:17" ht="14.25" customHeight="1" x14ac:dyDescent="0.2">
      <c r="A280" s="44"/>
      <c r="B280" s="43"/>
      <c r="C280" s="43"/>
      <c r="D280" s="43"/>
      <c r="E280" s="44"/>
      <c r="F280" s="131"/>
      <c r="G280" s="131"/>
      <c r="H280" s="131"/>
      <c r="I280" s="132"/>
      <c r="J280" s="132"/>
      <c r="K280" s="71"/>
      <c r="L280" s="44"/>
      <c r="M280" s="45"/>
      <c r="N280" s="131"/>
      <c r="O280" s="131"/>
      <c r="P280" s="71"/>
      <c r="Q280" s="131"/>
    </row>
    <row r="281" spans="1:17" ht="14.25" customHeight="1" x14ac:dyDescent="0.2">
      <c r="A281" s="44"/>
      <c r="B281" s="43"/>
      <c r="C281" s="43"/>
      <c r="D281" s="43"/>
      <c r="E281" s="44"/>
      <c r="F281" s="131"/>
      <c r="G281" s="131"/>
      <c r="H281" s="131"/>
      <c r="I281" s="132"/>
      <c r="J281" s="132"/>
      <c r="K281" s="71"/>
      <c r="L281" s="44"/>
      <c r="M281" s="45"/>
      <c r="N281" s="131"/>
      <c r="O281" s="131"/>
      <c r="P281" s="71"/>
      <c r="Q281" s="131"/>
    </row>
    <row r="282" spans="1:17" ht="14.25" customHeight="1" x14ac:dyDescent="0.2">
      <c r="A282" s="44"/>
      <c r="B282" s="43"/>
      <c r="C282" s="43"/>
      <c r="D282" s="43"/>
      <c r="E282" s="44"/>
      <c r="F282" s="131"/>
      <c r="G282" s="131"/>
      <c r="H282" s="131"/>
      <c r="I282" s="132"/>
      <c r="J282" s="132"/>
      <c r="K282" s="71"/>
      <c r="L282" s="44"/>
      <c r="M282" s="45"/>
      <c r="N282" s="131"/>
      <c r="O282" s="131"/>
      <c r="P282" s="71"/>
      <c r="Q282" s="131"/>
    </row>
    <row r="283" spans="1:17" ht="14.25" customHeight="1" x14ac:dyDescent="0.2">
      <c r="A283" s="44"/>
      <c r="B283" s="43"/>
      <c r="C283" s="43"/>
      <c r="D283" s="43"/>
      <c r="E283" s="44"/>
      <c r="F283" s="131"/>
      <c r="G283" s="131"/>
      <c r="H283" s="131"/>
      <c r="I283" s="132"/>
      <c r="J283" s="132"/>
      <c r="K283" s="71"/>
      <c r="L283" s="44"/>
      <c r="M283" s="45"/>
      <c r="N283" s="131"/>
      <c r="O283" s="131"/>
      <c r="P283" s="71"/>
      <c r="Q283" s="131"/>
    </row>
    <row r="284" spans="1:17" ht="14.25" customHeight="1" x14ac:dyDescent="0.2">
      <c r="A284" s="44"/>
      <c r="B284" s="43"/>
      <c r="C284" s="43"/>
      <c r="D284" s="43"/>
      <c r="E284" s="44"/>
      <c r="F284" s="131"/>
      <c r="G284" s="131"/>
      <c r="H284" s="131"/>
      <c r="I284" s="132"/>
      <c r="J284" s="132"/>
      <c r="K284" s="71"/>
      <c r="L284" s="44"/>
      <c r="M284" s="45"/>
      <c r="N284" s="131"/>
      <c r="O284" s="131"/>
      <c r="P284" s="71"/>
      <c r="Q284" s="131"/>
    </row>
    <row r="285" spans="1:17" ht="14.25" customHeight="1" x14ac:dyDescent="0.2">
      <c r="A285" s="44"/>
      <c r="B285" s="43"/>
      <c r="C285" s="43"/>
      <c r="D285" s="43"/>
      <c r="E285" s="44"/>
      <c r="F285" s="131"/>
      <c r="G285" s="131"/>
      <c r="H285" s="131"/>
      <c r="I285" s="132"/>
      <c r="J285" s="132"/>
      <c r="K285" s="71"/>
      <c r="L285" s="44"/>
      <c r="M285" s="45"/>
      <c r="N285" s="131"/>
      <c r="O285" s="131"/>
      <c r="P285" s="71"/>
      <c r="Q285" s="131"/>
    </row>
    <row r="286" spans="1:17" ht="14.25" customHeight="1" x14ac:dyDescent="0.2">
      <c r="A286" s="44"/>
      <c r="B286" s="43"/>
      <c r="C286" s="43"/>
      <c r="D286" s="43"/>
      <c r="E286" s="44"/>
      <c r="F286" s="131"/>
      <c r="G286" s="131"/>
      <c r="H286" s="131"/>
      <c r="I286" s="132"/>
      <c r="J286" s="132"/>
      <c r="K286" s="71"/>
      <c r="L286" s="44"/>
      <c r="M286" s="45"/>
      <c r="N286" s="131"/>
      <c r="O286" s="131"/>
      <c r="P286" s="71"/>
      <c r="Q286" s="131"/>
    </row>
    <row r="287" spans="1:17" ht="14.25" customHeight="1" x14ac:dyDescent="0.2">
      <c r="A287" s="44"/>
      <c r="B287" s="43"/>
      <c r="C287" s="43"/>
      <c r="D287" s="43"/>
      <c r="E287" s="44"/>
      <c r="F287" s="131"/>
      <c r="G287" s="131"/>
      <c r="H287" s="131"/>
      <c r="I287" s="132"/>
      <c r="J287" s="132"/>
      <c r="K287" s="71"/>
      <c r="L287" s="44"/>
      <c r="M287" s="45"/>
      <c r="N287" s="131"/>
      <c r="O287" s="131"/>
      <c r="P287" s="71"/>
      <c r="Q287" s="131"/>
    </row>
    <row r="288" spans="1:17" ht="14.25" customHeight="1" x14ac:dyDescent="0.2">
      <c r="A288" s="44"/>
      <c r="B288" s="43"/>
      <c r="C288" s="43"/>
      <c r="D288" s="43"/>
      <c r="E288" s="44"/>
      <c r="F288" s="131"/>
      <c r="G288" s="131"/>
      <c r="H288" s="131"/>
      <c r="I288" s="132"/>
      <c r="J288" s="132"/>
      <c r="K288" s="71"/>
      <c r="L288" s="44"/>
      <c r="M288" s="45"/>
      <c r="N288" s="131"/>
      <c r="O288" s="131"/>
      <c r="P288" s="71"/>
      <c r="Q288" s="131"/>
    </row>
    <row r="289" spans="1:17" ht="14.25" customHeight="1" x14ac:dyDescent="0.2">
      <c r="A289" s="44"/>
      <c r="B289" s="43"/>
      <c r="C289" s="43"/>
      <c r="D289" s="43"/>
      <c r="E289" s="44"/>
      <c r="F289" s="131"/>
      <c r="G289" s="131"/>
      <c r="H289" s="131"/>
      <c r="I289" s="132"/>
      <c r="J289" s="132"/>
      <c r="K289" s="71"/>
      <c r="L289" s="44"/>
      <c r="M289" s="45"/>
      <c r="N289" s="131"/>
      <c r="O289" s="131"/>
      <c r="P289" s="71"/>
      <c r="Q289" s="131"/>
    </row>
    <row r="290" spans="1:17" ht="14.25" customHeight="1" x14ac:dyDescent="0.2">
      <c r="A290" s="44"/>
      <c r="B290" s="43"/>
      <c r="C290" s="43"/>
      <c r="D290" s="43"/>
      <c r="E290" s="44"/>
      <c r="F290" s="131"/>
      <c r="G290" s="131"/>
      <c r="H290" s="131"/>
      <c r="I290" s="132"/>
      <c r="J290" s="132"/>
      <c r="K290" s="71"/>
      <c r="L290" s="44"/>
      <c r="M290" s="45"/>
      <c r="N290" s="131"/>
      <c r="O290" s="131"/>
      <c r="P290" s="71"/>
      <c r="Q290" s="131"/>
    </row>
    <row r="291" spans="1:17" ht="14.25" customHeight="1" x14ac:dyDescent="0.2">
      <c r="A291" s="44"/>
      <c r="B291" s="43"/>
      <c r="C291" s="43"/>
      <c r="D291" s="43"/>
      <c r="E291" s="44"/>
      <c r="F291" s="131"/>
      <c r="G291" s="131"/>
      <c r="H291" s="131"/>
      <c r="I291" s="132"/>
      <c r="J291" s="132"/>
      <c r="K291" s="71"/>
      <c r="L291" s="44"/>
      <c r="M291" s="45"/>
      <c r="N291" s="131"/>
      <c r="O291" s="131"/>
      <c r="P291" s="71"/>
      <c r="Q291" s="131"/>
    </row>
    <row r="292" spans="1:17" ht="14.25" customHeight="1" x14ac:dyDescent="0.2">
      <c r="A292" s="44"/>
      <c r="B292" s="43"/>
      <c r="C292" s="43"/>
      <c r="D292" s="43"/>
      <c r="E292" s="44"/>
      <c r="F292" s="131"/>
      <c r="G292" s="131"/>
      <c r="H292" s="131"/>
      <c r="I292" s="132"/>
      <c r="J292" s="132"/>
      <c r="K292" s="71"/>
      <c r="L292" s="44"/>
      <c r="M292" s="45"/>
      <c r="N292" s="131"/>
      <c r="O292" s="131"/>
      <c r="P292" s="71"/>
      <c r="Q292" s="131"/>
    </row>
    <row r="293" spans="1:17" ht="14.25" customHeight="1" x14ac:dyDescent="0.2">
      <c r="A293" s="44"/>
      <c r="B293" s="43"/>
      <c r="C293" s="43"/>
      <c r="D293" s="43"/>
      <c r="E293" s="44"/>
      <c r="F293" s="131"/>
      <c r="G293" s="131"/>
      <c r="H293" s="131"/>
      <c r="I293" s="132"/>
      <c r="J293" s="132"/>
      <c r="K293" s="71"/>
      <c r="L293" s="44"/>
      <c r="M293" s="45"/>
      <c r="N293" s="131"/>
      <c r="O293" s="131"/>
      <c r="P293" s="71"/>
      <c r="Q293" s="131"/>
    </row>
    <row r="294" spans="1:17" ht="14.25" customHeight="1" x14ac:dyDescent="0.2">
      <c r="A294" s="44"/>
      <c r="B294" s="43"/>
      <c r="C294" s="43"/>
      <c r="D294" s="43"/>
      <c r="E294" s="44"/>
      <c r="F294" s="131"/>
      <c r="G294" s="131"/>
      <c r="H294" s="131"/>
      <c r="I294" s="132"/>
      <c r="J294" s="132"/>
      <c r="K294" s="71"/>
      <c r="L294" s="44"/>
      <c r="M294" s="45"/>
      <c r="N294" s="131"/>
      <c r="O294" s="131"/>
      <c r="P294" s="71"/>
      <c r="Q294" s="131"/>
    </row>
    <row r="295" spans="1:17" ht="14.25" customHeight="1" x14ac:dyDescent="0.2">
      <c r="A295" s="44"/>
      <c r="B295" s="43"/>
      <c r="C295" s="43"/>
      <c r="D295" s="43"/>
      <c r="E295" s="44"/>
      <c r="F295" s="131"/>
      <c r="G295" s="131"/>
      <c r="H295" s="131"/>
      <c r="I295" s="132"/>
      <c r="J295" s="132"/>
      <c r="K295" s="71"/>
      <c r="L295" s="44"/>
      <c r="M295" s="45"/>
      <c r="N295" s="131"/>
      <c r="O295" s="131"/>
      <c r="P295" s="71"/>
      <c r="Q295" s="131"/>
    </row>
    <row r="296" spans="1:17" ht="14.25" customHeight="1" x14ac:dyDescent="0.2">
      <c r="A296" s="44"/>
      <c r="B296" s="43"/>
      <c r="C296" s="43"/>
      <c r="D296" s="43"/>
      <c r="E296" s="44"/>
      <c r="F296" s="131"/>
      <c r="G296" s="131"/>
      <c r="H296" s="131"/>
      <c r="I296" s="132"/>
      <c r="J296" s="132"/>
      <c r="K296" s="71"/>
      <c r="L296" s="44"/>
      <c r="M296" s="45"/>
      <c r="N296" s="131"/>
      <c r="O296" s="131"/>
      <c r="P296" s="71"/>
      <c r="Q296" s="131"/>
    </row>
    <row r="297" spans="1:17" ht="14.25" customHeight="1" x14ac:dyDescent="0.2">
      <c r="A297" s="44"/>
      <c r="B297" s="43"/>
      <c r="C297" s="43"/>
      <c r="D297" s="43"/>
      <c r="E297" s="44"/>
      <c r="F297" s="131"/>
      <c r="G297" s="131"/>
      <c r="H297" s="131"/>
      <c r="I297" s="132"/>
      <c r="J297" s="132"/>
      <c r="K297" s="71"/>
      <c r="L297" s="44"/>
      <c r="M297" s="45"/>
      <c r="N297" s="131"/>
      <c r="O297" s="131"/>
      <c r="P297" s="71"/>
      <c r="Q297" s="131"/>
    </row>
    <row r="298" spans="1:17" ht="14.25" customHeight="1" x14ac:dyDescent="0.2">
      <c r="A298" s="44"/>
      <c r="B298" s="43"/>
      <c r="C298" s="43"/>
      <c r="D298" s="43"/>
      <c r="E298" s="44"/>
      <c r="F298" s="131"/>
      <c r="G298" s="131"/>
      <c r="H298" s="131"/>
      <c r="I298" s="132"/>
      <c r="J298" s="132"/>
      <c r="K298" s="71"/>
      <c r="L298" s="44"/>
      <c r="M298" s="45"/>
      <c r="N298" s="131"/>
      <c r="O298" s="131"/>
      <c r="P298" s="71"/>
      <c r="Q298" s="131"/>
    </row>
    <row r="299" spans="1:17" ht="14.25" customHeight="1" x14ac:dyDescent="0.2">
      <c r="A299" s="44"/>
      <c r="B299" s="43"/>
      <c r="C299" s="43"/>
      <c r="D299" s="43"/>
      <c r="E299" s="44"/>
      <c r="F299" s="131"/>
      <c r="G299" s="131"/>
      <c r="H299" s="131"/>
      <c r="I299" s="132"/>
      <c r="J299" s="132"/>
      <c r="K299" s="71"/>
      <c r="L299" s="44"/>
      <c r="M299" s="45"/>
      <c r="N299" s="131"/>
      <c r="O299" s="131"/>
      <c r="P299" s="71"/>
      <c r="Q299" s="131"/>
    </row>
    <row r="300" spans="1:17" ht="14.25" customHeight="1" x14ac:dyDescent="0.2">
      <c r="A300" s="44"/>
      <c r="B300" s="43"/>
      <c r="C300" s="43"/>
      <c r="D300" s="43"/>
      <c r="E300" s="44"/>
      <c r="F300" s="131"/>
      <c r="G300" s="131"/>
      <c r="H300" s="131"/>
      <c r="I300" s="132"/>
      <c r="J300" s="132"/>
      <c r="K300" s="71"/>
      <c r="L300" s="44"/>
      <c r="M300" s="45"/>
      <c r="N300" s="131"/>
      <c r="O300" s="131"/>
      <c r="P300" s="71"/>
      <c r="Q300" s="131"/>
    </row>
    <row r="301" spans="1:17" ht="14.25" customHeight="1" x14ac:dyDescent="0.2">
      <c r="A301" s="44"/>
      <c r="B301" s="43"/>
      <c r="C301" s="43"/>
      <c r="D301" s="43"/>
      <c r="E301" s="44"/>
      <c r="F301" s="131"/>
      <c r="G301" s="131"/>
      <c r="H301" s="131"/>
      <c r="I301" s="132"/>
      <c r="J301" s="132"/>
      <c r="K301" s="71"/>
      <c r="L301" s="44"/>
      <c r="M301" s="45"/>
      <c r="N301" s="131"/>
      <c r="O301" s="131"/>
      <c r="P301" s="71"/>
      <c r="Q301" s="131"/>
    </row>
    <row r="302" spans="1:17" ht="14.25" customHeight="1" x14ac:dyDescent="0.2">
      <c r="A302" s="44"/>
      <c r="B302" s="43"/>
      <c r="C302" s="43"/>
      <c r="D302" s="43"/>
      <c r="E302" s="44"/>
      <c r="F302" s="131"/>
      <c r="G302" s="131"/>
      <c r="H302" s="131"/>
      <c r="I302" s="132"/>
      <c r="J302" s="132"/>
      <c r="K302" s="71"/>
      <c r="L302" s="44"/>
      <c r="M302" s="45"/>
      <c r="N302" s="131"/>
      <c r="O302" s="131"/>
      <c r="P302" s="71"/>
      <c r="Q302" s="131"/>
    </row>
    <row r="303" spans="1:17" ht="14.25" customHeight="1" x14ac:dyDescent="0.2">
      <c r="A303" s="44"/>
      <c r="B303" s="43"/>
      <c r="C303" s="43"/>
      <c r="D303" s="43"/>
      <c r="E303" s="44"/>
      <c r="F303" s="131"/>
      <c r="G303" s="131"/>
      <c r="H303" s="131"/>
      <c r="I303" s="132"/>
      <c r="J303" s="132"/>
      <c r="K303" s="71"/>
      <c r="L303" s="44"/>
      <c r="M303" s="45"/>
      <c r="N303" s="131"/>
      <c r="O303" s="131"/>
      <c r="P303" s="71"/>
      <c r="Q303" s="131"/>
    </row>
    <row r="304" spans="1:17" ht="14.25" customHeight="1" x14ac:dyDescent="0.2">
      <c r="A304" s="44"/>
      <c r="B304" s="43"/>
      <c r="C304" s="43"/>
      <c r="D304" s="43"/>
      <c r="E304" s="44"/>
      <c r="F304" s="131"/>
      <c r="G304" s="131"/>
      <c r="H304" s="131"/>
      <c r="I304" s="132"/>
      <c r="J304" s="132"/>
      <c r="K304" s="71"/>
      <c r="L304" s="44"/>
      <c r="M304" s="45"/>
      <c r="N304" s="131"/>
      <c r="O304" s="131"/>
      <c r="P304" s="71"/>
      <c r="Q304" s="131"/>
    </row>
    <row r="305" spans="1:17" ht="14.25" customHeight="1" x14ac:dyDescent="0.2">
      <c r="A305" s="44"/>
      <c r="B305" s="43"/>
      <c r="C305" s="43"/>
      <c r="D305" s="43"/>
      <c r="E305" s="44"/>
      <c r="F305" s="131"/>
      <c r="G305" s="131"/>
      <c r="H305" s="131"/>
      <c r="I305" s="132"/>
      <c r="J305" s="132"/>
      <c r="K305" s="71"/>
      <c r="L305" s="44"/>
      <c r="M305" s="45"/>
      <c r="N305" s="131"/>
      <c r="O305" s="131"/>
      <c r="P305" s="71"/>
      <c r="Q305" s="131"/>
    </row>
    <row r="306" spans="1:17" ht="14.25" customHeight="1" x14ac:dyDescent="0.2">
      <c r="A306" s="44"/>
      <c r="B306" s="43"/>
      <c r="C306" s="43"/>
      <c r="D306" s="43"/>
      <c r="E306" s="44"/>
      <c r="F306" s="131"/>
      <c r="G306" s="131"/>
      <c r="H306" s="131"/>
      <c r="I306" s="132"/>
      <c r="J306" s="132"/>
      <c r="K306" s="71"/>
      <c r="L306" s="44"/>
      <c r="M306" s="45"/>
      <c r="N306" s="131"/>
      <c r="O306" s="131"/>
      <c r="P306" s="71"/>
      <c r="Q306" s="131"/>
    </row>
    <row r="307" spans="1:17" ht="14.25" customHeight="1" x14ac:dyDescent="0.2">
      <c r="A307" s="44"/>
      <c r="B307" s="43"/>
      <c r="C307" s="43"/>
      <c r="D307" s="43"/>
      <c r="E307" s="44"/>
      <c r="F307" s="131"/>
      <c r="G307" s="131"/>
      <c r="H307" s="131"/>
      <c r="I307" s="132"/>
      <c r="J307" s="132"/>
      <c r="K307" s="71"/>
      <c r="L307" s="44"/>
      <c r="M307" s="45"/>
      <c r="N307" s="131"/>
      <c r="O307" s="131"/>
      <c r="P307" s="71"/>
      <c r="Q307" s="131"/>
    </row>
    <row r="308" spans="1:17" ht="14.25" customHeight="1" x14ac:dyDescent="0.2">
      <c r="A308" s="44"/>
      <c r="B308" s="43"/>
      <c r="C308" s="43"/>
      <c r="D308" s="43"/>
      <c r="E308" s="44"/>
      <c r="F308" s="131"/>
      <c r="G308" s="131"/>
      <c r="H308" s="131"/>
      <c r="I308" s="132"/>
      <c r="J308" s="132"/>
      <c r="K308" s="71"/>
      <c r="L308" s="44"/>
      <c r="M308" s="45"/>
      <c r="N308" s="131"/>
      <c r="O308" s="131"/>
      <c r="P308" s="71"/>
      <c r="Q308" s="131"/>
    </row>
    <row r="309" spans="1:17" ht="14.25" customHeight="1" x14ac:dyDescent="0.2">
      <c r="A309" s="44"/>
      <c r="B309" s="43"/>
      <c r="C309" s="43"/>
      <c r="D309" s="43"/>
      <c r="E309" s="44"/>
      <c r="F309" s="131"/>
      <c r="G309" s="131"/>
      <c r="H309" s="131"/>
      <c r="I309" s="132"/>
      <c r="J309" s="132"/>
      <c r="K309" s="71"/>
      <c r="L309" s="44"/>
      <c r="M309" s="45"/>
      <c r="N309" s="131"/>
      <c r="O309" s="131"/>
      <c r="P309" s="71"/>
      <c r="Q309" s="131"/>
    </row>
    <row r="310" spans="1:17" ht="14.25" customHeight="1" x14ac:dyDescent="0.2">
      <c r="A310" s="44"/>
      <c r="B310" s="43"/>
      <c r="C310" s="43"/>
      <c r="D310" s="43"/>
      <c r="E310" s="44"/>
      <c r="F310" s="131"/>
      <c r="G310" s="131"/>
      <c r="H310" s="131"/>
      <c r="I310" s="132"/>
      <c r="J310" s="132"/>
      <c r="K310" s="71"/>
      <c r="L310" s="44"/>
      <c r="M310" s="45"/>
      <c r="N310" s="131"/>
      <c r="O310" s="131"/>
      <c r="P310" s="71"/>
      <c r="Q310" s="131"/>
    </row>
    <row r="311" spans="1:17" ht="14.25" customHeight="1" x14ac:dyDescent="0.2">
      <c r="A311" s="44"/>
      <c r="B311" s="43"/>
      <c r="C311" s="43"/>
      <c r="D311" s="43"/>
      <c r="E311" s="44"/>
      <c r="F311" s="131"/>
      <c r="G311" s="131"/>
      <c r="H311" s="131"/>
      <c r="I311" s="132"/>
      <c r="J311" s="132"/>
      <c r="K311" s="71"/>
      <c r="L311" s="44"/>
      <c r="M311" s="45"/>
      <c r="N311" s="131"/>
      <c r="O311" s="131"/>
      <c r="P311" s="71"/>
      <c r="Q311" s="131"/>
    </row>
    <row r="312" spans="1:17" ht="14.25" customHeight="1" x14ac:dyDescent="0.2">
      <c r="A312" s="44"/>
      <c r="B312" s="43"/>
      <c r="C312" s="43"/>
      <c r="D312" s="43"/>
      <c r="E312" s="44"/>
      <c r="F312" s="131"/>
      <c r="G312" s="131"/>
      <c r="H312" s="131"/>
      <c r="I312" s="132"/>
      <c r="J312" s="132"/>
      <c r="K312" s="71"/>
      <c r="L312" s="44"/>
      <c r="M312" s="45"/>
      <c r="N312" s="131"/>
      <c r="O312" s="131"/>
      <c r="P312" s="71"/>
      <c r="Q312" s="131"/>
    </row>
    <row r="313" spans="1:17" ht="14.25" customHeight="1" x14ac:dyDescent="0.2">
      <c r="A313" s="44"/>
      <c r="B313" s="43"/>
      <c r="C313" s="43"/>
      <c r="D313" s="43"/>
      <c r="E313" s="44"/>
      <c r="F313" s="131"/>
      <c r="G313" s="131"/>
      <c r="H313" s="131"/>
      <c r="I313" s="132"/>
      <c r="J313" s="132"/>
      <c r="K313" s="71"/>
      <c r="L313" s="44"/>
      <c r="M313" s="45"/>
      <c r="N313" s="131"/>
      <c r="O313" s="131"/>
      <c r="P313" s="71"/>
      <c r="Q313" s="131"/>
    </row>
    <row r="314" spans="1:17" ht="14.25" customHeight="1" x14ac:dyDescent="0.2">
      <c r="A314" s="44"/>
      <c r="B314" s="43"/>
      <c r="C314" s="43"/>
      <c r="D314" s="43"/>
      <c r="E314" s="44"/>
      <c r="F314" s="131"/>
      <c r="G314" s="131"/>
      <c r="H314" s="131"/>
      <c r="I314" s="132"/>
      <c r="J314" s="132"/>
      <c r="K314" s="71"/>
      <c r="L314" s="44"/>
      <c r="M314" s="45"/>
      <c r="N314" s="131"/>
      <c r="O314" s="131"/>
      <c r="P314" s="71"/>
      <c r="Q314" s="131"/>
    </row>
    <row r="315" spans="1:17" ht="14.25" customHeight="1" x14ac:dyDescent="0.2">
      <c r="A315" s="44"/>
      <c r="B315" s="43"/>
      <c r="C315" s="43"/>
      <c r="D315" s="43"/>
      <c r="E315" s="44"/>
      <c r="F315" s="131"/>
      <c r="G315" s="131"/>
      <c r="H315" s="131"/>
      <c r="I315" s="132"/>
      <c r="J315" s="132"/>
      <c r="K315" s="71"/>
      <c r="L315" s="44"/>
      <c r="M315" s="45"/>
      <c r="N315" s="131"/>
      <c r="O315" s="131"/>
      <c r="P315" s="71"/>
      <c r="Q315" s="131"/>
    </row>
    <row r="316" spans="1:17" ht="14.25" customHeight="1" x14ac:dyDescent="0.2">
      <c r="A316" s="44"/>
      <c r="B316" s="43"/>
      <c r="C316" s="43"/>
      <c r="D316" s="43"/>
      <c r="E316" s="44"/>
      <c r="F316" s="131"/>
      <c r="G316" s="131"/>
      <c r="H316" s="131"/>
      <c r="I316" s="132"/>
      <c r="J316" s="132"/>
      <c r="K316" s="71"/>
      <c r="L316" s="44"/>
      <c r="M316" s="45"/>
      <c r="N316" s="131"/>
      <c r="O316" s="131"/>
      <c r="P316" s="71"/>
      <c r="Q316" s="131"/>
    </row>
    <row r="317" spans="1:17" ht="14.25" customHeight="1" x14ac:dyDescent="0.2">
      <c r="A317" s="44"/>
      <c r="B317" s="43"/>
      <c r="C317" s="43"/>
      <c r="D317" s="43"/>
      <c r="E317" s="44"/>
      <c r="F317" s="131"/>
      <c r="G317" s="131"/>
      <c r="H317" s="131"/>
      <c r="I317" s="132"/>
      <c r="J317" s="132"/>
      <c r="K317" s="71"/>
      <c r="L317" s="44"/>
      <c r="M317" s="45"/>
      <c r="N317" s="131"/>
      <c r="O317" s="131"/>
      <c r="P317" s="71"/>
      <c r="Q317" s="131"/>
    </row>
    <row r="318" spans="1:17" ht="14.25" customHeight="1" x14ac:dyDescent="0.2">
      <c r="A318" s="44"/>
      <c r="B318" s="43"/>
      <c r="C318" s="43"/>
      <c r="D318" s="43"/>
      <c r="E318" s="44"/>
      <c r="F318" s="131"/>
      <c r="G318" s="131"/>
      <c r="H318" s="131"/>
      <c r="I318" s="132"/>
      <c r="J318" s="132"/>
      <c r="K318" s="71"/>
      <c r="L318" s="44"/>
      <c r="M318" s="45"/>
      <c r="N318" s="131"/>
      <c r="O318" s="131"/>
      <c r="P318" s="71"/>
      <c r="Q318" s="131"/>
    </row>
    <row r="319" spans="1:17" ht="14.25" customHeight="1" x14ac:dyDescent="0.2">
      <c r="A319" s="44"/>
      <c r="B319" s="43"/>
      <c r="C319" s="43"/>
      <c r="D319" s="43"/>
      <c r="E319" s="44"/>
      <c r="F319" s="131"/>
      <c r="G319" s="131"/>
      <c r="H319" s="131"/>
      <c r="I319" s="132"/>
      <c r="J319" s="132"/>
      <c r="K319" s="71"/>
      <c r="L319" s="44"/>
      <c r="M319" s="45"/>
      <c r="N319" s="131"/>
      <c r="O319" s="131"/>
      <c r="P319" s="71"/>
      <c r="Q319" s="131"/>
    </row>
    <row r="320" spans="1:17" ht="14.25" customHeight="1" x14ac:dyDescent="0.2">
      <c r="A320" s="44"/>
      <c r="B320" s="43"/>
      <c r="C320" s="43"/>
      <c r="D320" s="43"/>
      <c r="E320" s="44"/>
      <c r="F320" s="131"/>
      <c r="G320" s="131"/>
      <c r="H320" s="131"/>
      <c r="I320" s="132"/>
      <c r="J320" s="132"/>
      <c r="K320" s="71"/>
      <c r="L320" s="44"/>
      <c r="M320" s="45"/>
      <c r="N320" s="131"/>
      <c r="O320" s="131"/>
      <c r="P320" s="71"/>
      <c r="Q320" s="131"/>
    </row>
    <row r="321" spans="1:17" ht="14.25" customHeight="1" x14ac:dyDescent="0.2">
      <c r="A321" s="44"/>
      <c r="B321" s="43"/>
      <c r="C321" s="43"/>
      <c r="D321" s="43"/>
      <c r="E321" s="44"/>
      <c r="F321" s="131"/>
      <c r="G321" s="131"/>
      <c r="H321" s="131"/>
      <c r="I321" s="132"/>
      <c r="J321" s="132"/>
      <c r="K321" s="71"/>
      <c r="L321" s="44"/>
      <c r="M321" s="45"/>
      <c r="N321" s="131"/>
      <c r="O321" s="131"/>
      <c r="P321" s="71"/>
      <c r="Q321" s="131"/>
    </row>
    <row r="322" spans="1:17" ht="14.25" customHeight="1" x14ac:dyDescent="0.2">
      <c r="A322" s="44"/>
      <c r="B322" s="43"/>
      <c r="C322" s="43"/>
      <c r="D322" s="43"/>
      <c r="E322" s="44"/>
      <c r="F322" s="131"/>
      <c r="G322" s="131"/>
      <c r="H322" s="131"/>
      <c r="I322" s="132"/>
      <c r="J322" s="132"/>
      <c r="K322" s="71"/>
      <c r="L322" s="44"/>
      <c r="M322" s="45"/>
      <c r="N322" s="131"/>
      <c r="O322" s="131"/>
      <c r="P322" s="71"/>
      <c r="Q322" s="131"/>
    </row>
    <row r="323" spans="1:17" ht="14.25" customHeight="1" x14ac:dyDescent="0.2">
      <c r="A323" s="44"/>
      <c r="B323" s="43"/>
      <c r="C323" s="43"/>
      <c r="D323" s="43"/>
      <c r="E323" s="44"/>
      <c r="F323" s="131"/>
      <c r="G323" s="131"/>
      <c r="H323" s="131"/>
      <c r="I323" s="132"/>
      <c r="J323" s="132"/>
      <c r="K323" s="71"/>
      <c r="L323" s="44"/>
      <c r="M323" s="45"/>
      <c r="N323" s="131"/>
      <c r="O323" s="131"/>
      <c r="P323" s="71"/>
      <c r="Q323" s="131"/>
    </row>
    <row r="324" spans="1:17" ht="14.25" customHeight="1" x14ac:dyDescent="0.2">
      <c r="A324" s="44"/>
      <c r="B324" s="43"/>
      <c r="C324" s="43"/>
      <c r="D324" s="43"/>
      <c r="E324" s="44"/>
      <c r="F324" s="131"/>
      <c r="G324" s="131"/>
      <c r="H324" s="131"/>
      <c r="I324" s="132"/>
      <c r="J324" s="132"/>
      <c r="K324" s="71"/>
      <c r="L324" s="44"/>
      <c r="M324" s="45"/>
      <c r="N324" s="131"/>
      <c r="O324" s="131"/>
      <c r="P324" s="71"/>
      <c r="Q324" s="131"/>
    </row>
    <row r="325" spans="1:17" ht="14.25" customHeight="1" x14ac:dyDescent="0.2">
      <c r="A325" s="44"/>
      <c r="B325" s="43"/>
      <c r="C325" s="43"/>
      <c r="D325" s="43"/>
      <c r="E325" s="44"/>
      <c r="F325" s="131"/>
      <c r="G325" s="131"/>
      <c r="H325" s="131"/>
      <c r="I325" s="132"/>
      <c r="J325" s="132"/>
      <c r="K325" s="71"/>
      <c r="L325" s="44"/>
      <c r="M325" s="45"/>
      <c r="N325" s="131"/>
      <c r="O325" s="131"/>
      <c r="P325" s="71"/>
      <c r="Q325" s="131"/>
    </row>
    <row r="326" spans="1:17" ht="14.25" customHeight="1" x14ac:dyDescent="0.2">
      <c r="A326" s="44"/>
      <c r="B326" s="43"/>
      <c r="C326" s="43"/>
      <c r="D326" s="43"/>
      <c r="E326" s="44"/>
      <c r="F326" s="131"/>
      <c r="G326" s="131"/>
      <c r="H326" s="131"/>
      <c r="I326" s="132"/>
      <c r="J326" s="132"/>
      <c r="K326" s="71"/>
      <c r="L326" s="44"/>
      <c r="M326" s="45"/>
      <c r="N326" s="131"/>
      <c r="O326" s="131"/>
      <c r="P326" s="71"/>
      <c r="Q326" s="131"/>
    </row>
    <row r="327" spans="1:17" ht="14.25" customHeight="1" x14ac:dyDescent="0.2">
      <c r="A327" s="44"/>
      <c r="B327" s="43"/>
      <c r="C327" s="43"/>
      <c r="D327" s="43"/>
      <c r="E327" s="44"/>
      <c r="F327" s="131"/>
      <c r="G327" s="131"/>
      <c r="H327" s="131"/>
      <c r="I327" s="132"/>
      <c r="J327" s="132"/>
      <c r="K327" s="71"/>
      <c r="L327" s="44"/>
      <c r="M327" s="45"/>
      <c r="N327" s="131"/>
      <c r="O327" s="131"/>
      <c r="P327" s="71"/>
      <c r="Q327" s="131"/>
    </row>
    <row r="328" spans="1:17" ht="14.25" customHeight="1" x14ac:dyDescent="0.2">
      <c r="A328" s="44"/>
      <c r="B328" s="43"/>
      <c r="C328" s="43"/>
      <c r="D328" s="43"/>
      <c r="E328" s="44"/>
      <c r="F328" s="131"/>
      <c r="G328" s="131"/>
      <c r="H328" s="131"/>
      <c r="I328" s="132"/>
      <c r="J328" s="132"/>
      <c r="K328" s="71"/>
      <c r="L328" s="44"/>
      <c r="M328" s="45"/>
      <c r="N328" s="131"/>
      <c r="O328" s="131"/>
      <c r="P328" s="71"/>
      <c r="Q328" s="131"/>
    </row>
    <row r="329" spans="1:17" ht="14.25" customHeight="1" x14ac:dyDescent="0.2">
      <c r="A329" s="44"/>
      <c r="B329" s="43"/>
      <c r="C329" s="43"/>
      <c r="D329" s="43"/>
      <c r="E329" s="44"/>
      <c r="F329" s="131"/>
      <c r="G329" s="131"/>
      <c r="H329" s="131"/>
      <c r="I329" s="132"/>
      <c r="J329" s="132"/>
      <c r="K329" s="71"/>
      <c r="L329" s="44"/>
      <c r="M329" s="45"/>
      <c r="N329" s="131"/>
      <c r="O329" s="131"/>
      <c r="P329" s="71"/>
      <c r="Q329" s="131"/>
    </row>
    <row r="330" spans="1:17" ht="14.25" customHeight="1" x14ac:dyDescent="0.2">
      <c r="A330" s="44"/>
      <c r="B330" s="43"/>
      <c r="C330" s="43"/>
      <c r="D330" s="43"/>
      <c r="E330" s="44"/>
      <c r="F330" s="131"/>
      <c r="G330" s="131"/>
      <c r="H330" s="131"/>
      <c r="I330" s="132"/>
      <c r="J330" s="132"/>
      <c r="K330" s="71"/>
      <c r="L330" s="44"/>
      <c r="M330" s="45"/>
      <c r="N330" s="131"/>
      <c r="O330" s="131"/>
      <c r="P330" s="71"/>
      <c r="Q330" s="131"/>
    </row>
    <row r="331" spans="1:17" ht="14.25" customHeight="1" x14ac:dyDescent="0.2">
      <c r="A331" s="44"/>
      <c r="B331" s="43"/>
      <c r="C331" s="43"/>
      <c r="D331" s="43"/>
      <c r="E331" s="44"/>
      <c r="F331" s="131"/>
      <c r="G331" s="131"/>
      <c r="H331" s="131"/>
      <c r="I331" s="132"/>
      <c r="J331" s="132"/>
      <c r="K331" s="71"/>
      <c r="L331" s="44"/>
      <c r="M331" s="45"/>
      <c r="N331" s="131"/>
      <c r="O331" s="131"/>
      <c r="P331" s="71"/>
      <c r="Q331" s="131"/>
    </row>
    <row r="332" spans="1:17" ht="14.25" customHeight="1" x14ac:dyDescent="0.2">
      <c r="A332" s="44"/>
      <c r="B332" s="43"/>
      <c r="C332" s="43"/>
      <c r="D332" s="43"/>
      <c r="E332" s="44"/>
      <c r="F332" s="131"/>
      <c r="G332" s="131"/>
      <c r="H332" s="131"/>
      <c r="I332" s="132"/>
      <c r="J332" s="132"/>
      <c r="K332" s="71"/>
      <c r="L332" s="44"/>
      <c r="M332" s="45"/>
      <c r="N332" s="131"/>
      <c r="O332" s="131"/>
      <c r="P332" s="71"/>
      <c r="Q332" s="131"/>
    </row>
    <row r="333" spans="1:17" ht="14.25" customHeight="1" x14ac:dyDescent="0.2">
      <c r="A333" s="44"/>
      <c r="B333" s="43"/>
      <c r="C333" s="43"/>
      <c r="D333" s="43"/>
      <c r="E333" s="44"/>
      <c r="F333" s="131"/>
      <c r="G333" s="131"/>
      <c r="H333" s="131"/>
      <c r="I333" s="132"/>
      <c r="J333" s="132"/>
      <c r="K333" s="71"/>
      <c r="L333" s="44"/>
      <c r="M333" s="45"/>
      <c r="N333" s="131"/>
      <c r="O333" s="131"/>
      <c r="P333" s="71"/>
      <c r="Q333" s="131"/>
    </row>
    <row r="334" spans="1:17" ht="14.25" customHeight="1" x14ac:dyDescent="0.2">
      <c r="A334" s="44"/>
      <c r="B334" s="43"/>
      <c r="C334" s="43"/>
      <c r="D334" s="43"/>
      <c r="E334" s="44"/>
      <c r="F334" s="131"/>
      <c r="G334" s="131"/>
      <c r="H334" s="131"/>
      <c r="I334" s="132"/>
      <c r="J334" s="132"/>
      <c r="K334" s="71"/>
      <c r="L334" s="44"/>
      <c r="M334" s="45"/>
      <c r="N334" s="131"/>
      <c r="O334" s="131"/>
      <c r="P334" s="71"/>
      <c r="Q334" s="131"/>
    </row>
    <row r="335" spans="1:17" ht="14.25" customHeight="1" x14ac:dyDescent="0.2">
      <c r="A335" s="44"/>
      <c r="B335" s="43"/>
      <c r="C335" s="43"/>
      <c r="D335" s="43"/>
      <c r="E335" s="44"/>
      <c r="F335" s="131"/>
      <c r="G335" s="131"/>
      <c r="H335" s="131"/>
      <c r="I335" s="132"/>
      <c r="J335" s="132"/>
      <c r="K335" s="71"/>
      <c r="L335" s="44"/>
      <c r="M335" s="45"/>
      <c r="N335" s="131"/>
      <c r="O335" s="131"/>
      <c r="P335" s="71"/>
      <c r="Q335" s="131"/>
    </row>
    <row r="336" spans="1:17" ht="14.25" customHeight="1" x14ac:dyDescent="0.2">
      <c r="A336" s="44"/>
      <c r="B336" s="43"/>
      <c r="C336" s="43"/>
      <c r="D336" s="43"/>
      <c r="E336" s="44"/>
      <c r="F336" s="131"/>
      <c r="G336" s="131"/>
      <c r="H336" s="131"/>
      <c r="I336" s="132"/>
      <c r="J336" s="132"/>
      <c r="K336" s="71"/>
      <c r="L336" s="44"/>
      <c r="M336" s="45"/>
      <c r="N336" s="131"/>
      <c r="O336" s="131"/>
      <c r="P336" s="71"/>
      <c r="Q336" s="131"/>
    </row>
    <row r="337" spans="1:17" ht="14.25" customHeight="1" x14ac:dyDescent="0.2">
      <c r="A337" s="44"/>
      <c r="B337" s="43"/>
      <c r="C337" s="43"/>
      <c r="D337" s="43"/>
      <c r="E337" s="44"/>
      <c r="F337" s="131"/>
      <c r="G337" s="131"/>
      <c r="H337" s="131"/>
      <c r="I337" s="132"/>
      <c r="J337" s="132"/>
      <c r="K337" s="71"/>
      <c r="L337" s="44"/>
      <c r="M337" s="45"/>
      <c r="N337" s="131"/>
      <c r="O337" s="131"/>
      <c r="P337" s="71"/>
      <c r="Q337" s="131"/>
    </row>
    <row r="338" spans="1:17" ht="14.25" customHeight="1" x14ac:dyDescent="0.2">
      <c r="A338" s="44"/>
      <c r="B338" s="43"/>
      <c r="C338" s="43"/>
      <c r="D338" s="43"/>
      <c r="E338" s="44"/>
      <c r="F338" s="131"/>
      <c r="G338" s="131"/>
      <c r="H338" s="131"/>
      <c r="I338" s="132"/>
      <c r="J338" s="132"/>
      <c r="K338" s="71"/>
      <c r="L338" s="44"/>
      <c r="M338" s="45"/>
      <c r="N338" s="131"/>
      <c r="O338" s="131"/>
      <c r="P338" s="71"/>
      <c r="Q338" s="131"/>
    </row>
    <row r="339" spans="1:17" ht="14.25" customHeight="1" x14ac:dyDescent="0.2">
      <c r="A339" s="44"/>
      <c r="B339" s="43"/>
      <c r="C339" s="43"/>
      <c r="D339" s="43"/>
      <c r="E339" s="44"/>
      <c r="F339" s="131"/>
      <c r="G339" s="131"/>
      <c r="H339" s="131"/>
      <c r="I339" s="132"/>
      <c r="J339" s="132"/>
      <c r="K339" s="71"/>
      <c r="L339" s="44"/>
      <c r="M339" s="45"/>
      <c r="N339" s="131"/>
      <c r="O339" s="131"/>
      <c r="P339" s="71"/>
      <c r="Q339" s="131"/>
    </row>
    <row r="340" spans="1:17" ht="14.25" customHeight="1" x14ac:dyDescent="0.2">
      <c r="A340" s="44"/>
      <c r="B340" s="43"/>
      <c r="C340" s="43"/>
      <c r="D340" s="43"/>
      <c r="E340" s="44"/>
      <c r="F340" s="131"/>
      <c r="G340" s="131"/>
      <c r="H340" s="131"/>
      <c r="I340" s="132"/>
      <c r="J340" s="132"/>
      <c r="K340" s="71"/>
      <c r="L340" s="44"/>
      <c r="M340" s="45"/>
      <c r="N340" s="131"/>
      <c r="O340" s="131"/>
      <c r="P340" s="71"/>
      <c r="Q340" s="131"/>
    </row>
    <row r="341" spans="1:17" ht="14.25" customHeight="1" x14ac:dyDescent="0.2">
      <c r="A341" s="44"/>
      <c r="B341" s="43"/>
      <c r="C341" s="43"/>
      <c r="D341" s="43"/>
      <c r="E341" s="44"/>
      <c r="F341" s="131"/>
      <c r="G341" s="131"/>
      <c r="H341" s="131"/>
      <c r="I341" s="132"/>
      <c r="J341" s="132"/>
      <c r="K341" s="71"/>
      <c r="L341" s="44"/>
      <c r="M341" s="45"/>
      <c r="N341" s="131"/>
      <c r="O341" s="131"/>
      <c r="P341" s="71"/>
      <c r="Q341" s="131"/>
    </row>
    <row r="342" spans="1:17" ht="14.25" customHeight="1" x14ac:dyDescent="0.2">
      <c r="A342" s="44"/>
      <c r="B342" s="43"/>
      <c r="C342" s="43"/>
      <c r="D342" s="43"/>
      <c r="E342" s="44"/>
      <c r="F342" s="131"/>
      <c r="G342" s="131"/>
      <c r="H342" s="131"/>
      <c r="I342" s="132"/>
      <c r="J342" s="132"/>
      <c r="K342" s="71"/>
      <c r="L342" s="44"/>
      <c r="M342" s="45"/>
      <c r="N342" s="131"/>
      <c r="O342" s="131"/>
      <c r="P342" s="71"/>
      <c r="Q342" s="131"/>
    </row>
    <row r="343" spans="1:17" ht="14.25" customHeight="1" x14ac:dyDescent="0.2">
      <c r="A343" s="44"/>
      <c r="B343" s="43"/>
      <c r="C343" s="43"/>
      <c r="D343" s="43"/>
      <c r="E343" s="44"/>
      <c r="F343" s="131"/>
      <c r="G343" s="131"/>
      <c r="H343" s="131"/>
      <c r="I343" s="132"/>
      <c r="J343" s="132"/>
      <c r="K343" s="71"/>
      <c r="L343" s="44"/>
      <c r="M343" s="45"/>
      <c r="N343" s="131"/>
      <c r="O343" s="131"/>
      <c r="P343" s="71"/>
      <c r="Q343" s="131"/>
    </row>
    <row r="344" spans="1:17" ht="14.25" customHeight="1" x14ac:dyDescent="0.2">
      <c r="A344" s="44"/>
      <c r="B344" s="43"/>
      <c r="C344" s="43"/>
      <c r="D344" s="43"/>
      <c r="E344" s="44"/>
      <c r="F344" s="131"/>
      <c r="G344" s="131"/>
      <c r="H344" s="131"/>
      <c r="I344" s="132"/>
      <c r="J344" s="132"/>
      <c r="K344" s="71"/>
      <c r="L344" s="44"/>
      <c r="M344" s="45"/>
      <c r="N344" s="131"/>
      <c r="O344" s="131"/>
      <c r="P344" s="71"/>
      <c r="Q344" s="131"/>
    </row>
    <row r="345" spans="1:17" ht="14.25" customHeight="1" x14ac:dyDescent="0.2">
      <c r="A345" s="44"/>
      <c r="B345" s="43"/>
      <c r="C345" s="43"/>
      <c r="D345" s="43"/>
      <c r="E345" s="44"/>
      <c r="F345" s="131"/>
      <c r="G345" s="131"/>
      <c r="H345" s="131"/>
      <c r="I345" s="132"/>
      <c r="J345" s="132"/>
      <c r="K345" s="71"/>
      <c r="L345" s="44"/>
      <c r="M345" s="45"/>
      <c r="N345" s="131"/>
      <c r="O345" s="131"/>
      <c r="P345" s="71"/>
      <c r="Q345" s="131"/>
    </row>
    <row r="346" spans="1:17" ht="14.25" customHeight="1" x14ac:dyDescent="0.2">
      <c r="A346" s="44"/>
      <c r="B346" s="43"/>
      <c r="C346" s="43"/>
      <c r="D346" s="43"/>
      <c r="E346" s="44"/>
      <c r="F346" s="131"/>
      <c r="G346" s="131"/>
      <c r="H346" s="131"/>
      <c r="I346" s="132"/>
      <c r="J346" s="132"/>
      <c r="K346" s="71"/>
      <c r="L346" s="44"/>
      <c r="M346" s="45"/>
      <c r="N346" s="131"/>
      <c r="O346" s="131"/>
      <c r="P346" s="71"/>
      <c r="Q346" s="131"/>
    </row>
    <row r="347" spans="1:17" ht="14.25" customHeight="1" x14ac:dyDescent="0.2">
      <c r="A347" s="44"/>
      <c r="B347" s="43"/>
      <c r="C347" s="43"/>
      <c r="D347" s="43"/>
      <c r="E347" s="44"/>
      <c r="F347" s="131"/>
      <c r="G347" s="131"/>
      <c r="H347" s="131"/>
      <c r="I347" s="132"/>
      <c r="J347" s="132"/>
      <c r="K347" s="71"/>
      <c r="L347" s="44"/>
      <c r="M347" s="45"/>
      <c r="N347" s="131"/>
      <c r="O347" s="131"/>
      <c r="P347" s="71"/>
      <c r="Q347" s="131"/>
    </row>
    <row r="348" spans="1:17" ht="14.25" customHeight="1" x14ac:dyDescent="0.2">
      <c r="A348" s="44"/>
      <c r="B348" s="43"/>
      <c r="C348" s="43"/>
      <c r="D348" s="43"/>
      <c r="E348" s="44"/>
      <c r="F348" s="131"/>
      <c r="G348" s="131"/>
      <c r="H348" s="131"/>
      <c r="I348" s="132"/>
      <c r="J348" s="132"/>
      <c r="K348" s="71"/>
      <c r="L348" s="44"/>
      <c r="M348" s="45"/>
      <c r="N348" s="131"/>
      <c r="O348" s="131"/>
      <c r="P348" s="71"/>
      <c r="Q348" s="131"/>
    </row>
    <row r="349" spans="1:17" ht="14.25" customHeight="1" x14ac:dyDescent="0.2">
      <c r="A349" s="44"/>
      <c r="B349" s="43"/>
      <c r="C349" s="43"/>
      <c r="D349" s="43"/>
      <c r="E349" s="44"/>
      <c r="F349" s="131"/>
      <c r="G349" s="131"/>
      <c r="H349" s="131"/>
      <c r="I349" s="132"/>
      <c r="J349" s="132"/>
      <c r="K349" s="71"/>
      <c r="L349" s="44"/>
      <c r="M349" s="45"/>
      <c r="N349" s="131"/>
      <c r="O349" s="131"/>
      <c r="P349" s="71"/>
      <c r="Q349" s="131"/>
    </row>
    <row r="350" spans="1:17" ht="14.25" customHeight="1" x14ac:dyDescent="0.2">
      <c r="A350" s="44"/>
      <c r="B350" s="43"/>
      <c r="C350" s="43"/>
      <c r="D350" s="43"/>
      <c r="E350" s="44"/>
      <c r="F350" s="131"/>
      <c r="G350" s="131"/>
      <c r="H350" s="131"/>
      <c r="I350" s="132"/>
      <c r="J350" s="132"/>
      <c r="K350" s="71"/>
      <c r="L350" s="44"/>
      <c r="M350" s="45"/>
      <c r="N350" s="131"/>
      <c r="O350" s="131"/>
      <c r="P350" s="71"/>
      <c r="Q350" s="131"/>
    </row>
    <row r="351" spans="1:17" ht="14.25" customHeight="1" x14ac:dyDescent="0.2">
      <c r="A351" s="44"/>
      <c r="B351" s="43"/>
      <c r="C351" s="43"/>
      <c r="D351" s="43"/>
      <c r="E351" s="44"/>
      <c r="F351" s="131"/>
      <c r="G351" s="131"/>
      <c r="H351" s="131"/>
      <c r="I351" s="132"/>
      <c r="J351" s="132"/>
      <c r="K351" s="71"/>
      <c r="L351" s="44"/>
      <c r="M351" s="45"/>
      <c r="N351" s="131"/>
      <c r="O351" s="131"/>
      <c r="P351" s="71"/>
      <c r="Q351" s="131"/>
    </row>
    <row r="352" spans="1:17" ht="14.25" customHeight="1" x14ac:dyDescent="0.2">
      <c r="A352" s="44"/>
      <c r="B352" s="43"/>
      <c r="C352" s="43"/>
      <c r="D352" s="43"/>
      <c r="E352" s="44"/>
      <c r="F352" s="131"/>
      <c r="G352" s="131"/>
      <c r="H352" s="131"/>
      <c r="I352" s="132"/>
      <c r="J352" s="132"/>
      <c r="K352" s="71"/>
      <c r="L352" s="44"/>
      <c r="M352" s="45"/>
      <c r="N352" s="131"/>
      <c r="O352" s="131"/>
      <c r="P352" s="71"/>
      <c r="Q352" s="131"/>
    </row>
    <row r="353" spans="1:17" ht="14.25" customHeight="1" x14ac:dyDescent="0.2">
      <c r="A353" s="44"/>
      <c r="B353" s="43"/>
      <c r="C353" s="43"/>
      <c r="D353" s="43"/>
      <c r="E353" s="44"/>
      <c r="F353" s="131"/>
      <c r="G353" s="131"/>
      <c r="H353" s="131"/>
      <c r="I353" s="132"/>
      <c r="J353" s="132"/>
      <c r="K353" s="71"/>
      <c r="L353" s="44"/>
      <c r="M353" s="45"/>
      <c r="N353" s="131"/>
      <c r="O353" s="131"/>
      <c r="P353" s="71"/>
      <c r="Q353" s="131"/>
    </row>
    <row r="354" spans="1:17" ht="14.25" customHeight="1" x14ac:dyDescent="0.2">
      <c r="A354" s="44"/>
      <c r="B354" s="43"/>
      <c r="C354" s="43"/>
      <c r="D354" s="43"/>
      <c r="E354" s="44"/>
      <c r="F354" s="131"/>
      <c r="G354" s="131"/>
      <c r="H354" s="131"/>
      <c r="I354" s="132"/>
      <c r="J354" s="132"/>
      <c r="K354" s="71"/>
      <c r="L354" s="44"/>
      <c r="M354" s="45"/>
      <c r="N354" s="131"/>
      <c r="O354" s="131"/>
      <c r="P354" s="71"/>
      <c r="Q354" s="131"/>
    </row>
    <row r="355" spans="1:17" ht="14.25" customHeight="1" x14ac:dyDescent="0.2">
      <c r="A355" s="44"/>
      <c r="B355" s="43"/>
      <c r="C355" s="43"/>
      <c r="D355" s="43"/>
      <c r="E355" s="44"/>
      <c r="F355" s="131"/>
      <c r="G355" s="131"/>
      <c r="H355" s="131"/>
      <c r="I355" s="132"/>
      <c r="J355" s="132"/>
      <c r="K355" s="71"/>
      <c r="L355" s="44"/>
      <c r="M355" s="45"/>
      <c r="N355" s="131"/>
      <c r="O355" s="131"/>
      <c r="P355" s="71"/>
      <c r="Q355" s="131"/>
    </row>
    <row r="356" spans="1:17" ht="14.25" customHeight="1" x14ac:dyDescent="0.2">
      <c r="A356" s="44"/>
      <c r="B356" s="43"/>
      <c r="C356" s="43"/>
      <c r="D356" s="43"/>
      <c r="E356" s="44"/>
      <c r="F356" s="131"/>
      <c r="G356" s="131"/>
      <c r="H356" s="131"/>
      <c r="I356" s="132"/>
      <c r="J356" s="132"/>
      <c r="K356" s="71"/>
      <c r="L356" s="44"/>
      <c r="M356" s="45"/>
      <c r="N356" s="131"/>
      <c r="O356" s="131"/>
      <c r="P356" s="71"/>
      <c r="Q356" s="131"/>
    </row>
    <row r="357" spans="1:17" ht="14.25" customHeight="1" x14ac:dyDescent="0.2">
      <c r="A357" s="44"/>
      <c r="B357" s="43"/>
      <c r="C357" s="43"/>
      <c r="D357" s="43"/>
      <c r="E357" s="44"/>
      <c r="F357" s="131"/>
      <c r="G357" s="131"/>
      <c r="H357" s="131"/>
      <c r="I357" s="132"/>
      <c r="J357" s="132"/>
      <c r="K357" s="71"/>
      <c r="L357" s="44"/>
      <c r="M357" s="45"/>
      <c r="N357" s="131"/>
      <c r="O357" s="131"/>
      <c r="P357" s="71"/>
      <c r="Q357" s="131"/>
    </row>
    <row r="358" spans="1:17" ht="14.25" customHeight="1" x14ac:dyDescent="0.2">
      <c r="A358" s="44"/>
      <c r="B358" s="43"/>
      <c r="C358" s="43"/>
      <c r="D358" s="43"/>
      <c r="E358" s="44"/>
      <c r="F358" s="131"/>
      <c r="G358" s="131"/>
      <c r="H358" s="131"/>
      <c r="I358" s="132"/>
      <c r="J358" s="132"/>
      <c r="K358" s="71"/>
      <c r="L358" s="44"/>
      <c r="M358" s="45"/>
      <c r="N358" s="131"/>
      <c r="O358" s="131"/>
      <c r="P358" s="71"/>
      <c r="Q358" s="131"/>
    </row>
    <row r="359" spans="1:17" ht="14.25" customHeight="1" x14ac:dyDescent="0.2">
      <c r="A359" s="44"/>
      <c r="B359" s="43"/>
      <c r="C359" s="43"/>
      <c r="D359" s="43"/>
      <c r="E359" s="44"/>
      <c r="F359" s="131"/>
      <c r="G359" s="131"/>
      <c r="H359" s="131"/>
      <c r="I359" s="132"/>
      <c r="J359" s="132"/>
      <c r="K359" s="71"/>
      <c r="L359" s="44"/>
      <c r="M359" s="45"/>
      <c r="N359" s="131"/>
      <c r="O359" s="131"/>
      <c r="P359" s="71"/>
      <c r="Q359" s="131"/>
    </row>
    <row r="360" spans="1:17" ht="14.25" customHeight="1" x14ac:dyDescent="0.2">
      <c r="A360" s="44"/>
      <c r="B360" s="43"/>
      <c r="C360" s="43"/>
      <c r="D360" s="43"/>
      <c r="E360" s="44"/>
      <c r="F360" s="131"/>
      <c r="G360" s="131"/>
      <c r="H360" s="131"/>
      <c r="I360" s="132"/>
      <c r="J360" s="132"/>
      <c r="K360" s="71"/>
      <c r="L360" s="44"/>
      <c r="M360" s="45"/>
      <c r="N360" s="131"/>
      <c r="O360" s="131"/>
      <c r="P360" s="71"/>
      <c r="Q360" s="131"/>
    </row>
    <row r="361" spans="1:17" ht="14.25" customHeight="1" x14ac:dyDescent="0.2">
      <c r="A361" s="44"/>
      <c r="B361" s="43"/>
      <c r="C361" s="43"/>
      <c r="D361" s="43"/>
      <c r="E361" s="44"/>
      <c r="F361" s="131"/>
      <c r="G361" s="131"/>
      <c r="H361" s="131"/>
      <c r="I361" s="132"/>
      <c r="J361" s="132"/>
      <c r="K361" s="71"/>
      <c r="L361" s="44"/>
      <c r="M361" s="45"/>
      <c r="N361" s="131"/>
      <c r="O361" s="131"/>
      <c r="P361" s="71"/>
      <c r="Q361" s="131"/>
    </row>
    <row r="362" spans="1:17" ht="14.25" customHeight="1" x14ac:dyDescent="0.2">
      <c r="A362" s="44"/>
      <c r="B362" s="43"/>
      <c r="C362" s="43"/>
      <c r="D362" s="43"/>
      <c r="E362" s="44"/>
      <c r="F362" s="131"/>
      <c r="G362" s="131"/>
      <c r="H362" s="131"/>
      <c r="I362" s="132"/>
      <c r="J362" s="132"/>
      <c r="K362" s="71"/>
      <c r="L362" s="44"/>
      <c r="M362" s="45"/>
      <c r="N362" s="131"/>
      <c r="O362" s="131"/>
      <c r="P362" s="71"/>
      <c r="Q362" s="131"/>
    </row>
    <row r="363" spans="1:17" ht="14.25" customHeight="1" x14ac:dyDescent="0.2">
      <c r="A363" s="44"/>
      <c r="B363" s="43"/>
      <c r="C363" s="43"/>
      <c r="D363" s="43"/>
      <c r="E363" s="44"/>
      <c r="F363" s="131"/>
      <c r="G363" s="131"/>
      <c r="H363" s="131"/>
      <c r="I363" s="132"/>
      <c r="J363" s="132"/>
      <c r="K363" s="71"/>
      <c r="L363" s="44"/>
      <c r="M363" s="45"/>
      <c r="N363" s="131"/>
      <c r="O363" s="131"/>
      <c r="P363" s="71"/>
      <c r="Q363" s="131"/>
    </row>
    <row r="364" spans="1:17" ht="14.25" customHeight="1" x14ac:dyDescent="0.2">
      <c r="A364" s="44"/>
      <c r="B364" s="43"/>
      <c r="C364" s="43"/>
      <c r="D364" s="43"/>
      <c r="E364" s="44"/>
      <c r="F364" s="131"/>
      <c r="G364" s="131"/>
      <c r="H364" s="131"/>
      <c r="I364" s="132"/>
      <c r="J364" s="132"/>
      <c r="K364" s="71"/>
      <c r="L364" s="44"/>
      <c r="M364" s="45"/>
      <c r="N364" s="131"/>
      <c r="O364" s="131"/>
      <c r="P364" s="71"/>
      <c r="Q364" s="131"/>
    </row>
    <row r="365" spans="1:17" ht="14.25" customHeight="1" x14ac:dyDescent="0.2">
      <c r="A365" s="44"/>
      <c r="B365" s="43"/>
      <c r="C365" s="43"/>
      <c r="D365" s="43"/>
      <c r="E365" s="44"/>
      <c r="F365" s="131"/>
      <c r="G365" s="131"/>
      <c r="H365" s="131"/>
      <c r="I365" s="132"/>
      <c r="J365" s="132"/>
      <c r="K365" s="71"/>
      <c r="L365" s="44"/>
      <c r="M365" s="45"/>
      <c r="N365" s="131"/>
      <c r="O365" s="131"/>
      <c r="P365" s="71"/>
      <c r="Q365" s="131"/>
    </row>
    <row r="366" spans="1:17" ht="14.25" customHeight="1" x14ac:dyDescent="0.2">
      <c r="A366" s="44"/>
      <c r="B366" s="43"/>
      <c r="C366" s="43"/>
      <c r="D366" s="43"/>
      <c r="E366" s="44"/>
      <c r="F366" s="131"/>
      <c r="G366" s="131"/>
      <c r="H366" s="131"/>
      <c r="I366" s="132"/>
      <c r="J366" s="132"/>
      <c r="K366" s="71"/>
      <c r="L366" s="44"/>
      <c r="M366" s="45"/>
      <c r="N366" s="131"/>
      <c r="O366" s="131"/>
      <c r="P366" s="71"/>
      <c r="Q366" s="131"/>
    </row>
    <row r="367" spans="1:17" ht="14.25" customHeight="1" x14ac:dyDescent="0.2">
      <c r="A367" s="44"/>
      <c r="B367" s="43"/>
      <c r="C367" s="43"/>
      <c r="D367" s="43"/>
      <c r="E367" s="44"/>
      <c r="F367" s="131"/>
      <c r="G367" s="131"/>
      <c r="H367" s="131"/>
      <c r="I367" s="132"/>
      <c r="J367" s="132"/>
      <c r="K367" s="71"/>
      <c r="L367" s="44"/>
      <c r="M367" s="45"/>
      <c r="N367" s="131"/>
      <c r="O367" s="131"/>
      <c r="P367" s="71"/>
      <c r="Q367" s="131"/>
    </row>
    <row r="368" spans="1:17" ht="14.25" customHeight="1" x14ac:dyDescent="0.2">
      <c r="A368" s="44"/>
      <c r="B368" s="43"/>
      <c r="C368" s="43"/>
      <c r="D368" s="43"/>
      <c r="E368" s="44"/>
      <c r="F368" s="131"/>
      <c r="G368" s="131"/>
      <c r="H368" s="131"/>
      <c r="I368" s="132"/>
      <c r="J368" s="132"/>
      <c r="K368" s="71"/>
      <c r="L368" s="44"/>
      <c r="M368" s="45"/>
      <c r="N368" s="131"/>
      <c r="O368" s="131"/>
      <c r="P368" s="71"/>
      <c r="Q368" s="131"/>
    </row>
    <row r="369" spans="1:17" ht="14.25" customHeight="1" x14ac:dyDescent="0.2">
      <c r="A369" s="44"/>
      <c r="B369" s="43"/>
      <c r="C369" s="43"/>
      <c r="D369" s="43"/>
      <c r="E369" s="44"/>
      <c r="F369" s="131"/>
      <c r="G369" s="131"/>
      <c r="H369" s="131"/>
      <c r="I369" s="132"/>
      <c r="J369" s="132"/>
      <c r="K369" s="71"/>
      <c r="L369" s="44"/>
      <c r="M369" s="45"/>
      <c r="N369" s="131"/>
      <c r="O369" s="131"/>
      <c r="P369" s="71"/>
      <c r="Q369" s="131"/>
    </row>
    <row r="370" spans="1:17" ht="14.25" customHeight="1" x14ac:dyDescent="0.2">
      <c r="A370" s="44"/>
      <c r="B370" s="43"/>
      <c r="C370" s="43"/>
      <c r="D370" s="43"/>
      <c r="E370" s="44"/>
      <c r="F370" s="131"/>
      <c r="G370" s="131"/>
      <c r="H370" s="131"/>
      <c r="I370" s="132"/>
      <c r="J370" s="132"/>
      <c r="K370" s="71"/>
      <c r="L370" s="44"/>
      <c r="M370" s="45"/>
      <c r="N370" s="131"/>
      <c r="O370" s="131"/>
      <c r="P370" s="71"/>
      <c r="Q370" s="131"/>
    </row>
    <row r="371" spans="1:17" ht="14.25" customHeight="1" x14ac:dyDescent="0.2">
      <c r="A371" s="44"/>
      <c r="B371" s="43"/>
      <c r="C371" s="43"/>
      <c r="D371" s="43"/>
      <c r="E371" s="44"/>
      <c r="F371" s="131"/>
      <c r="G371" s="131"/>
      <c r="H371" s="131"/>
      <c r="I371" s="132"/>
      <c r="J371" s="132"/>
      <c r="K371" s="71"/>
      <c r="L371" s="44"/>
      <c r="M371" s="45"/>
      <c r="N371" s="131"/>
      <c r="O371" s="131"/>
      <c r="P371" s="71"/>
      <c r="Q371" s="131"/>
    </row>
    <row r="372" spans="1:17" ht="14.25" customHeight="1" x14ac:dyDescent="0.2">
      <c r="A372" s="44"/>
      <c r="B372" s="43"/>
      <c r="C372" s="43"/>
      <c r="D372" s="43"/>
      <c r="E372" s="44"/>
      <c r="F372" s="131"/>
      <c r="G372" s="131"/>
      <c r="H372" s="131"/>
      <c r="I372" s="132"/>
      <c r="J372" s="132"/>
      <c r="K372" s="71"/>
      <c r="L372" s="44"/>
      <c r="M372" s="45"/>
      <c r="N372" s="131"/>
      <c r="O372" s="131"/>
      <c r="P372" s="71"/>
      <c r="Q372" s="131"/>
    </row>
    <row r="373" spans="1:17" ht="14.25" customHeight="1" x14ac:dyDescent="0.2">
      <c r="A373" s="44"/>
      <c r="B373" s="43"/>
      <c r="C373" s="43"/>
      <c r="D373" s="43"/>
      <c r="E373" s="44"/>
      <c r="F373" s="131"/>
      <c r="G373" s="131"/>
      <c r="H373" s="131"/>
      <c r="I373" s="132"/>
      <c r="J373" s="132"/>
      <c r="K373" s="71"/>
      <c r="L373" s="44"/>
      <c r="M373" s="45"/>
      <c r="N373" s="131"/>
      <c r="O373" s="131"/>
      <c r="P373" s="71"/>
      <c r="Q373" s="131"/>
    </row>
    <row r="374" spans="1:17" ht="14.25" customHeight="1" x14ac:dyDescent="0.2">
      <c r="A374" s="44"/>
      <c r="B374" s="43"/>
      <c r="C374" s="43"/>
      <c r="D374" s="43"/>
      <c r="E374" s="44"/>
      <c r="F374" s="131"/>
      <c r="G374" s="131"/>
      <c r="H374" s="131"/>
      <c r="I374" s="132"/>
      <c r="J374" s="132"/>
      <c r="K374" s="71"/>
      <c r="L374" s="44"/>
      <c r="M374" s="45"/>
      <c r="N374" s="131"/>
      <c r="O374" s="131"/>
      <c r="P374" s="71"/>
      <c r="Q374" s="131"/>
    </row>
    <row r="375" spans="1:17" ht="14.25" customHeight="1" x14ac:dyDescent="0.2">
      <c r="A375" s="44"/>
      <c r="B375" s="43"/>
      <c r="C375" s="43"/>
      <c r="D375" s="43"/>
      <c r="E375" s="44"/>
      <c r="F375" s="131"/>
      <c r="G375" s="131"/>
      <c r="H375" s="131"/>
      <c r="I375" s="132"/>
      <c r="J375" s="132"/>
      <c r="K375" s="71"/>
      <c r="L375" s="44"/>
      <c r="M375" s="45"/>
      <c r="N375" s="131"/>
      <c r="O375" s="131"/>
      <c r="P375" s="71"/>
      <c r="Q375" s="131"/>
    </row>
    <row r="376" spans="1:17" ht="14.25" customHeight="1" x14ac:dyDescent="0.2">
      <c r="A376" s="44"/>
      <c r="B376" s="43"/>
      <c r="C376" s="43"/>
      <c r="D376" s="43"/>
      <c r="E376" s="44"/>
      <c r="F376" s="131"/>
      <c r="G376" s="131"/>
      <c r="H376" s="131"/>
      <c r="I376" s="132"/>
      <c r="J376" s="132"/>
      <c r="K376" s="71"/>
      <c r="L376" s="44"/>
      <c r="M376" s="45"/>
      <c r="N376" s="131"/>
      <c r="O376" s="131"/>
      <c r="P376" s="71"/>
      <c r="Q376" s="131"/>
    </row>
    <row r="377" spans="1:17" ht="14.25" customHeight="1" x14ac:dyDescent="0.2">
      <c r="A377" s="44"/>
      <c r="B377" s="43"/>
      <c r="C377" s="43"/>
      <c r="D377" s="43"/>
      <c r="E377" s="44"/>
      <c r="F377" s="131"/>
      <c r="G377" s="131"/>
      <c r="H377" s="131"/>
      <c r="I377" s="132"/>
      <c r="J377" s="132"/>
      <c r="K377" s="71"/>
      <c r="L377" s="44"/>
      <c r="M377" s="45"/>
      <c r="N377" s="131"/>
      <c r="O377" s="131"/>
      <c r="P377" s="71"/>
      <c r="Q377" s="131"/>
    </row>
    <row r="378" spans="1:17" ht="14.25" customHeight="1" x14ac:dyDescent="0.2">
      <c r="A378" s="44"/>
      <c r="B378" s="43"/>
      <c r="C378" s="43"/>
      <c r="D378" s="43"/>
      <c r="E378" s="44"/>
      <c r="F378" s="131"/>
      <c r="G378" s="131"/>
      <c r="H378" s="131"/>
      <c r="I378" s="132"/>
      <c r="J378" s="132"/>
      <c r="K378" s="71"/>
      <c r="L378" s="44"/>
      <c r="M378" s="45"/>
      <c r="N378" s="131"/>
      <c r="O378" s="131"/>
      <c r="P378" s="71"/>
      <c r="Q378" s="131"/>
    </row>
    <row r="379" spans="1:17" ht="14.25" customHeight="1" x14ac:dyDescent="0.2">
      <c r="A379" s="44"/>
      <c r="B379" s="43"/>
      <c r="C379" s="43"/>
      <c r="D379" s="43"/>
      <c r="E379" s="44"/>
      <c r="F379" s="131"/>
      <c r="G379" s="131"/>
      <c r="H379" s="131"/>
      <c r="I379" s="132"/>
      <c r="J379" s="132"/>
      <c r="K379" s="71"/>
      <c r="L379" s="44"/>
      <c r="M379" s="45"/>
      <c r="N379" s="131"/>
      <c r="O379" s="131"/>
      <c r="P379" s="71"/>
      <c r="Q379" s="131"/>
    </row>
    <row r="380" spans="1:17" ht="14.25" customHeight="1" x14ac:dyDescent="0.2">
      <c r="A380" s="44"/>
      <c r="B380" s="43"/>
      <c r="C380" s="43"/>
      <c r="D380" s="43"/>
      <c r="E380" s="44"/>
      <c r="F380" s="131"/>
      <c r="G380" s="131"/>
      <c r="H380" s="131"/>
      <c r="I380" s="132"/>
      <c r="J380" s="132"/>
      <c r="K380" s="71"/>
      <c r="L380" s="44"/>
      <c r="M380" s="45"/>
      <c r="N380" s="131"/>
      <c r="O380" s="131"/>
      <c r="P380" s="71"/>
      <c r="Q380" s="131"/>
    </row>
    <row r="381" spans="1:17" ht="14.25" customHeight="1" x14ac:dyDescent="0.2">
      <c r="A381" s="44"/>
      <c r="B381" s="43"/>
      <c r="C381" s="43"/>
      <c r="D381" s="43"/>
      <c r="E381" s="44"/>
      <c r="F381" s="131"/>
      <c r="G381" s="131"/>
      <c r="H381" s="131"/>
      <c r="I381" s="132"/>
      <c r="J381" s="132"/>
      <c r="K381" s="71"/>
      <c r="L381" s="44"/>
      <c r="M381" s="45"/>
      <c r="N381" s="131"/>
      <c r="O381" s="131"/>
      <c r="P381" s="71"/>
      <c r="Q381" s="131"/>
    </row>
    <row r="382" spans="1:17" ht="14.25" customHeight="1" x14ac:dyDescent="0.2">
      <c r="A382" s="44"/>
      <c r="B382" s="43"/>
      <c r="C382" s="43"/>
      <c r="D382" s="43"/>
      <c r="E382" s="44"/>
      <c r="F382" s="131"/>
      <c r="G382" s="131"/>
      <c r="H382" s="131"/>
      <c r="I382" s="132"/>
      <c r="J382" s="132"/>
      <c r="K382" s="71"/>
      <c r="L382" s="44"/>
      <c r="M382" s="45"/>
      <c r="N382" s="131"/>
      <c r="O382" s="131"/>
      <c r="P382" s="71"/>
      <c r="Q382" s="131"/>
    </row>
    <row r="383" spans="1:17" ht="14.25" customHeight="1" x14ac:dyDescent="0.2">
      <c r="A383" s="44"/>
      <c r="B383" s="43"/>
      <c r="C383" s="43"/>
      <c r="D383" s="43"/>
      <c r="E383" s="44"/>
      <c r="F383" s="131"/>
      <c r="G383" s="131"/>
      <c r="H383" s="131"/>
      <c r="I383" s="132"/>
      <c r="J383" s="132"/>
      <c r="K383" s="71"/>
      <c r="L383" s="44"/>
      <c r="M383" s="45"/>
      <c r="N383" s="131"/>
      <c r="O383" s="131"/>
      <c r="P383" s="71"/>
      <c r="Q383" s="131"/>
    </row>
    <row r="384" spans="1:17" ht="14.25" customHeight="1" x14ac:dyDescent="0.2">
      <c r="A384" s="44"/>
      <c r="B384" s="43"/>
      <c r="C384" s="43"/>
      <c r="D384" s="43"/>
      <c r="E384" s="44"/>
      <c r="F384" s="131"/>
      <c r="G384" s="131"/>
      <c r="H384" s="131"/>
      <c r="I384" s="132"/>
      <c r="J384" s="132"/>
      <c r="K384" s="71"/>
      <c r="L384" s="44"/>
      <c r="M384" s="45"/>
      <c r="N384" s="131"/>
      <c r="O384" s="131"/>
      <c r="P384" s="71"/>
      <c r="Q384" s="131"/>
    </row>
    <row r="385" spans="1:17" ht="14.25" customHeight="1" x14ac:dyDescent="0.2">
      <c r="A385" s="44"/>
      <c r="B385" s="43"/>
      <c r="C385" s="43"/>
      <c r="D385" s="43"/>
      <c r="E385" s="44"/>
      <c r="F385" s="131"/>
      <c r="G385" s="131"/>
      <c r="H385" s="131"/>
      <c r="I385" s="132"/>
      <c r="J385" s="132"/>
      <c r="K385" s="71"/>
      <c r="L385" s="44"/>
      <c r="M385" s="45"/>
      <c r="N385" s="131"/>
      <c r="O385" s="131"/>
      <c r="P385" s="71"/>
      <c r="Q385" s="131"/>
    </row>
    <row r="386" spans="1:17" ht="14.25" customHeight="1" x14ac:dyDescent="0.2">
      <c r="A386" s="44"/>
      <c r="B386" s="43"/>
      <c r="C386" s="43"/>
      <c r="D386" s="43"/>
      <c r="E386" s="44"/>
      <c r="F386" s="131"/>
      <c r="G386" s="131"/>
      <c r="H386" s="131"/>
      <c r="I386" s="132"/>
      <c r="J386" s="132"/>
      <c r="K386" s="71"/>
      <c r="L386" s="44"/>
      <c r="M386" s="45"/>
      <c r="N386" s="131"/>
      <c r="O386" s="131"/>
      <c r="P386" s="71"/>
      <c r="Q386" s="131"/>
    </row>
    <row r="387" spans="1:17" ht="14.25" customHeight="1" x14ac:dyDescent="0.2">
      <c r="A387" s="44"/>
      <c r="B387" s="43"/>
      <c r="C387" s="43"/>
      <c r="D387" s="43"/>
      <c r="E387" s="44"/>
      <c r="F387" s="131"/>
      <c r="G387" s="131"/>
      <c r="H387" s="131"/>
      <c r="I387" s="132"/>
      <c r="J387" s="132"/>
      <c r="K387" s="71"/>
      <c r="L387" s="44"/>
      <c r="M387" s="45"/>
      <c r="N387" s="131"/>
      <c r="O387" s="131"/>
      <c r="P387" s="71"/>
      <c r="Q387" s="131"/>
    </row>
    <row r="388" spans="1:17" ht="14.25" customHeight="1" x14ac:dyDescent="0.2">
      <c r="A388" s="44"/>
      <c r="B388" s="43"/>
      <c r="C388" s="43"/>
      <c r="D388" s="43"/>
      <c r="E388" s="44"/>
      <c r="F388" s="131"/>
      <c r="G388" s="131"/>
      <c r="H388" s="131"/>
      <c r="I388" s="132"/>
      <c r="J388" s="132"/>
      <c r="K388" s="71"/>
      <c r="L388" s="44"/>
      <c r="M388" s="45"/>
      <c r="N388" s="131"/>
      <c r="O388" s="131"/>
      <c r="P388" s="71"/>
      <c r="Q388" s="131"/>
    </row>
    <row r="389" spans="1:17" ht="14.25" customHeight="1" x14ac:dyDescent="0.2">
      <c r="A389" s="44"/>
      <c r="B389" s="43"/>
      <c r="C389" s="43"/>
      <c r="D389" s="43"/>
      <c r="E389" s="44"/>
      <c r="F389" s="131"/>
      <c r="G389" s="131"/>
      <c r="H389" s="131"/>
      <c r="I389" s="132"/>
      <c r="J389" s="132"/>
      <c r="K389" s="71"/>
      <c r="L389" s="44"/>
      <c r="M389" s="45"/>
      <c r="N389" s="131"/>
      <c r="O389" s="131"/>
      <c r="P389" s="71"/>
      <c r="Q389" s="131"/>
    </row>
    <row r="390" spans="1:17" ht="14.25" customHeight="1" x14ac:dyDescent="0.2">
      <c r="A390" s="44"/>
      <c r="B390" s="43"/>
      <c r="C390" s="43"/>
      <c r="D390" s="43"/>
      <c r="E390" s="44"/>
      <c r="F390" s="131"/>
      <c r="G390" s="131"/>
      <c r="H390" s="131"/>
      <c r="I390" s="132"/>
      <c r="J390" s="132"/>
      <c r="K390" s="71"/>
      <c r="L390" s="44"/>
      <c r="M390" s="45"/>
      <c r="N390" s="131"/>
      <c r="O390" s="131"/>
      <c r="P390" s="71"/>
      <c r="Q390" s="131"/>
    </row>
    <row r="391" spans="1:17" ht="14.25" customHeight="1" x14ac:dyDescent="0.2">
      <c r="A391" s="44"/>
      <c r="B391" s="43"/>
      <c r="C391" s="43"/>
      <c r="D391" s="43"/>
      <c r="E391" s="44"/>
      <c r="F391" s="131"/>
      <c r="G391" s="131"/>
      <c r="H391" s="131"/>
      <c r="I391" s="132"/>
      <c r="J391" s="132"/>
      <c r="K391" s="71"/>
      <c r="L391" s="44"/>
      <c r="M391" s="45"/>
      <c r="N391" s="131"/>
      <c r="O391" s="131"/>
      <c r="P391" s="71"/>
      <c r="Q391" s="131"/>
    </row>
    <row r="392" spans="1:17" ht="14.25" customHeight="1" x14ac:dyDescent="0.2">
      <c r="A392" s="44"/>
      <c r="B392" s="43"/>
      <c r="C392" s="43"/>
      <c r="D392" s="43"/>
      <c r="E392" s="44"/>
      <c r="F392" s="131"/>
      <c r="G392" s="131"/>
      <c r="H392" s="131"/>
      <c r="I392" s="132"/>
      <c r="J392" s="132"/>
      <c r="K392" s="71"/>
      <c r="L392" s="44"/>
      <c r="M392" s="45"/>
      <c r="N392" s="131"/>
      <c r="O392" s="131"/>
      <c r="P392" s="71"/>
      <c r="Q392" s="131"/>
    </row>
    <row r="393" spans="1:17" ht="14.25" customHeight="1" x14ac:dyDescent="0.2">
      <c r="A393" s="44"/>
      <c r="B393" s="43"/>
      <c r="C393" s="43"/>
      <c r="D393" s="43"/>
      <c r="E393" s="44"/>
      <c r="F393" s="131"/>
      <c r="G393" s="131"/>
      <c r="H393" s="131"/>
      <c r="I393" s="132"/>
      <c r="J393" s="132"/>
      <c r="K393" s="71"/>
      <c r="L393" s="44"/>
      <c r="M393" s="45"/>
      <c r="N393" s="131"/>
      <c r="O393" s="131"/>
      <c r="P393" s="71"/>
      <c r="Q393" s="131"/>
    </row>
    <row r="394" spans="1:17" ht="14.25" customHeight="1" x14ac:dyDescent="0.2">
      <c r="A394" s="44"/>
      <c r="B394" s="43"/>
      <c r="C394" s="43"/>
      <c r="D394" s="43"/>
      <c r="E394" s="44"/>
      <c r="F394" s="131"/>
      <c r="G394" s="131"/>
      <c r="H394" s="131"/>
      <c r="I394" s="132"/>
      <c r="J394" s="132"/>
      <c r="K394" s="71"/>
      <c r="L394" s="44"/>
      <c r="M394" s="45"/>
      <c r="N394" s="131"/>
      <c r="O394" s="131"/>
      <c r="P394" s="71"/>
      <c r="Q394" s="131"/>
    </row>
    <row r="395" spans="1:17" ht="14.25" customHeight="1" x14ac:dyDescent="0.2">
      <c r="A395" s="44"/>
      <c r="B395" s="43"/>
      <c r="C395" s="43"/>
      <c r="D395" s="43"/>
      <c r="E395" s="44"/>
      <c r="F395" s="131"/>
      <c r="G395" s="131"/>
      <c r="H395" s="131"/>
      <c r="I395" s="132"/>
      <c r="J395" s="132"/>
      <c r="K395" s="71"/>
      <c r="L395" s="44"/>
      <c r="M395" s="45"/>
      <c r="N395" s="131"/>
      <c r="O395" s="131"/>
      <c r="P395" s="71"/>
      <c r="Q395" s="131"/>
    </row>
    <row r="396" spans="1:17" ht="14.25" customHeight="1" x14ac:dyDescent="0.2">
      <c r="A396" s="44"/>
      <c r="B396" s="43"/>
      <c r="C396" s="43"/>
      <c r="D396" s="43"/>
      <c r="E396" s="44"/>
      <c r="F396" s="131"/>
      <c r="G396" s="131"/>
      <c r="H396" s="131"/>
      <c r="I396" s="132"/>
      <c r="J396" s="132"/>
      <c r="K396" s="71"/>
      <c r="L396" s="44"/>
      <c r="M396" s="45"/>
      <c r="N396" s="131"/>
      <c r="O396" s="131"/>
      <c r="P396" s="71"/>
      <c r="Q396" s="131"/>
    </row>
    <row r="397" spans="1:17" ht="14.25" customHeight="1" x14ac:dyDescent="0.2">
      <c r="A397" s="44"/>
      <c r="B397" s="43"/>
      <c r="C397" s="43"/>
      <c r="D397" s="43"/>
      <c r="E397" s="44"/>
      <c r="F397" s="131"/>
      <c r="G397" s="131"/>
      <c r="H397" s="131"/>
      <c r="I397" s="132"/>
      <c r="J397" s="132"/>
      <c r="K397" s="71"/>
      <c r="L397" s="44"/>
      <c r="M397" s="45"/>
      <c r="N397" s="131"/>
      <c r="O397" s="131"/>
      <c r="P397" s="71"/>
      <c r="Q397" s="131"/>
    </row>
    <row r="398" spans="1:17" ht="14.25" customHeight="1" x14ac:dyDescent="0.2">
      <c r="A398" s="44"/>
      <c r="B398" s="43"/>
      <c r="C398" s="43"/>
      <c r="D398" s="43"/>
      <c r="E398" s="44"/>
      <c r="F398" s="131"/>
      <c r="G398" s="131"/>
      <c r="H398" s="131"/>
      <c r="I398" s="132"/>
      <c r="J398" s="132"/>
      <c r="K398" s="71"/>
      <c r="L398" s="44"/>
      <c r="M398" s="45"/>
      <c r="N398" s="131"/>
      <c r="O398" s="131"/>
      <c r="P398" s="71"/>
      <c r="Q398" s="131"/>
    </row>
    <row r="399" spans="1:17" ht="14.25" customHeight="1" x14ac:dyDescent="0.2">
      <c r="A399" s="44"/>
      <c r="B399" s="43"/>
      <c r="C399" s="43"/>
      <c r="D399" s="43"/>
      <c r="E399" s="44"/>
      <c r="F399" s="131"/>
      <c r="G399" s="131"/>
      <c r="H399" s="131"/>
      <c r="I399" s="132"/>
      <c r="J399" s="132"/>
      <c r="K399" s="71"/>
      <c r="L399" s="44"/>
      <c r="M399" s="45"/>
      <c r="N399" s="131"/>
      <c r="O399" s="131"/>
      <c r="P399" s="71"/>
      <c r="Q399" s="131"/>
    </row>
    <row r="400" spans="1:17" ht="14.25" customHeight="1" x14ac:dyDescent="0.2">
      <c r="A400" s="44"/>
      <c r="B400" s="43"/>
      <c r="C400" s="43"/>
      <c r="D400" s="43"/>
      <c r="E400" s="44"/>
      <c r="F400" s="131"/>
      <c r="G400" s="131"/>
      <c r="H400" s="131"/>
      <c r="I400" s="132"/>
      <c r="J400" s="132"/>
      <c r="K400" s="71"/>
      <c r="L400" s="44"/>
      <c r="M400" s="45"/>
      <c r="N400" s="131"/>
      <c r="O400" s="131"/>
      <c r="P400" s="71"/>
      <c r="Q400" s="131"/>
    </row>
    <row r="401" spans="1:17" ht="14.25" customHeight="1" x14ac:dyDescent="0.2">
      <c r="A401" s="44"/>
      <c r="B401" s="43"/>
      <c r="C401" s="43"/>
      <c r="D401" s="43"/>
      <c r="E401" s="44"/>
      <c r="F401" s="131"/>
      <c r="G401" s="131"/>
      <c r="H401" s="131"/>
      <c r="I401" s="132"/>
      <c r="J401" s="132"/>
      <c r="K401" s="71"/>
      <c r="L401" s="44"/>
      <c r="M401" s="45"/>
      <c r="N401" s="131"/>
      <c r="O401" s="131"/>
      <c r="P401" s="71"/>
      <c r="Q401" s="131"/>
    </row>
    <row r="402" spans="1:17" ht="14.25" customHeight="1" x14ac:dyDescent="0.2">
      <c r="A402" s="44"/>
      <c r="B402" s="43"/>
      <c r="C402" s="43"/>
      <c r="D402" s="43"/>
      <c r="E402" s="44"/>
      <c r="F402" s="131"/>
      <c r="G402" s="131"/>
      <c r="H402" s="131"/>
      <c r="I402" s="132"/>
      <c r="J402" s="132"/>
      <c r="K402" s="71"/>
      <c r="L402" s="44"/>
      <c r="M402" s="45"/>
      <c r="N402" s="131"/>
      <c r="O402" s="131"/>
      <c r="P402" s="71"/>
      <c r="Q402" s="131"/>
    </row>
    <row r="403" spans="1:17" ht="14.25" customHeight="1" x14ac:dyDescent="0.2">
      <c r="A403" s="44"/>
      <c r="B403" s="43"/>
      <c r="C403" s="43"/>
      <c r="D403" s="43"/>
      <c r="E403" s="44"/>
      <c r="F403" s="131"/>
      <c r="G403" s="131"/>
      <c r="H403" s="131"/>
      <c r="I403" s="132"/>
      <c r="J403" s="132"/>
      <c r="K403" s="71"/>
      <c r="L403" s="44"/>
      <c r="M403" s="45"/>
      <c r="N403" s="131"/>
      <c r="O403" s="131"/>
      <c r="P403" s="71"/>
      <c r="Q403" s="131"/>
    </row>
    <row r="404" spans="1:17" ht="14.25" customHeight="1" x14ac:dyDescent="0.2">
      <c r="A404" s="44"/>
      <c r="B404" s="43"/>
      <c r="C404" s="43"/>
      <c r="D404" s="43"/>
      <c r="E404" s="44"/>
      <c r="F404" s="131"/>
      <c r="G404" s="131"/>
      <c r="H404" s="131"/>
      <c r="I404" s="132"/>
      <c r="J404" s="132"/>
      <c r="K404" s="71"/>
      <c r="L404" s="44"/>
      <c r="M404" s="45"/>
      <c r="N404" s="131"/>
      <c r="O404" s="131"/>
      <c r="P404" s="71"/>
      <c r="Q404" s="131"/>
    </row>
    <row r="405" spans="1:17" ht="14.25" customHeight="1" x14ac:dyDescent="0.2">
      <c r="A405" s="44"/>
      <c r="B405" s="43"/>
      <c r="C405" s="43"/>
      <c r="D405" s="43"/>
      <c r="E405" s="44"/>
      <c r="F405" s="131"/>
      <c r="G405" s="131"/>
      <c r="H405" s="131"/>
      <c r="I405" s="132"/>
      <c r="J405" s="132"/>
      <c r="K405" s="71"/>
      <c r="L405" s="44"/>
      <c r="M405" s="45"/>
      <c r="N405" s="131"/>
      <c r="O405" s="131"/>
      <c r="P405" s="71"/>
      <c r="Q405" s="131"/>
    </row>
    <row r="406" spans="1:17" ht="14.25" customHeight="1" x14ac:dyDescent="0.2">
      <c r="A406" s="44"/>
      <c r="B406" s="43"/>
      <c r="C406" s="43"/>
      <c r="D406" s="43"/>
      <c r="E406" s="44"/>
      <c r="F406" s="131"/>
      <c r="G406" s="131"/>
      <c r="H406" s="131"/>
      <c r="I406" s="132"/>
      <c r="J406" s="132"/>
      <c r="K406" s="71"/>
      <c r="L406" s="44"/>
      <c r="M406" s="45"/>
      <c r="N406" s="131"/>
      <c r="O406" s="131"/>
      <c r="P406" s="71"/>
      <c r="Q406" s="131"/>
    </row>
    <row r="407" spans="1:17" ht="14.25" customHeight="1" x14ac:dyDescent="0.2">
      <c r="A407" s="44"/>
      <c r="B407" s="43"/>
      <c r="C407" s="43"/>
      <c r="D407" s="43"/>
      <c r="E407" s="44"/>
      <c r="F407" s="131"/>
      <c r="G407" s="131"/>
      <c r="H407" s="131"/>
      <c r="I407" s="132"/>
      <c r="J407" s="132"/>
      <c r="K407" s="71"/>
      <c r="L407" s="44"/>
      <c r="M407" s="45"/>
      <c r="N407" s="131"/>
      <c r="O407" s="131"/>
      <c r="P407" s="71"/>
      <c r="Q407" s="131"/>
    </row>
    <row r="408" spans="1:17" ht="14.25" customHeight="1" x14ac:dyDescent="0.2">
      <c r="A408" s="44"/>
      <c r="B408" s="43"/>
      <c r="C408" s="43"/>
      <c r="D408" s="43"/>
      <c r="E408" s="44"/>
      <c r="F408" s="131"/>
      <c r="G408" s="131"/>
      <c r="H408" s="131"/>
      <c r="I408" s="132"/>
      <c r="J408" s="132"/>
      <c r="K408" s="71"/>
      <c r="L408" s="44"/>
      <c r="M408" s="45"/>
      <c r="N408" s="131"/>
      <c r="O408" s="131"/>
      <c r="P408" s="71"/>
      <c r="Q408" s="131"/>
    </row>
    <row r="409" spans="1:17" ht="14.25" customHeight="1" x14ac:dyDescent="0.2">
      <c r="A409" s="44"/>
      <c r="B409" s="43"/>
      <c r="C409" s="43"/>
      <c r="D409" s="43"/>
      <c r="E409" s="44"/>
      <c r="F409" s="131"/>
      <c r="G409" s="131"/>
      <c r="H409" s="131"/>
      <c r="I409" s="132"/>
      <c r="J409" s="132"/>
      <c r="K409" s="71"/>
      <c r="L409" s="44"/>
      <c r="M409" s="45"/>
      <c r="N409" s="131"/>
      <c r="O409" s="131"/>
      <c r="P409" s="71"/>
      <c r="Q409" s="131"/>
    </row>
    <row r="410" spans="1:17" ht="14.25" customHeight="1" x14ac:dyDescent="0.2">
      <c r="A410" s="44"/>
      <c r="B410" s="43"/>
      <c r="C410" s="43"/>
      <c r="D410" s="43"/>
      <c r="E410" s="44"/>
      <c r="F410" s="131"/>
      <c r="G410" s="131"/>
      <c r="H410" s="131"/>
      <c r="I410" s="132"/>
      <c r="J410" s="132"/>
      <c r="K410" s="71"/>
      <c r="L410" s="44"/>
      <c r="M410" s="45"/>
      <c r="N410" s="131"/>
      <c r="O410" s="131"/>
      <c r="P410" s="71"/>
      <c r="Q410" s="131"/>
    </row>
    <row r="411" spans="1:17" ht="14.25" customHeight="1" x14ac:dyDescent="0.2">
      <c r="A411" s="44"/>
      <c r="B411" s="43"/>
      <c r="C411" s="43"/>
      <c r="D411" s="43"/>
      <c r="E411" s="44"/>
      <c r="F411" s="131"/>
      <c r="G411" s="131"/>
      <c r="H411" s="131"/>
      <c r="I411" s="132"/>
      <c r="J411" s="132"/>
      <c r="K411" s="71"/>
      <c r="L411" s="44"/>
      <c r="M411" s="45"/>
      <c r="N411" s="131"/>
      <c r="O411" s="131"/>
      <c r="P411" s="71"/>
      <c r="Q411" s="131"/>
    </row>
    <row r="412" spans="1:17" ht="14.25" customHeight="1" x14ac:dyDescent="0.2">
      <c r="A412" s="44"/>
      <c r="B412" s="43"/>
      <c r="C412" s="43"/>
      <c r="D412" s="43"/>
      <c r="E412" s="44"/>
      <c r="F412" s="131"/>
      <c r="G412" s="131"/>
      <c r="H412" s="131"/>
      <c r="I412" s="132"/>
      <c r="J412" s="132"/>
      <c r="K412" s="71"/>
      <c r="L412" s="44"/>
      <c r="M412" s="45"/>
      <c r="N412" s="131"/>
      <c r="O412" s="131"/>
      <c r="P412" s="71"/>
      <c r="Q412" s="131"/>
    </row>
    <row r="413" spans="1:17" ht="14.25" customHeight="1" x14ac:dyDescent="0.2">
      <c r="A413" s="44"/>
      <c r="B413" s="43"/>
      <c r="C413" s="43"/>
      <c r="D413" s="43"/>
      <c r="E413" s="44"/>
      <c r="F413" s="131"/>
      <c r="G413" s="131"/>
      <c r="H413" s="131"/>
      <c r="I413" s="132"/>
      <c r="J413" s="132"/>
      <c r="K413" s="71"/>
      <c r="L413" s="44"/>
      <c r="M413" s="45"/>
      <c r="N413" s="131"/>
      <c r="O413" s="131"/>
      <c r="P413" s="71"/>
      <c r="Q413" s="131"/>
    </row>
    <row r="414" spans="1:17" ht="14.25" customHeight="1" x14ac:dyDescent="0.2">
      <c r="A414" s="44"/>
      <c r="B414" s="43"/>
      <c r="C414" s="43"/>
      <c r="D414" s="43"/>
      <c r="E414" s="44"/>
      <c r="F414" s="131"/>
      <c r="G414" s="131"/>
      <c r="H414" s="131"/>
      <c r="I414" s="132"/>
      <c r="J414" s="132"/>
      <c r="K414" s="71"/>
      <c r="L414" s="44"/>
      <c r="M414" s="45"/>
      <c r="N414" s="131"/>
      <c r="O414" s="131"/>
      <c r="P414" s="71"/>
      <c r="Q414" s="131"/>
    </row>
    <row r="415" spans="1:17" ht="14.25" customHeight="1" x14ac:dyDescent="0.2">
      <c r="A415" s="44"/>
      <c r="B415" s="43"/>
      <c r="C415" s="43"/>
      <c r="D415" s="43"/>
      <c r="E415" s="44"/>
      <c r="F415" s="131"/>
      <c r="G415" s="131"/>
      <c r="H415" s="131"/>
      <c r="I415" s="132"/>
      <c r="J415" s="132"/>
      <c r="K415" s="71"/>
      <c r="L415" s="44"/>
      <c r="M415" s="45"/>
      <c r="N415" s="131"/>
      <c r="O415" s="131"/>
      <c r="P415" s="71"/>
      <c r="Q415" s="131"/>
    </row>
    <row r="416" spans="1:17" ht="14.25" customHeight="1" x14ac:dyDescent="0.2">
      <c r="A416" s="44"/>
      <c r="B416" s="43"/>
      <c r="C416" s="43"/>
      <c r="D416" s="43"/>
      <c r="E416" s="44"/>
      <c r="F416" s="131"/>
      <c r="G416" s="131"/>
      <c r="H416" s="131"/>
      <c r="I416" s="132"/>
      <c r="J416" s="132"/>
      <c r="K416" s="71"/>
      <c r="L416" s="44"/>
      <c r="M416" s="45"/>
      <c r="N416" s="131"/>
      <c r="O416" s="131"/>
      <c r="P416" s="71"/>
      <c r="Q416" s="131"/>
    </row>
    <row r="417" spans="1:17" ht="14.25" customHeight="1" x14ac:dyDescent="0.2">
      <c r="A417" s="44"/>
      <c r="B417" s="43"/>
      <c r="C417" s="43"/>
      <c r="D417" s="43"/>
      <c r="E417" s="44"/>
      <c r="F417" s="131"/>
      <c r="G417" s="131"/>
      <c r="H417" s="131"/>
      <c r="I417" s="132"/>
      <c r="J417" s="132"/>
      <c r="K417" s="71"/>
      <c r="L417" s="44"/>
      <c r="M417" s="45"/>
      <c r="N417" s="131"/>
      <c r="O417" s="131"/>
      <c r="P417" s="71"/>
      <c r="Q417" s="131"/>
    </row>
    <row r="418" spans="1:17" ht="14.25" customHeight="1" x14ac:dyDescent="0.2">
      <c r="A418" s="44"/>
      <c r="B418" s="43"/>
      <c r="C418" s="43"/>
      <c r="D418" s="43"/>
      <c r="E418" s="44"/>
      <c r="F418" s="131"/>
      <c r="G418" s="131"/>
      <c r="H418" s="131"/>
      <c r="I418" s="132"/>
      <c r="J418" s="132"/>
      <c r="K418" s="71"/>
      <c r="L418" s="44"/>
      <c r="M418" s="45"/>
      <c r="N418" s="131"/>
      <c r="O418" s="131"/>
      <c r="P418" s="71"/>
      <c r="Q418" s="131"/>
    </row>
    <row r="419" spans="1:17" ht="14.25" customHeight="1" x14ac:dyDescent="0.2">
      <c r="A419" s="44"/>
      <c r="B419" s="43"/>
      <c r="C419" s="43"/>
      <c r="D419" s="43"/>
      <c r="E419" s="44"/>
      <c r="F419" s="131"/>
      <c r="G419" s="131"/>
      <c r="H419" s="131"/>
      <c r="I419" s="132"/>
      <c r="J419" s="132"/>
      <c r="K419" s="71"/>
      <c r="L419" s="44"/>
      <c r="M419" s="45"/>
      <c r="N419" s="131"/>
      <c r="O419" s="131"/>
      <c r="P419" s="71"/>
      <c r="Q419" s="131"/>
    </row>
    <row r="420" spans="1:17" ht="14.25" customHeight="1" x14ac:dyDescent="0.2">
      <c r="A420" s="44"/>
      <c r="B420" s="43"/>
      <c r="C420" s="43"/>
      <c r="D420" s="43"/>
      <c r="E420" s="44"/>
      <c r="F420" s="131"/>
      <c r="G420" s="131"/>
      <c r="H420" s="131"/>
      <c r="I420" s="132"/>
      <c r="J420" s="132"/>
      <c r="K420" s="71"/>
      <c r="L420" s="44"/>
      <c r="M420" s="45"/>
      <c r="N420" s="131"/>
      <c r="O420" s="131"/>
      <c r="P420" s="71"/>
      <c r="Q420" s="131"/>
    </row>
    <row r="421" spans="1:17" ht="14.25" customHeight="1" x14ac:dyDescent="0.2">
      <c r="A421" s="44"/>
      <c r="B421" s="43"/>
      <c r="C421" s="43"/>
      <c r="D421" s="43"/>
      <c r="E421" s="44"/>
      <c r="F421" s="131"/>
      <c r="G421" s="131"/>
      <c r="H421" s="131"/>
      <c r="I421" s="132"/>
      <c r="J421" s="132"/>
      <c r="K421" s="71"/>
      <c r="L421" s="44"/>
      <c r="M421" s="45"/>
      <c r="N421" s="131"/>
      <c r="O421" s="131"/>
      <c r="P421" s="71"/>
      <c r="Q421" s="131"/>
    </row>
    <row r="422" spans="1:17" ht="14.25" customHeight="1" x14ac:dyDescent="0.2">
      <c r="A422" s="44"/>
      <c r="B422" s="43"/>
      <c r="C422" s="43"/>
      <c r="D422" s="43"/>
      <c r="E422" s="44"/>
      <c r="F422" s="131"/>
      <c r="G422" s="131"/>
      <c r="H422" s="131"/>
      <c r="I422" s="132"/>
      <c r="J422" s="132"/>
      <c r="K422" s="71"/>
      <c r="L422" s="44"/>
      <c r="M422" s="45"/>
      <c r="N422" s="131"/>
      <c r="O422" s="131"/>
      <c r="P422" s="71"/>
      <c r="Q422" s="131"/>
    </row>
    <row r="423" spans="1:17" ht="14.25" customHeight="1" x14ac:dyDescent="0.2">
      <c r="A423" s="44"/>
      <c r="B423" s="43"/>
      <c r="C423" s="43"/>
      <c r="D423" s="43"/>
      <c r="E423" s="44"/>
      <c r="F423" s="131"/>
      <c r="G423" s="131"/>
      <c r="H423" s="131"/>
      <c r="I423" s="132"/>
      <c r="J423" s="132"/>
      <c r="K423" s="71"/>
      <c r="L423" s="44"/>
      <c r="M423" s="45"/>
      <c r="N423" s="131"/>
      <c r="O423" s="131"/>
      <c r="P423" s="71"/>
      <c r="Q423" s="131"/>
    </row>
    <row r="424" spans="1:17" ht="14.25" customHeight="1" x14ac:dyDescent="0.2">
      <c r="A424" s="44"/>
      <c r="B424" s="43"/>
      <c r="C424" s="43"/>
      <c r="D424" s="43"/>
      <c r="E424" s="44"/>
      <c r="F424" s="131"/>
      <c r="G424" s="131"/>
      <c r="H424" s="131"/>
      <c r="I424" s="132"/>
      <c r="J424" s="132"/>
      <c r="K424" s="71"/>
      <c r="L424" s="44"/>
      <c r="M424" s="45"/>
      <c r="N424" s="131"/>
      <c r="O424" s="131"/>
      <c r="P424" s="71"/>
      <c r="Q424" s="131"/>
    </row>
    <row r="425" spans="1:17" ht="14.25" customHeight="1" x14ac:dyDescent="0.2">
      <c r="A425" s="44"/>
      <c r="B425" s="43"/>
      <c r="C425" s="43"/>
      <c r="D425" s="43"/>
      <c r="E425" s="44"/>
      <c r="F425" s="131"/>
      <c r="G425" s="131"/>
      <c r="H425" s="131"/>
      <c r="I425" s="132"/>
      <c r="J425" s="132"/>
      <c r="K425" s="71"/>
      <c r="L425" s="44"/>
      <c r="M425" s="45"/>
      <c r="N425" s="131"/>
      <c r="O425" s="131"/>
      <c r="P425" s="71"/>
      <c r="Q425" s="131"/>
    </row>
    <row r="426" spans="1:17" ht="14.25" customHeight="1" x14ac:dyDescent="0.2">
      <c r="A426" s="44"/>
      <c r="B426" s="43"/>
      <c r="C426" s="43"/>
      <c r="D426" s="43"/>
      <c r="E426" s="44"/>
      <c r="F426" s="131"/>
      <c r="G426" s="131"/>
      <c r="H426" s="131"/>
      <c r="I426" s="132"/>
      <c r="J426" s="132"/>
      <c r="K426" s="71"/>
      <c r="L426" s="44"/>
      <c r="M426" s="45"/>
      <c r="N426" s="131"/>
      <c r="O426" s="131"/>
      <c r="P426" s="71"/>
      <c r="Q426" s="131"/>
    </row>
    <row r="427" spans="1:17" ht="14.25" customHeight="1" x14ac:dyDescent="0.2">
      <c r="A427" s="44"/>
      <c r="B427" s="43"/>
      <c r="C427" s="43"/>
      <c r="D427" s="43"/>
      <c r="E427" s="44"/>
      <c r="F427" s="131"/>
      <c r="G427" s="131"/>
      <c r="H427" s="131"/>
      <c r="I427" s="132"/>
      <c r="J427" s="132"/>
      <c r="K427" s="71"/>
      <c r="L427" s="44"/>
      <c r="M427" s="45"/>
      <c r="N427" s="131"/>
      <c r="O427" s="131"/>
      <c r="P427" s="71"/>
      <c r="Q427" s="131"/>
    </row>
    <row r="428" spans="1:17" ht="14.25" customHeight="1" x14ac:dyDescent="0.2">
      <c r="A428" s="44"/>
      <c r="B428" s="43"/>
      <c r="C428" s="43"/>
      <c r="D428" s="43"/>
      <c r="E428" s="44"/>
      <c r="F428" s="131"/>
      <c r="G428" s="131"/>
      <c r="H428" s="131"/>
      <c r="I428" s="132"/>
      <c r="J428" s="132"/>
      <c r="K428" s="71"/>
      <c r="L428" s="44"/>
      <c r="M428" s="45"/>
      <c r="N428" s="131"/>
      <c r="O428" s="131"/>
      <c r="P428" s="71"/>
      <c r="Q428" s="131"/>
    </row>
    <row r="429" spans="1:17" ht="14.25" customHeight="1" x14ac:dyDescent="0.2">
      <c r="A429" s="44"/>
      <c r="B429" s="43"/>
      <c r="C429" s="43"/>
      <c r="D429" s="43"/>
      <c r="E429" s="44"/>
      <c r="F429" s="131"/>
      <c r="G429" s="131"/>
      <c r="H429" s="131"/>
      <c r="I429" s="132"/>
      <c r="J429" s="132"/>
      <c r="K429" s="71"/>
      <c r="L429" s="44"/>
      <c r="M429" s="45"/>
      <c r="N429" s="131"/>
      <c r="O429" s="131"/>
      <c r="P429" s="71"/>
      <c r="Q429" s="131"/>
    </row>
    <row r="430" spans="1:17" ht="14.25" customHeight="1" x14ac:dyDescent="0.2">
      <c r="A430" s="44"/>
      <c r="B430" s="43"/>
      <c r="C430" s="43"/>
      <c r="D430" s="43"/>
      <c r="E430" s="44"/>
      <c r="F430" s="131"/>
      <c r="G430" s="131"/>
      <c r="H430" s="131"/>
      <c r="I430" s="132"/>
      <c r="J430" s="132"/>
      <c r="K430" s="71"/>
      <c r="L430" s="44"/>
      <c r="M430" s="45"/>
      <c r="N430" s="131"/>
      <c r="O430" s="131"/>
      <c r="P430" s="71"/>
      <c r="Q430" s="131"/>
    </row>
    <row r="431" spans="1:17" ht="14.25" customHeight="1" x14ac:dyDescent="0.2">
      <c r="A431" s="44"/>
      <c r="B431" s="43"/>
      <c r="C431" s="43"/>
      <c r="D431" s="43"/>
      <c r="E431" s="44"/>
      <c r="F431" s="131"/>
      <c r="G431" s="131"/>
      <c r="H431" s="131"/>
      <c r="I431" s="132"/>
      <c r="J431" s="132"/>
      <c r="K431" s="71"/>
      <c r="L431" s="44"/>
      <c r="M431" s="45"/>
      <c r="N431" s="131"/>
      <c r="O431" s="131"/>
      <c r="P431" s="71"/>
      <c r="Q431" s="131"/>
    </row>
    <row r="432" spans="1:17" ht="14.25" customHeight="1" x14ac:dyDescent="0.2">
      <c r="A432" s="44"/>
      <c r="B432" s="43"/>
      <c r="C432" s="43"/>
      <c r="D432" s="43"/>
      <c r="E432" s="44"/>
      <c r="F432" s="131"/>
      <c r="G432" s="131"/>
      <c r="H432" s="131"/>
      <c r="I432" s="132"/>
      <c r="J432" s="132"/>
      <c r="K432" s="71"/>
      <c r="L432" s="44"/>
      <c r="M432" s="45"/>
      <c r="N432" s="131"/>
      <c r="O432" s="131"/>
      <c r="P432" s="71"/>
      <c r="Q432" s="131"/>
    </row>
    <row r="433" spans="1:17" ht="14.25" customHeight="1" x14ac:dyDescent="0.2">
      <c r="A433" s="44"/>
      <c r="B433" s="43"/>
      <c r="C433" s="43"/>
      <c r="D433" s="43"/>
      <c r="E433" s="44"/>
      <c r="F433" s="131"/>
      <c r="G433" s="131"/>
      <c r="H433" s="131"/>
      <c r="I433" s="132"/>
      <c r="J433" s="132"/>
      <c r="K433" s="71"/>
      <c r="L433" s="44"/>
      <c r="M433" s="45"/>
      <c r="N433" s="131"/>
      <c r="O433" s="131"/>
      <c r="P433" s="71"/>
      <c r="Q433" s="131"/>
    </row>
    <row r="434" spans="1:17" ht="14.25" customHeight="1" x14ac:dyDescent="0.2">
      <c r="A434" s="44"/>
      <c r="B434" s="43"/>
      <c r="C434" s="43"/>
      <c r="D434" s="43"/>
      <c r="E434" s="44"/>
      <c r="F434" s="131"/>
      <c r="G434" s="131"/>
      <c r="H434" s="131"/>
      <c r="I434" s="132"/>
      <c r="J434" s="132"/>
      <c r="K434" s="71"/>
      <c r="L434" s="44"/>
      <c r="M434" s="45"/>
      <c r="N434" s="131"/>
      <c r="O434" s="131"/>
      <c r="P434" s="71"/>
      <c r="Q434" s="131"/>
    </row>
    <row r="435" spans="1:17" ht="14.25" customHeight="1" x14ac:dyDescent="0.2">
      <c r="A435" s="44"/>
      <c r="B435" s="43"/>
      <c r="C435" s="43"/>
      <c r="D435" s="43"/>
      <c r="E435" s="44"/>
      <c r="F435" s="131"/>
      <c r="G435" s="131"/>
      <c r="H435" s="131"/>
      <c r="I435" s="132"/>
      <c r="J435" s="132"/>
      <c r="K435" s="71"/>
      <c r="L435" s="44"/>
      <c r="M435" s="45"/>
      <c r="N435" s="131"/>
      <c r="O435" s="131"/>
      <c r="P435" s="71"/>
      <c r="Q435" s="131"/>
    </row>
    <row r="436" spans="1:17" ht="14.25" customHeight="1" x14ac:dyDescent="0.2">
      <c r="A436" s="44"/>
      <c r="B436" s="43"/>
      <c r="C436" s="43"/>
      <c r="D436" s="43"/>
      <c r="E436" s="44"/>
      <c r="F436" s="131"/>
      <c r="G436" s="131"/>
      <c r="H436" s="131"/>
      <c r="I436" s="132"/>
      <c r="J436" s="132"/>
      <c r="K436" s="71"/>
      <c r="L436" s="44"/>
      <c r="M436" s="45"/>
      <c r="N436" s="131"/>
      <c r="O436" s="131"/>
      <c r="P436" s="71"/>
      <c r="Q436" s="131"/>
    </row>
    <row r="437" spans="1:17" ht="14.25" customHeight="1" x14ac:dyDescent="0.2">
      <c r="A437" s="44"/>
      <c r="B437" s="43"/>
      <c r="C437" s="43"/>
      <c r="D437" s="43"/>
      <c r="E437" s="44"/>
      <c r="F437" s="131"/>
      <c r="G437" s="131"/>
      <c r="H437" s="131"/>
      <c r="I437" s="132"/>
      <c r="J437" s="132"/>
      <c r="K437" s="71"/>
      <c r="L437" s="44"/>
      <c r="M437" s="45"/>
      <c r="N437" s="131"/>
      <c r="O437" s="131"/>
      <c r="P437" s="71"/>
      <c r="Q437" s="131"/>
    </row>
    <row r="438" spans="1:17" ht="14.25" customHeight="1" x14ac:dyDescent="0.2">
      <c r="A438" s="44"/>
      <c r="B438" s="43"/>
      <c r="C438" s="43"/>
      <c r="D438" s="43"/>
      <c r="E438" s="44"/>
      <c r="F438" s="131"/>
      <c r="G438" s="131"/>
      <c r="H438" s="131"/>
      <c r="I438" s="132"/>
      <c r="J438" s="132"/>
      <c r="K438" s="71"/>
      <c r="L438" s="44"/>
      <c r="M438" s="45"/>
      <c r="N438" s="131"/>
      <c r="O438" s="131"/>
      <c r="P438" s="71"/>
      <c r="Q438" s="131"/>
    </row>
    <row r="439" spans="1:17" ht="14.25" customHeight="1" x14ac:dyDescent="0.2">
      <c r="A439" s="44"/>
      <c r="B439" s="43"/>
      <c r="C439" s="43"/>
      <c r="D439" s="43"/>
      <c r="E439" s="44"/>
      <c r="F439" s="131"/>
      <c r="G439" s="131"/>
      <c r="H439" s="131"/>
      <c r="I439" s="132"/>
      <c r="J439" s="132"/>
      <c r="K439" s="71"/>
      <c r="L439" s="44"/>
      <c r="M439" s="45"/>
      <c r="N439" s="131"/>
      <c r="O439" s="131"/>
      <c r="P439" s="71"/>
      <c r="Q439" s="131"/>
    </row>
    <row r="440" spans="1:17" ht="14.25" customHeight="1" x14ac:dyDescent="0.2">
      <c r="A440" s="44"/>
      <c r="B440" s="43"/>
      <c r="C440" s="43"/>
      <c r="D440" s="43"/>
      <c r="E440" s="44"/>
      <c r="F440" s="131"/>
      <c r="G440" s="131"/>
      <c r="H440" s="131"/>
      <c r="I440" s="132"/>
      <c r="J440" s="132"/>
      <c r="K440" s="71"/>
      <c r="L440" s="44"/>
      <c r="M440" s="45"/>
      <c r="N440" s="131"/>
      <c r="O440" s="131"/>
      <c r="P440" s="71"/>
      <c r="Q440" s="131"/>
    </row>
    <row r="441" spans="1:17" ht="14.25" customHeight="1" x14ac:dyDescent="0.2">
      <c r="A441" s="44"/>
      <c r="B441" s="43"/>
      <c r="C441" s="43"/>
      <c r="D441" s="43"/>
      <c r="E441" s="44"/>
      <c r="F441" s="131"/>
      <c r="G441" s="131"/>
      <c r="H441" s="131"/>
      <c r="I441" s="132"/>
      <c r="J441" s="132"/>
      <c r="K441" s="71"/>
      <c r="L441" s="44"/>
      <c r="M441" s="45"/>
      <c r="N441" s="131"/>
      <c r="O441" s="131"/>
      <c r="P441" s="71"/>
      <c r="Q441" s="131"/>
    </row>
    <row r="442" spans="1:17" ht="14.25" customHeight="1" x14ac:dyDescent="0.2">
      <c r="A442" s="44"/>
      <c r="B442" s="43"/>
      <c r="C442" s="43"/>
      <c r="D442" s="43"/>
      <c r="E442" s="44"/>
      <c r="F442" s="131"/>
      <c r="G442" s="131"/>
      <c r="H442" s="131"/>
      <c r="I442" s="132"/>
      <c r="J442" s="132"/>
      <c r="K442" s="71"/>
      <c r="L442" s="44"/>
      <c r="M442" s="45"/>
      <c r="N442" s="131"/>
      <c r="O442" s="131"/>
      <c r="P442" s="71"/>
      <c r="Q442" s="131"/>
    </row>
    <row r="443" spans="1:17" ht="14.25" customHeight="1" x14ac:dyDescent="0.2">
      <c r="A443" s="44"/>
      <c r="B443" s="43"/>
      <c r="C443" s="43"/>
      <c r="D443" s="43"/>
      <c r="E443" s="44"/>
      <c r="F443" s="131"/>
      <c r="G443" s="131"/>
      <c r="H443" s="131"/>
      <c r="I443" s="132"/>
      <c r="J443" s="132"/>
      <c r="K443" s="71"/>
      <c r="L443" s="44"/>
      <c r="M443" s="45"/>
      <c r="N443" s="131"/>
      <c r="O443" s="131"/>
      <c r="P443" s="71"/>
      <c r="Q443" s="131"/>
    </row>
    <row r="444" spans="1:17" ht="14.25" customHeight="1" x14ac:dyDescent="0.2">
      <c r="A444" s="44"/>
      <c r="B444" s="43"/>
      <c r="C444" s="43"/>
      <c r="D444" s="43"/>
      <c r="E444" s="44"/>
      <c r="F444" s="131"/>
      <c r="G444" s="131"/>
      <c r="H444" s="131"/>
      <c r="I444" s="132"/>
      <c r="J444" s="132"/>
      <c r="K444" s="71"/>
      <c r="L444" s="44"/>
      <c r="M444" s="45"/>
      <c r="N444" s="131"/>
      <c r="O444" s="131"/>
      <c r="P444" s="71"/>
      <c r="Q444" s="131"/>
    </row>
    <row r="445" spans="1:17" ht="14.25" customHeight="1" x14ac:dyDescent="0.2">
      <c r="A445" s="44"/>
      <c r="B445" s="43"/>
      <c r="C445" s="43"/>
      <c r="D445" s="43"/>
      <c r="E445" s="44"/>
      <c r="F445" s="131"/>
      <c r="G445" s="131"/>
      <c r="H445" s="131"/>
      <c r="I445" s="132"/>
      <c r="J445" s="132"/>
      <c r="K445" s="71"/>
      <c r="L445" s="44"/>
      <c r="M445" s="45"/>
      <c r="N445" s="131"/>
      <c r="O445" s="131"/>
      <c r="P445" s="71"/>
      <c r="Q445" s="131"/>
    </row>
    <row r="446" spans="1:17" ht="14.25" customHeight="1" x14ac:dyDescent="0.2">
      <c r="A446" s="44"/>
      <c r="B446" s="43"/>
      <c r="C446" s="43"/>
      <c r="D446" s="43"/>
      <c r="E446" s="44"/>
      <c r="F446" s="131"/>
      <c r="G446" s="131"/>
      <c r="H446" s="131"/>
      <c r="I446" s="132"/>
      <c r="J446" s="132"/>
      <c r="K446" s="71"/>
      <c r="L446" s="44"/>
      <c r="M446" s="45"/>
      <c r="N446" s="131"/>
      <c r="O446" s="131"/>
      <c r="P446" s="71"/>
      <c r="Q446" s="131"/>
    </row>
    <row r="447" spans="1:17" ht="14.25" customHeight="1" x14ac:dyDescent="0.2">
      <c r="A447" s="44"/>
      <c r="B447" s="43"/>
      <c r="C447" s="43"/>
      <c r="D447" s="43"/>
      <c r="E447" s="44"/>
      <c r="F447" s="131"/>
      <c r="G447" s="131"/>
      <c r="H447" s="131"/>
      <c r="I447" s="132"/>
      <c r="J447" s="132"/>
      <c r="K447" s="71"/>
      <c r="L447" s="44"/>
      <c r="M447" s="45"/>
      <c r="N447" s="131"/>
      <c r="O447" s="131"/>
      <c r="P447" s="71"/>
      <c r="Q447" s="131"/>
    </row>
    <row r="448" spans="1:17" ht="14.25" customHeight="1" x14ac:dyDescent="0.2">
      <c r="A448" s="44"/>
      <c r="B448" s="43"/>
      <c r="C448" s="43"/>
      <c r="D448" s="43"/>
      <c r="E448" s="44"/>
      <c r="F448" s="131"/>
      <c r="G448" s="131"/>
      <c r="H448" s="131"/>
      <c r="I448" s="132"/>
      <c r="J448" s="132"/>
      <c r="K448" s="71"/>
      <c r="L448" s="44"/>
      <c r="M448" s="45"/>
      <c r="N448" s="131"/>
      <c r="O448" s="131"/>
      <c r="P448" s="71"/>
      <c r="Q448" s="131"/>
    </row>
    <row r="449" spans="1:17" ht="14.25" customHeight="1" x14ac:dyDescent="0.2">
      <c r="A449" s="44"/>
      <c r="B449" s="43"/>
      <c r="C449" s="43"/>
      <c r="D449" s="43"/>
      <c r="E449" s="44"/>
      <c r="F449" s="131"/>
      <c r="G449" s="131"/>
      <c r="H449" s="131"/>
      <c r="I449" s="132"/>
      <c r="J449" s="132"/>
      <c r="K449" s="71"/>
      <c r="L449" s="44"/>
      <c r="M449" s="45"/>
      <c r="N449" s="131"/>
      <c r="O449" s="131"/>
      <c r="P449" s="71"/>
      <c r="Q449" s="131"/>
    </row>
    <row r="450" spans="1:17" ht="14.25" customHeight="1" x14ac:dyDescent="0.2">
      <c r="A450" s="44"/>
      <c r="B450" s="43"/>
      <c r="C450" s="43"/>
      <c r="D450" s="43"/>
      <c r="E450" s="44"/>
      <c r="F450" s="131"/>
      <c r="G450" s="131"/>
      <c r="H450" s="131"/>
      <c r="I450" s="132"/>
      <c r="J450" s="132"/>
      <c r="K450" s="71"/>
      <c r="L450" s="44"/>
      <c r="M450" s="45"/>
      <c r="N450" s="131"/>
      <c r="O450" s="131"/>
      <c r="P450" s="71"/>
      <c r="Q450" s="131"/>
    </row>
    <row r="451" spans="1:17" ht="14.25" customHeight="1" x14ac:dyDescent="0.2">
      <c r="A451" s="44"/>
      <c r="B451" s="43"/>
      <c r="C451" s="43"/>
      <c r="D451" s="43"/>
      <c r="E451" s="44"/>
      <c r="F451" s="131"/>
      <c r="G451" s="131"/>
      <c r="H451" s="131"/>
      <c r="I451" s="132"/>
      <c r="J451" s="132"/>
      <c r="K451" s="71"/>
      <c r="L451" s="44"/>
      <c r="M451" s="45"/>
      <c r="N451" s="131"/>
      <c r="O451" s="131"/>
      <c r="P451" s="71"/>
      <c r="Q451" s="131"/>
    </row>
    <row r="452" spans="1:17" ht="14.25" customHeight="1" x14ac:dyDescent="0.2">
      <c r="A452" s="44"/>
      <c r="B452" s="43"/>
      <c r="C452" s="43"/>
      <c r="D452" s="43"/>
      <c r="E452" s="44"/>
      <c r="F452" s="131"/>
      <c r="G452" s="131"/>
      <c r="H452" s="131"/>
      <c r="I452" s="132"/>
      <c r="J452" s="132"/>
      <c r="K452" s="71"/>
      <c r="L452" s="44"/>
      <c r="M452" s="45"/>
      <c r="N452" s="131"/>
      <c r="O452" s="131"/>
      <c r="P452" s="71"/>
      <c r="Q452" s="131"/>
    </row>
    <row r="453" spans="1:17" ht="14.25" customHeight="1" x14ac:dyDescent="0.2">
      <c r="A453" s="44"/>
      <c r="B453" s="43"/>
      <c r="C453" s="43"/>
      <c r="D453" s="43"/>
      <c r="E453" s="44"/>
      <c r="F453" s="131"/>
      <c r="G453" s="131"/>
      <c r="H453" s="131"/>
      <c r="I453" s="132"/>
      <c r="J453" s="132"/>
      <c r="K453" s="71"/>
      <c r="L453" s="44"/>
      <c r="M453" s="45"/>
      <c r="N453" s="131"/>
      <c r="O453" s="131"/>
      <c r="P453" s="71"/>
      <c r="Q453" s="131"/>
    </row>
    <row r="454" spans="1:17" ht="14.25" customHeight="1" x14ac:dyDescent="0.2">
      <c r="A454" s="44"/>
      <c r="B454" s="43"/>
      <c r="C454" s="43"/>
      <c r="D454" s="43"/>
      <c r="E454" s="44"/>
      <c r="F454" s="131"/>
      <c r="G454" s="131"/>
      <c r="H454" s="131"/>
      <c r="I454" s="132"/>
      <c r="J454" s="132"/>
      <c r="K454" s="71"/>
      <c r="L454" s="44"/>
      <c r="M454" s="45"/>
      <c r="N454" s="131"/>
      <c r="O454" s="131"/>
      <c r="P454" s="71"/>
      <c r="Q454" s="131"/>
    </row>
    <row r="455" spans="1:17" ht="14.25" customHeight="1" x14ac:dyDescent="0.2">
      <c r="A455" s="44"/>
      <c r="B455" s="43"/>
      <c r="C455" s="43"/>
      <c r="D455" s="43"/>
      <c r="E455" s="44"/>
      <c r="F455" s="131"/>
      <c r="G455" s="131"/>
      <c r="H455" s="131"/>
      <c r="I455" s="132"/>
      <c r="J455" s="132"/>
      <c r="K455" s="71"/>
      <c r="L455" s="44"/>
      <c r="M455" s="45"/>
      <c r="N455" s="131"/>
      <c r="O455" s="131"/>
      <c r="P455" s="71"/>
      <c r="Q455" s="131"/>
    </row>
    <row r="456" spans="1:17" ht="14.25" customHeight="1" x14ac:dyDescent="0.2">
      <c r="A456" s="44"/>
      <c r="B456" s="43"/>
      <c r="C456" s="43"/>
      <c r="D456" s="43"/>
      <c r="E456" s="44"/>
      <c r="F456" s="131"/>
      <c r="G456" s="131"/>
      <c r="H456" s="131"/>
      <c r="I456" s="132"/>
      <c r="J456" s="132"/>
      <c r="K456" s="71"/>
      <c r="L456" s="44"/>
      <c r="M456" s="45"/>
      <c r="N456" s="131"/>
      <c r="O456" s="131"/>
      <c r="P456" s="71"/>
      <c r="Q456" s="131"/>
    </row>
    <row r="457" spans="1:17" ht="14.25" customHeight="1" x14ac:dyDescent="0.2">
      <c r="A457" s="44"/>
      <c r="B457" s="43"/>
      <c r="C457" s="43"/>
      <c r="D457" s="43"/>
      <c r="E457" s="44"/>
      <c r="F457" s="131"/>
      <c r="G457" s="131"/>
      <c r="H457" s="131"/>
      <c r="I457" s="132"/>
      <c r="J457" s="132"/>
      <c r="K457" s="71"/>
      <c r="L457" s="44"/>
      <c r="M457" s="45"/>
      <c r="N457" s="131"/>
      <c r="O457" s="131"/>
      <c r="P457" s="71"/>
      <c r="Q457" s="131"/>
    </row>
    <row r="458" spans="1:17" ht="14.25" customHeight="1" x14ac:dyDescent="0.2">
      <c r="A458" s="44"/>
      <c r="B458" s="43"/>
      <c r="C458" s="43"/>
      <c r="D458" s="43"/>
      <c r="E458" s="44"/>
      <c r="F458" s="131"/>
      <c r="G458" s="131"/>
      <c r="H458" s="131"/>
      <c r="I458" s="132"/>
      <c r="J458" s="132"/>
      <c r="K458" s="71"/>
      <c r="L458" s="44"/>
      <c r="M458" s="45"/>
      <c r="N458" s="131"/>
      <c r="O458" s="131"/>
      <c r="P458" s="71"/>
      <c r="Q458" s="131"/>
    </row>
    <row r="459" spans="1:17" ht="14.25" customHeight="1" x14ac:dyDescent="0.2">
      <c r="A459" s="44"/>
      <c r="B459" s="43"/>
      <c r="C459" s="43"/>
      <c r="D459" s="43"/>
      <c r="E459" s="44"/>
      <c r="F459" s="131"/>
      <c r="G459" s="131"/>
      <c r="H459" s="131"/>
      <c r="I459" s="132"/>
      <c r="J459" s="132"/>
      <c r="K459" s="71"/>
      <c r="L459" s="44"/>
      <c r="M459" s="45"/>
      <c r="N459" s="131"/>
      <c r="O459" s="131"/>
      <c r="P459" s="71"/>
      <c r="Q459" s="131"/>
    </row>
    <row r="460" spans="1:17" ht="14.25" customHeight="1" x14ac:dyDescent="0.2">
      <c r="A460" s="44"/>
      <c r="B460" s="43"/>
      <c r="C460" s="43"/>
      <c r="D460" s="43"/>
      <c r="E460" s="44"/>
      <c r="F460" s="131"/>
      <c r="G460" s="131"/>
      <c r="H460" s="131"/>
      <c r="I460" s="132"/>
      <c r="J460" s="132"/>
      <c r="K460" s="71"/>
      <c r="L460" s="44"/>
      <c r="M460" s="45"/>
      <c r="N460" s="131"/>
      <c r="O460" s="131"/>
      <c r="P460" s="71"/>
      <c r="Q460" s="131"/>
    </row>
    <row r="461" spans="1:17" ht="14.25" customHeight="1" x14ac:dyDescent="0.2">
      <c r="A461" s="44"/>
      <c r="B461" s="43"/>
      <c r="C461" s="43"/>
      <c r="D461" s="43"/>
      <c r="E461" s="44"/>
      <c r="F461" s="131"/>
      <c r="G461" s="131"/>
      <c r="H461" s="131"/>
      <c r="I461" s="132"/>
      <c r="J461" s="132"/>
      <c r="K461" s="71"/>
      <c r="L461" s="44"/>
      <c r="M461" s="45"/>
      <c r="N461" s="131"/>
      <c r="O461" s="131"/>
      <c r="P461" s="71"/>
      <c r="Q461" s="131"/>
    </row>
    <row r="462" spans="1:17" ht="14.25" customHeight="1" x14ac:dyDescent="0.2">
      <c r="A462" s="44"/>
      <c r="B462" s="43"/>
      <c r="C462" s="43"/>
      <c r="D462" s="43"/>
      <c r="E462" s="44"/>
      <c r="F462" s="131"/>
      <c r="G462" s="131"/>
      <c r="H462" s="131"/>
      <c r="I462" s="132"/>
      <c r="J462" s="132"/>
      <c r="K462" s="71"/>
      <c r="L462" s="44"/>
      <c r="M462" s="45"/>
      <c r="N462" s="131"/>
      <c r="O462" s="131"/>
      <c r="P462" s="71"/>
      <c r="Q462" s="131"/>
    </row>
    <row r="463" spans="1:17" ht="14.25" customHeight="1" x14ac:dyDescent="0.2">
      <c r="A463" s="44"/>
      <c r="B463" s="43"/>
      <c r="C463" s="43"/>
      <c r="D463" s="43"/>
      <c r="E463" s="44"/>
      <c r="F463" s="131"/>
      <c r="G463" s="131"/>
      <c r="H463" s="131"/>
      <c r="I463" s="132"/>
      <c r="J463" s="132"/>
      <c r="K463" s="71"/>
      <c r="L463" s="44"/>
      <c r="M463" s="45"/>
      <c r="N463" s="131"/>
      <c r="O463" s="131"/>
      <c r="P463" s="71"/>
      <c r="Q463" s="131"/>
    </row>
    <row r="464" spans="1:17" ht="14.25" customHeight="1" x14ac:dyDescent="0.2">
      <c r="A464" s="44"/>
      <c r="B464" s="43"/>
      <c r="C464" s="43"/>
      <c r="D464" s="43"/>
      <c r="E464" s="44"/>
      <c r="F464" s="131"/>
      <c r="G464" s="131"/>
      <c r="H464" s="131"/>
      <c r="I464" s="132"/>
      <c r="J464" s="132"/>
      <c r="K464" s="71"/>
      <c r="L464" s="44"/>
      <c r="M464" s="45"/>
      <c r="N464" s="131"/>
      <c r="O464" s="131"/>
      <c r="P464" s="71"/>
      <c r="Q464" s="131"/>
    </row>
    <row r="465" spans="1:17" ht="14.25" customHeight="1" x14ac:dyDescent="0.2">
      <c r="A465" s="44"/>
      <c r="B465" s="43"/>
      <c r="C465" s="43"/>
      <c r="D465" s="43"/>
      <c r="E465" s="44"/>
      <c r="F465" s="131"/>
      <c r="G465" s="131"/>
      <c r="H465" s="131"/>
      <c r="I465" s="132"/>
      <c r="J465" s="132"/>
      <c r="K465" s="71"/>
      <c r="L465" s="44"/>
      <c r="M465" s="45"/>
      <c r="N465" s="131"/>
      <c r="O465" s="131"/>
      <c r="P465" s="71"/>
      <c r="Q465" s="131"/>
    </row>
    <row r="466" spans="1:17" ht="14.25" customHeight="1" x14ac:dyDescent="0.2">
      <c r="A466" s="44"/>
      <c r="B466" s="43"/>
      <c r="C466" s="43"/>
      <c r="D466" s="43"/>
      <c r="E466" s="44"/>
      <c r="F466" s="131"/>
      <c r="G466" s="131"/>
      <c r="H466" s="131"/>
      <c r="I466" s="132"/>
      <c r="J466" s="132"/>
      <c r="K466" s="71"/>
      <c r="L466" s="44"/>
      <c r="M466" s="45"/>
      <c r="N466" s="131"/>
      <c r="O466" s="131"/>
      <c r="P466" s="71"/>
      <c r="Q466" s="131"/>
    </row>
    <row r="467" spans="1:17" ht="14.25" customHeight="1" x14ac:dyDescent="0.2">
      <c r="A467" s="44"/>
      <c r="B467" s="43"/>
      <c r="C467" s="43"/>
      <c r="D467" s="43"/>
      <c r="E467" s="44"/>
      <c r="F467" s="131"/>
      <c r="G467" s="131"/>
      <c r="H467" s="131"/>
      <c r="I467" s="132"/>
      <c r="J467" s="132"/>
      <c r="K467" s="71"/>
      <c r="L467" s="44"/>
      <c r="M467" s="45"/>
      <c r="N467" s="131"/>
      <c r="O467" s="131"/>
      <c r="P467" s="71"/>
      <c r="Q467" s="131"/>
    </row>
    <row r="468" spans="1:17" ht="14.25" customHeight="1" x14ac:dyDescent="0.2">
      <c r="A468" s="44"/>
      <c r="B468" s="43"/>
      <c r="C468" s="43"/>
      <c r="D468" s="43"/>
      <c r="E468" s="44"/>
      <c r="F468" s="131"/>
      <c r="G468" s="131"/>
      <c r="H468" s="131"/>
      <c r="I468" s="132"/>
      <c r="J468" s="132"/>
      <c r="K468" s="71"/>
      <c r="L468" s="44"/>
      <c r="M468" s="45"/>
      <c r="N468" s="131"/>
      <c r="O468" s="131"/>
      <c r="P468" s="71"/>
      <c r="Q468" s="131"/>
    </row>
    <row r="469" spans="1:17" ht="14.25" customHeight="1" x14ac:dyDescent="0.2">
      <c r="A469" s="44"/>
      <c r="B469" s="43"/>
      <c r="C469" s="43"/>
      <c r="D469" s="43"/>
      <c r="E469" s="44"/>
      <c r="F469" s="131"/>
      <c r="G469" s="131"/>
      <c r="H469" s="131"/>
      <c r="I469" s="132"/>
      <c r="J469" s="132"/>
      <c r="K469" s="71"/>
      <c r="L469" s="44"/>
      <c r="M469" s="45"/>
      <c r="N469" s="131"/>
      <c r="O469" s="131"/>
      <c r="P469" s="71"/>
      <c r="Q469" s="131"/>
    </row>
    <row r="470" spans="1:17" ht="14.25" customHeight="1" x14ac:dyDescent="0.2">
      <c r="A470" s="44"/>
      <c r="B470" s="43"/>
      <c r="C470" s="43"/>
      <c r="D470" s="43"/>
      <c r="E470" s="44"/>
      <c r="F470" s="131"/>
      <c r="G470" s="131"/>
      <c r="H470" s="131"/>
      <c r="I470" s="132"/>
      <c r="J470" s="132"/>
      <c r="K470" s="71"/>
      <c r="L470" s="44"/>
      <c r="M470" s="45"/>
      <c r="N470" s="131"/>
      <c r="O470" s="131"/>
      <c r="P470" s="71"/>
      <c r="Q470" s="131"/>
    </row>
    <row r="471" spans="1:17" ht="14.25" customHeight="1" x14ac:dyDescent="0.2">
      <c r="A471" s="44"/>
      <c r="B471" s="43"/>
      <c r="C471" s="43"/>
      <c r="D471" s="43"/>
      <c r="E471" s="44"/>
      <c r="F471" s="131"/>
      <c r="G471" s="131"/>
      <c r="H471" s="131"/>
      <c r="I471" s="132"/>
      <c r="J471" s="132"/>
      <c r="K471" s="71"/>
      <c r="L471" s="44"/>
      <c r="M471" s="45"/>
      <c r="N471" s="131"/>
      <c r="O471" s="131"/>
      <c r="P471" s="71"/>
      <c r="Q471" s="131"/>
    </row>
    <row r="472" spans="1:17" ht="14.25" customHeight="1" x14ac:dyDescent="0.2">
      <c r="A472" s="44"/>
      <c r="B472" s="43"/>
      <c r="C472" s="43"/>
      <c r="D472" s="43"/>
      <c r="E472" s="44"/>
      <c r="F472" s="131"/>
      <c r="G472" s="131"/>
      <c r="H472" s="131"/>
      <c r="I472" s="132"/>
      <c r="J472" s="132"/>
      <c r="K472" s="71"/>
      <c r="L472" s="44"/>
      <c r="M472" s="45"/>
      <c r="N472" s="131"/>
      <c r="O472" s="131"/>
      <c r="P472" s="71"/>
      <c r="Q472" s="131"/>
    </row>
    <row r="473" spans="1:17" ht="14.25" customHeight="1" x14ac:dyDescent="0.2">
      <c r="A473" s="44"/>
      <c r="B473" s="43"/>
      <c r="C473" s="43"/>
      <c r="D473" s="43"/>
      <c r="E473" s="44"/>
      <c r="F473" s="131"/>
      <c r="G473" s="131"/>
      <c r="H473" s="131"/>
      <c r="I473" s="132"/>
      <c r="J473" s="132"/>
      <c r="K473" s="71"/>
      <c r="L473" s="44"/>
      <c r="M473" s="45"/>
      <c r="N473" s="131"/>
      <c r="O473" s="131"/>
      <c r="P473" s="71"/>
      <c r="Q473" s="131"/>
    </row>
    <row r="474" spans="1:17" ht="14.25" customHeight="1" x14ac:dyDescent="0.2">
      <c r="A474" s="44"/>
      <c r="B474" s="43"/>
      <c r="C474" s="43"/>
      <c r="D474" s="43"/>
      <c r="E474" s="44"/>
      <c r="F474" s="131"/>
      <c r="G474" s="131"/>
      <c r="H474" s="131"/>
      <c r="I474" s="132"/>
      <c r="J474" s="132"/>
      <c r="K474" s="71"/>
      <c r="L474" s="44"/>
      <c r="M474" s="45"/>
      <c r="N474" s="131"/>
      <c r="O474" s="131"/>
      <c r="P474" s="71"/>
      <c r="Q474" s="131"/>
    </row>
    <row r="475" spans="1:17" ht="14.25" customHeight="1" x14ac:dyDescent="0.2">
      <c r="A475" s="44"/>
      <c r="B475" s="43"/>
      <c r="C475" s="43"/>
      <c r="D475" s="43"/>
      <c r="E475" s="44"/>
      <c r="F475" s="131"/>
      <c r="G475" s="131"/>
      <c r="H475" s="131"/>
      <c r="I475" s="132"/>
      <c r="J475" s="132"/>
      <c r="K475" s="71"/>
      <c r="L475" s="44"/>
      <c r="M475" s="45"/>
      <c r="N475" s="131"/>
      <c r="O475" s="131"/>
      <c r="P475" s="71"/>
      <c r="Q475" s="131"/>
    </row>
    <row r="476" spans="1:17" ht="14.25" customHeight="1" x14ac:dyDescent="0.2">
      <c r="A476" s="44"/>
      <c r="B476" s="43"/>
      <c r="C476" s="43"/>
      <c r="D476" s="43"/>
      <c r="E476" s="44"/>
      <c r="F476" s="131"/>
      <c r="G476" s="131"/>
      <c r="H476" s="131"/>
      <c r="I476" s="132"/>
      <c r="J476" s="132"/>
      <c r="K476" s="71"/>
      <c r="L476" s="44"/>
      <c r="M476" s="45"/>
      <c r="N476" s="131"/>
      <c r="O476" s="131"/>
      <c r="P476" s="71"/>
      <c r="Q476" s="131"/>
    </row>
    <row r="477" spans="1:17" ht="14.25" customHeight="1" x14ac:dyDescent="0.2">
      <c r="A477" s="44"/>
      <c r="B477" s="43"/>
      <c r="C477" s="43"/>
      <c r="D477" s="43"/>
      <c r="E477" s="44"/>
      <c r="F477" s="131"/>
      <c r="G477" s="131"/>
      <c r="H477" s="131"/>
      <c r="I477" s="132"/>
      <c r="J477" s="132"/>
      <c r="K477" s="71"/>
      <c r="L477" s="44"/>
      <c r="M477" s="45"/>
      <c r="N477" s="131"/>
      <c r="O477" s="131"/>
      <c r="P477" s="71"/>
      <c r="Q477" s="131"/>
    </row>
    <row r="478" spans="1:17" ht="14.25" customHeight="1" x14ac:dyDescent="0.2">
      <c r="A478" s="44"/>
      <c r="B478" s="43"/>
      <c r="C478" s="43"/>
      <c r="D478" s="43"/>
      <c r="E478" s="44"/>
      <c r="F478" s="131"/>
      <c r="G478" s="131"/>
      <c r="H478" s="131"/>
      <c r="I478" s="132"/>
      <c r="J478" s="132"/>
      <c r="K478" s="71"/>
      <c r="L478" s="44"/>
      <c r="M478" s="45"/>
      <c r="N478" s="131"/>
      <c r="O478" s="131"/>
      <c r="P478" s="71"/>
      <c r="Q478" s="131"/>
    </row>
    <row r="479" spans="1:17" ht="14.25" customHeight="1" x14ac:dyDescent="0.2">
      <c r="A479" s="44"/>
      <c r="B479" s="43"/>
      <c r="C479" s="43"/>
      <c r="D479" s="43"/>
      <c r="E479" s="44"/>
      <c r="F479" s="131"/>
      <c r="G479" s="131"/>
      <c r="H479" s="131"/>
      <c r="I479" s="132"/>
      <c r="J479" s="132"/>
      <c r="K479" s="71"/>
      <c r="L479" s="44"/>
      <c r="M479" s="45"/>
      <c r="N479" s="131"/>
      <c r="O479" s="131"/>
      <c r="P479" s="71"/>
      <c r="Q479" s="131"/>
    </row>
    <row r="480" spans="1:17" ht="14.25" customHeight="1" x14ac:dyDescent="0.2">
      <c r="A480" s="44"/>
      <c r="B480" s="43"/>
      <c r="C480" s="43"/>
      <c r="D480" s="43"/>
      <c r="E480" s="44"/>
      <c r="F480" s="131"/>
      <c r="G480" s="131"/>
      <c r="H480" s="131"/>
      <c r="I480" s="132"/>
      <c r="J480" s="132"/>
      <c r="K480" s="71"/>
      <c r="L480" s="44"/>
      <c r="M480" s="45"/>
      <c r="N480" s="131"/>
      <c r="O480" s="131"/>
      <c r="P480" s="71"/>
      <c r="Q480" s="131"/>
    </row>
    <row r="481" spans="1:17" ht="14.25" customHeight="1" x14ac:dyDescent="0.2">
      <c r="A481" s="44"/>
      <c r="B481" s="43"/>
      <c r="C481" s="43"/>
      <c r="D481" s="43"/>
      <c r="E481" s="44"/>
      <c r="F481" s="131"/>
      <c r="G481" s="131"/>
      <c r="H481" s="131"/>
      <c r="I481" s="132"/>
      <c r="J481" s="132"/>
      <c r="K481" s="71"/>
      <c r="L481" s="44"/>
      <c r="M481" s="45"/>
      <c r="N481" s="131"/>
      <c r="O481" s="131"/>
      <c r="P481" s="71"/>
      <c r="Q481" s="131"/>
    </row>
    <row r="482" spans="1:17" ht="14.25" customHeight="1" x14ac:dyDescent="0.2">
      <c r="A482" s="44"/>
      <c r="B482" s="43"/>
      <c r="C482" s="43"/>
      <c r="D482" s="43"/>
      <c r="E482" s="44"/>
      <c r="F482" s="131"/>
      <c r="G482" s="131"/>
      <c r="H482" s="131"/>
      <c r="I482" s="132"/>
      <c r="J482" s="132"/>
      <c r="K482" s="71"/>
      <c r="L482" s="44"/>
      <c r="M482" s="45"/>
      <c r="N482" s="131"/>
      <c r="O482" s="131"/>
      <c r="P482" s="71"/>
      <c r="Q482" s="131"/>
    </row>
    <row r="483" spans="1:17" ht="14.25" customHeight="1" x14ac:dyDescent="0.2">
      <c r="A483" s="44"/>
      <c r="B483" s="43"/>
      <c r="C483" s="43"/>
      <c r="D483" s="43"/>
      <c r="E483" s="44"/>
      <c r="F483" s="131"/>
      <c r="G483" s="131"/>
      <c r="H483" s="131"/>
      <c r="I483" s="132"/>
      <c r="J483" s="132"/>
      <c r="K483" s="71"/>
      <c r="L483" s="44"/>
      <c r="M483" s="45"/>
      <c r="N483" s="131"/>
      <c r="O483" s="131"/>
      <c r="P483" s="71"/>
      <c r="Q483" s="131"/>
    </row>
    <row r="484" spans="1:17" ht="14.25" customHeight="1" x14ac:dyDescent="0.2">
      <c r="A484" s="44"/>
      <c r="B484" s="43"/>
      <c r="C484" s="43"/>
      <c r="D484" s="43"/>
      <c r="E484" s="44"/>
      <c r="F484" s="131"/>
      <c r="G484" s="131"/>
      <c r="H484" s="131"/>
      <c r="I484" s="132"/>
      <c r="J484" s="132"/>
      <c r="K484" s="71"/>
      <c r="L484" s="44"/>
      <c r="M484" s="45"/>
      <c r="N484" s="131"/>
      <c r="O484" s="131"/>
      <c r="P484" s="71"/>
      <c r="Q484" s="131"/>
    </row>
    <row r="485" spans="1:17" ht="14.25" customHeight="1" x14ac:dyDescent="0.2">
      <c r="A485" s="44"/>
      <c r="B485" s="43"/>
      <c r="C485" s="43"/>
      <c r="D485" s="43"/>
      <c r="E485" s="44"/>
      <c r="F485" s="131"/>
      <c r="G485" s="131"/>
      <c r="H485" s="131"/>
      <c r="I485" s="132"/>
      <c r="J485" s="132"/>
      <c r="K485" s="71"/>
      <c r="L485" s="44"/>
      <c r="M485" s="45"/>
      <c r="N485" s="131"/>
      <c r="O485" s="131"/>
      <c r="P485" s="71"/>
      <c r="Q485" s="131"/>
    </row>
    <row r="486" spans="1:17" ht="14.25" customHeight="1" x14ac:dyDescent="0.2">
      <c r="A486" s="44"/>
      <c r="B486" s="43"/>
      <c r="C486" s="43"/>
      <c r="D486" s="43"/>
      <c r="E486" s="44"/>
      <c r="F486" s="131"/>
      <c r="G486" s="131"/>
      <c r="H486" s="131"/>
      <c r="I486" s="132"/>
      <c r="J486" s="132"/>
      <c r="K486" s="71"/>
      <c r="L486" s="44"/>
      <c r="M486" s="45"/>
      <c r="N486" s="131"/>
      <c r="O486" s="131"/>
      <c r="P486" s="71"/>
      <c r="Q486" s="131"/>
    </row>
    <row r="487" spans="1:17" ht="14.25" customHeight="1" x14ac:dyDescent="0.2">
      <c r="A487" s="44"/>
      <c r="B487" s="43"/>
      <c r="C487" s="43"/>
      <c r="D487" s="43"/>
      <c r="E487" s="44"/>
      <c r="F487" s="131"/>
      <c r="G487" s="131"/>
      <c r="H487" s="131"/>
      <c r="I487" s="132"/>
      <c r="J487" s="132"/>
      <c r="K487" s="71"/>
      <c r="L487" s="44"/>
      <c r="M487" s="45"/>
      <c r="N487" s="131"/>
      <c r="O487" s="131"/>
      <c r="P487" s="71"/>
      <c r="Q487" s="131"/>
    </row>
    <row r="488" spans="1:17" ht="14.25" customHeight="1" x14ac:dyDescent="0.2">
      <c r="A488" s="44"/>
      <c r="B488" s="43"/>
      <c r="C488" s="43"/>
      <c r="D488" s="43"/>
      <c r="E488" s="44"/>
      <c r="F488" s="131"/>
      <c r="G488" s="131"/>
      <c r="H488" s="131"/>
      <c r="I488" s="132"/>
      <c r="J488" s="132"/>
      <c r="K488" s="71"/>
      <c r="L488" s="44"/>
      <c r="M488" s="45"/>
      <c r="N488" s="131"/>
      <c r="O488" s="131"/>
      <c r="P488" s="71"/>
      <c r="Q488" s="131"/>
    </row>
    <row r="489" spans="1:17" ht="14.25" customHeight="1" x14ac:dyDescent="0.2">
      <c r="A489" s="44"/>
      <c r="B489" s="43"/>
      <c r="C489" s="43"/>
      <c r="D489" s="43"/>
      <c r="E489" s="44"/>
      <c r="F489" s="131"/>
      <c r="G489" s="131"/>
      <c r="H489" s="131"/>
      <c r="I489" s="132"/>
      <c r="J489" s="132"/>
      <c r="K489" s="71"/>
      <c r="L489" s="44"/>
      <c r="M489" s="45"/>
      <c r="N489" s="131"/>
      <c r="O489" s="131"/>
      <c r="P489" s="71"/>
      <c r="Q489" s="131"/>
    </row>
    <row r="490" spans="1:17" ht="14.25" customHeight="1" x14ac:dyDescent="0.2">
      <c r="A490" s="44"/>
      <c r="B490" s="43"/>
      <c r="C490" s="43"/>
      <c r="D490" s="43"/>
      <c r="E490" s="44"/>
      <c r="F490" s="131"/>
      <c r="G490" s="131"/>
      <c r="H490" s="131"/>
      <c r="I490" s="132"/>
      <c r="J490" s="132"/>
      <c r="K490" s="71"/>
      <c r="L490" s="44"/>
      <c r="M490" s="45"/>
      <c r="N490" s="131"/>
      <c r="O490" s="131"/>
      <c r="P490" s="71"/>
      <c r="Q490" s="131"/>
    </row>
    <row r="491" spans="1:17" ht="14.25" customHeight="1" x14ac:dyDescent="0.2">
      <c r="A491" s="44"/>
      <c r="B491" s="43"/>
      <c r="C491" s="43"/>
      <c r="D491" s="43"/>
      <c r="E491" s="44"/>
      <c r="F491" s="131"/>
      <c r="G491" s="131"/>
      <c r="H491" s="131"/>
      <c r="I491" s="132"/>
      <c r="J491" s="132"/>
      <c r="K491" s="71"/>
      <c r="L491" s="44"/>
      <c r="M491" s="45"/>
      <c r="N491" s="131"/>
      <c r="O491" s="131"/>
      <c r="P491" s="71"/>
      <c r="Q491" s="131"/>
    </row>
    <row r="492" spans="1:17" ht="14.25" customHeight="1" x14ac:dyDescent="0.2">
      <c r="A492" s="44"/>
      <c r="B492" s="43"/>
      <c r="C492" s="43"/>
      <c r="D492" s="43"/>
      <c r="E492" s="44"/>
      <c r="F492" s="131"/>
      <c r="G492" s="131"/>
      <c r="H492" s="131"/>
      <c r="I492" s="132"/>
      <c r="J492" s="132"/>
      <c r="K492" s="71"/>
      <c r="L492" s="44"/>
      <c r="M492" s="45"/>
      <c r="N492" s="131"/>
      <c r="O492" s="131"/>
      <c r="P492" s="71"/>
      <c r="Q492" s="131"/>
    </row>
    <row r="493" spans="1:17" ht="14.25" customHeight="1" x14ac:dyDescent="0.2">
      <c r="A493" s="44"/>
      <c r="B493" s="43"/>
      <c r="C493" s="43"/>
      <c r="D493" s="43"/>
      <c r="E493" s="44"/>
      <c r="F493" s="131"/>
      <c r="G493" s="131"/>
      <c r="H493" s="131"/>
      <c r="I493" s="132"/>
      <c r="J493" s="132"/>
      <c r="K493" s="71"/>
      <c r="L493" s="44"/>
      <c r="M493" s="45"/>
      <c r="N493" s="131"/>
      <c r="O493" s="131"/>
      <c r="P493" s="71"/>
      <c r="Q493" s="131"/>
    </row>
    <row r="494" spans="1:17" ht="14.25" customHeight="1" x14ac:dyDescent="0.2">
      <c r="A494" s="44"/>
      <c r="B494" s="43"/>
      <c r="C494" s="43"/>
      <c r="D494" s="43"/>
      <c r="E494" s="44"/>
      <c r="F494" s="131"/>
      <c r="G494" s="131"/>
      <c r="H494" s="131"/>
      <c r="I494" s="132"/>
      <c r="J494" s="132"/>
      <c r="K494" s="71"/>
      <c r="L494" s="44"/>
      <c r="M494" s="45"/>
      <c r="N494" s="131"/>
      <c r="O494" s="131"/>
      <c r="P494" s="71"/>
      <c r="Q494" s="131"/>
    </row>
    <row r="495" spans="1:17" ht="14.25" customHeight="1" x14ac:dyDescent="0.2">
      <c r="A495" s="44"/>
      <c r="B495" s="43"/>
      <c r="C495" s="43"/>
      <c r="D495" s="43"/>
      <c r="E495" s="44"/>
      <c r="F495" s="131"/>
      <c r="G495" s="131"/>
      <c r="H495" s="131"/>
      <c r="I495" s="132"/>
      <c r="J495" s="132"/>
      <c r="K495" s="71"/>
      <c r="L495" s="44"/>
      <c r="M495" s="45"/>
      <c r="N495" s="131"/>
      <c r="O495" s="131"/>
      <c r="P495" s="71"/>
      <c r="Q495" s="131"/>
    </row>
    <row r="496" spans="1:17" ht="14.25" customHeight="1" x14ac:dyDescent="0.2">
      <c r="A496" s="44"/>
      <c r="B496" s="43"/>
      <c r="C496" s="43"/>
      <c r="D496" s="43"/>
      <c r="E496" s="44"/>
      <c r="F496" s="131"/>
      <c r="G496" s="131"/>
      <c r="H496" s="131"/>
      <c r="I496" s="132"/>
      <c r="J496" s="132"/>
      <c r="K496" s="71"/>
      <c r="L496" s="44"/>
      <c r="M496" s="45"/>
      <c r="N496" s="131"/>
      <c r="O496" s="131"/>
      <c r="P496" s="71"/>
      <c r="Q496" s="131"/>
    </row>
    <row r="497" spans="1:17" ht="14.25" customHeight="1" x14ac:dyDescent="0.2">
      <c r="A497" s="44"/>
      <c r="B497" s="43"/>
      <c r="C497" s="43"/>
      <c r="D497" s="43"/>
      <c r="E497" s="44"/>
      <c r="F497" s="131"/>
      <c r="G497" s="131"/>
      <c r="H497" s="131"/>
      <c r="I497" s="132"/>
      <c r="J497" s="132"/>
      <c r="K497" s="71"/>
      <c r="L497" s="44"/>
      <c r="M497" s="45"/>
      <c r="N497" s="131"/>
      <c r="O497" s="131"/>
      <c r="P497" s="71"/>
      <c r="Q497" s="131"/>
    </row>
    <row r="498" spans="1:17" ht="14.25" customHeight="1" x14ac:dyDescent="0.2">
      <c r="A498" s="44"/>
      <c r="B498" s="43"/>
      <c r="C498" s="43"/>
      <c r="D498" s="43"/>
      <c r="E498" s="44"/>
      <c r="F498" s="131"/>
      <c r="G498" s="131"/>
      <c r="H498" s="131"/>
      <c r="I498" s="132"/>
      <c r="J498" s="132"/>
      <c r="K498" s="71"/>
      <c r="L498" s="44"/>
      <c r="M498" s="45"/>
      <c r="N498" s="131"/>
      <c r="O498" s="131"/>
      <c r="P498" s="71"/>
      <c r="Q498" s="131"/>
    </row>
    <row r="499" spans="1:17" ht="14.25" customHeight="1" x14ac:dyDescent="0.2">
      <c r="A499" s="44"/>
      <c r="B499" s="43"/>
      <c r="C499" s="43"/>
      <c r="D499" s="43"/>
      <c r="E499" s="44"/>
      <c r="F499" s="131"/>
      <c r="G499" s="131"/>
      <c r="H499" s="131"/>
      <c r="I499" s="132"/>
      <c r="J499" s="132"/>
      <c r="K499" s="71"/>
      <c r="L499" s="44"/>
      <c r="M499" s="45"/>
      <c r="N499" s="131"/>
      <c r="O499" s="131"/>
      <c r="P499" s="71"/>
      <c r="Q499" s="131"/>
    </row>
    <row r="500" spans="1:17" ht="14.25" customHeight="1" x14ac:dyDescent="0.2">
      <c r="A500" s="44"/>
      <c r="B500" s="43"/>
      <c r="C500" s="43"/>
      <c r="D500" s="43"/>
      <c r="E500" s="44"/>
      <c r="F500" s="131"/>
      <c r="G500" s="131"/>
      <c r="H500" s="131"/>
      <c r="I500" s="132"/>
      <c r="J500" s="132"/>
      <c r="K500" s="71"/>
      <c r="L500" s="44"/>
      <c r="M500" s="45"/>
      <c r="N500" s="131"/>
      <c r="O500" s="131"/>
      <c r="P500" s="71"/>
      <c r="Q500" s="131"/>
    </row>
    <row r="501" spans="1:17" ht="14.25" customHeight="1" x14ac:dyDescent="0.2">
      <c r="A501" s="44"/>
      <c r="B501" s="43"/>
      <c r="C501" s="43"/>
      <c r="D501" s="43"/>
      <c r="E501" s="44"/>
      <c r="F501" s="131"/>
      <c r="G501" s="131"/>
      <c r="H501" s="131"/>
      <c r="I501" s="132"/>
      <c r="J501" s="132"/>
      <c r="K501" s="71"/>
      <c r="L501" s="44"/>
      <c r="M501" s="45"/>
      <c r="N501" s="131"/>
      <c r="O501" s="131"/>
      <c r="P501" s="71"/>
      <c r="Q501" s="131"/>
    </row>
    <row r="502" spans="1:17" ht="14.25" customHeight="1" x14ac:dyDescent="0.2">
      <c r="A502" s="44"/>
      <c r="B502" s="43"/>
      <c r="C502" s="43"/>
      <c r="D502" s="43"/>
      <c r="E502" s="44"/>
      <c r="F502" s="131"/>
      <c r="G502" s="131"/>
      <c r="H502" s="131"/>
      <c r="I502" s="132"/>
      <c r="J502" s="132"/>
      <c r="K502" s="71"/>
      <c r="L502" s="44"/>
      <c r="M502" s="45"/>
      <c r="N502" s="131"/>
      <c r="O502" s="131"/>
      <c r="P502" s="71"/>
      <c r="Q502" s="131"/>
    </row>
    <row r="503" spans="1:17" ht="14.25" customHeight="1" x14ac:dyDescent="0.2">
      <c r="A503" s="44"/>
      <c r="B503" s="43"/>
      <c r="C503" s="43"/>
      <c r="D503" s="43"/>
      <c r="E503" s="44"/>
      <c r="F503" s="131"/>
      <c r="G503" s="131"/>
      <c r="H503" s="131"/>
      <c r="I503" s="132"/>
      <c r="J503" s="132"/>
      <c r="K503" s="71"/>
      <c r="L503" s="44"/>
      <c r="M503" s="45"/>
      <c r="N503" s="131"/>
      <c r="O503" s="131"/>
      <c r="P503" s="71"/>
      <c r="Q503" s="131"/>
    </row>
    <row r="504" spans="1:17" ht="14.25" customHeight="1" x14ac:dyDescent="0.2">
      <c r="A504" s="44"/>
      <c r="B504" s="43"/>
      <c r="C504" s="43"/>
      <c r="D504" s="43"/>
      <c r="E504" s="44"/>
      <c r="F504" s="131"/>
      <c r="G504" s="131"/>
      <c r="H504" s="131"/>
      <c r="I504" s="132"/>
      <c r="J504" s="132"/>
      <c r="K504" s="71"/>
      <c r="L504" s="44"/>
      <c r="M504" s="45"/>
      <c r="N504" s="131"/>
      <c r="O504" s="131"/>
      <c r="P504" s="71"/>
      <c r="Q504" s="131"/>
    </row>
    <row r="505" spans="1:17" ht="14.25" customHeight="1" x14ac:dyDescent="0.2">
      <c r="A505" s="44"/>
      <c r="B505" s="43"/>
      <c r="C505" s="43"/>
      <c r="D505" s="43"/>
      <c r="E505" s="44"/>
      <c r="F505" s="131"/>
      <c r="G505" s="131"/>
      <c r="H505" s="131"/>
      <c r="I505" s="132"/>
      <c r="J505" s="132"/>
      <c r="K505" s="71"/>
      <c r="L505" s="44"/>
      <c r="M505" s="45"/>
      <c r="N505" s="131"/>
      <c r="O505" s="131"/>
      <c r="P505" s="71"/>
      <c r="Q505" s="131"/>
    </row>
    <row r="506" spans="1:17" ht="14.25" customHeight="1" x14ac:dyDescent="0.2">
      <c r="A506" s="44"/>
      <c r="B506" s="43"/>
      <c r="C506" s="43"/>
      <c r="D506" s="43"/>
      <c r="E506" s="44"/>
      <c r="F506" s="131"/>
      <c r="G506" s="131"/>
      <c r="H506" s="131"/>
      <c r="I506" s="132"/>
      <c r="J506" s="132"/>
      <c r="K506" s="71"/>
      <c r="L506" s="44"/>
      <c r="M506" s="45"/>
      <c r="N506" s="131"/>
      <c r="O506" s="131"/>
      <c r="P506" s="71"/>
      <c r="Q506" s="131"/>
    </row>
    <row r="507" spans="1:17" ht="14.25" customHeight="1" x14ac:dyDescent="0.2">
      <c r="A507" s="44"/>
      <c r="B507" s="43"/>
      <c r="C507" s="43"/>
      <c r="D507" s="43"/>
      <c r="E507" s="44"/>
      <c r="F507" s="131"/>
      <c r="G507" s="131"/>
      <c r="H507" s="131"/>
      <c r="I507" s="132"/>
      <c r="J507" s="132"/>
      <c r="K507" s="71"/>
      <c r="L507" s="44"/>
      <c r="M507" s="45"/>
      <c r="N507" s="131"/>
      <c r="O507" s="131"/>
      <c r="P507" s="71"/>
      <c r="Q507" s="131"/>
    </row>
    <row r="508" spans="1:17" ht="14.25" customHeight="1" x14ac:dyDescent="0.2">
      <c r="A508" s="44"/>
      <c r="B508" s="43"/>
      <c r="C508" s="43"/>
      <c r="D508" s="43"/>
      <c r="E508" s="44"/>
      <c r="F508" s="131"/>
      <c r="G508" s="131"/>
      <c r="H508" s="131"/>
      <c r="I508" s="132"/>
      <c r="J508" s="132"/>
      <c r="K508" s="71"/>
      <c r="L508" s="44"/>
      <c r="M508" s="45"/>
      <c r="N508" s="131"/>
      <c r="O508" s="131"/>
      <c r="P508" s="71"/>
      <c r="Q508" s="131"/>
    </row>
    <row r="509" spans="1:17" ht="14.25" customHeight="1" x14ac:dyDescent="0.2">
      <c r="A509" s="44"/>
      <c r="B509" s="43"/>
      <c r="C509" s="43"/>
      <c r="D509" s="43"/>
      <c r="E509" s="44"/>
      <c r="F509" s="131"/>
      <c r="G509" s="131"/>
      <c r="H509" s="131"/>
      <c r="I509" s="132"/>
      <c r="J509" s="132"/>
      <c r="K509" s="71"/>
      <c r="L509" s="44"/>
      <c r="M509" s="45"/>
      <c r="N509" s="131"/>
      <c r="O509" s="131"/>
      <c r="P509" s="71"/>
      <c r="Q509" s="131"/>
    </row>
    <row r="510" spans="1:17" ht="14.25" customHeight="1" x14ac:dyDescent="0.2">
      <c r="A510" s="44"/>
      <c r="B510" s="43"/>
      <c r="C510" s="43"/>
      <c r="D510" s="43"/>
      <c r="E510" s="44"/>
      <c r="F510" s="131"/>
      <c r="G510" s="131"/>
      <c r="H510" s="131"/>
      <c r="I510" s="132"/>
      <c r="J510" s="132"/>
      <c r="K510" s="71"/>
      <c r="L510" s="44"/>
      <c r="M510" s="45"/>
      <c r="N510" s="131"/>
      <c r="O510" s="131"/>
      <c r="P510" s="71"/>
      <c r="Q510" s="131"/>
    </row>
    <row r="511" spans="1:17" ht="14.25" customHeight="1" x14ac:dyDescent="0.2">
      <c r="A511" s="44"/>
      <c r="B511" s="43"/>
      <c r="C511" s="43"/>
      <c r="D511" s="43"/>
      <c r="E511" s="44"/>
      <c r="F511" s="131"/>
      <c r="G511" s="131"/>
      <c r="H511" s="131"/>
      <c r="I511" s="132"/>
      <c r="J511" s="132"/>
      <c r="K511" s="71"/>
      <c r="L511" s="44"/>
      <c r="M511" s="45"/>
      <c r="N511" s="131"/>
      <c r="O511" s="131"/>
      <c r="P511" s="71"/>
      <c r="Q511" s="131"/>
    </row>
    <row r="512" spans="1:17" ht="14.25" customHeight="1" x14ac:dyDescent="0.2">
      <c r="A512" s="44"/>
      <c r="B512" s="43"/>
      <c r="C512" s="43"/>
      <c r="D512" s="43"/>
      <c r="E512" s="44"/>
      <c r="F512" s="131"/>
      <c r="G512" s="131"/>
      <c r="H512" s="131"/>
      <c r="I512" s="132"/>
      <c r="J512" s="132"/>
      <c r="K512" s="71"/>
      <c r="L512" s="44"/>
      <c r="M512" s="45"/>
      <c r="N512" s="131"/>
      <c r="O512" s="131"/>
      <c r="P512" s="71"/>
      <c r="Q512" s="131"/>
    </row>
    <row r="513" spans="1:17" ht="14.25" customHeight="1" x14ac:dyDescent="0.2">
      <c r="A513" s="44"/>
      <c r="B513" s="43"/>
      <c r="C513" s="43"/>
      <c r="D513" s="43"/>
      <c r="E513" s="44"/>
      <c r="F513" s="131"/>
      <c r="G513" s="131"/>
      <c r="H513" s="131"/>
      <c r="I513" s="132"/>
      <c r="J513" s="132"/>
      <c r="K513" s="71"/>
      <c r="L513" s="44"/>
      <c r="M513" s="45"/>
      <c r="N513" s="131"/>
      <c r="O513" s="131"/>
      <c r="P513" s="71"/>
      <c r="Q513" s="131"/>
    </row>
    <row r="514" spans="1:17" ht="14.25" customHeight="1" x14ac:dyDescent="0.2">
      <c r="A514" s="44"/>
      <c r="B514" s="43"/>
      <c r="C514" s="43"/>
      <c r="D514" s="43"/>
      <c r="E514" s="44"/>
      <c r="F514" s="131"/>
      <c r="G514" s="131"/>
      <c r="H514" s="131"/>
      <c r="I514" s="132"/>
      <c r="J514" s="132"/>
      <c r="K514" s="71"/>
      <c r="L514" s="44"/>
      <c r="M514" s="45"/>
      <c r="N514" s="131"/>
      <c r="O514" s="131"/>
      <c r="P514" s="71"/>
      <c r="Q514" s="131"/>
    </row>
    <row r="515" spans="1:17" ht="14.25" customHeight="1" x14ac:dyDescent="0.2">
      <c r="A515" s="44"/>
      <c r="B515" s="43"/>
      <c r="C515" s="43"/>
      <c r="D515" s="43"/>
      <c r="E515" s="44"/>
      <c r="F515" s="131"/>
      <c r="G515" s="131"/>
      <c r="H515" s="131"/>
      <c r="I515" s="132"/>
      <c r="J515" s="132"/>
      <c r="K515" s="71"/>
      <c r="L515" s="44"/>
      <c r="M515" s="45"/>
      <c r="N515" s="131"/>
      <c r="O515" s="131"/>
      <c r="P515" s="71"/>
      <c r="Q515" s="131"/>
    </row>
    <row r="516" spans="1:17" ht="14.25" customHeight="1" x14ac:dyDescent="0.2">
      <c r="A516" s="44"/>
      <c r="B516" s="43"/>
      <c r="C516" s="43"/>
      <c r="D516" s="43"/>
      <c r="E516" s="44"/>
      <c r="F516" s="131"/>
      <c r="G516" s="131"/>
      <c r="H516" s="131"/>
      <c r="I516" s="132"/>
      <c r="J516" s="132"/>
      <c r="K516" s="71"/>
      <c r="L516" s="44"/>
      <c r="M516" s="45"/>
      <c r="N516" s="131"/>
      <c r="O516" s="131"/>
      <c r="P516" s="71"/>
      <c r="Q516" s="131"/>
    </row>
    <row r="517" spans="1:17" ht="14.25" customHeight="1" x14ac:dyDescent="0.2">
      <c r="A517" s="44"/>
      <c r="B517" s="43"/>
      <c r="C517" s="43"/>
      <c r="D517" s="43"/>
      <c r="E517" s="44"/>
      <c r="F517" s="131"/>
      <c r="G517" s="131"/>
      <c r="H517" s="131"/>
      <c r="I517" s="132"/>
      <c r="J517" s="132"/>
      <c r="K517" s="71"/>
      <c r="L517" s="44"/>
      <c r="M517" s="45"/>
      <c r="N517" s="131"/>
      <c r="O517" s="131"/>
      <c r="P517" s="71"/>
      <c r="Q517" s="131"/>
    </row>
    <row r="518" spans="1:17" ht="14.25" customHeight="1" x14ac:dyDescent="0.2">
      <c r="A518" s="44"/>
      <c r="B518" s="43"/>
      <c r="C518" s="43"/>
      <c r="D518" s="43"/>
      <c r="E518" s="44"/>
      <c r="F518" s="131"/>
      <c r="G518" s="131"/>
      <c r="H518" s="131"/>
      <c r="I518" s="132"/>
      <c r="J518" s="132"/>
      <c r="K518" s="71"/>
      <c r="L518" s="44"/>
      <c r="M518" s="45"/>
      <c r="N518" s="131"/>
      <c r="O518" s="131"/>
      <c r="P518" s="71"/>
      <c r="Q518" s="131"/>
    </row>
    <row r="519" spans="1:17" ht="14.25" customHeight="1" x14ac:dyDescent="0.2">
      <c r="A519" s="44"/>
      <c r="B519" s="43"/>
      <c r="C519" s="43"/>
      <c r="D519" s="43"/>
      <c r="E519" s="44"/>
      <c r="F519" s="131"/>
      <c r="G519" s="131"/>
      <c r="H519" s="131"/>
      <c r="I519" s="132"/>
      <c r="J519" s="132"/>
      <c r="K519" s="71"/>
      <c r="L519" s="44"/>
      <c r="M519" s="45"/>
      <c r="N519" s="131"/>
      <c r="O519" s="131"/>
      <c r="P519" s="71"/>
      <c r="Q519" s="131"/>
    </row>
    <row r="520" spans="1:17" ht="14.25" customHeight="1" x14ac:dyDescent="0.2">
      <c r="A520" s="44"/>
      <c r="B520" s="43"/>
      <c r="C520" s="43"/>
      <c r="D520" s="43"/>
      <c r="E520" s="44"/>
      <c r="F520" s="131"/>
      <c r="G520" s="131"/>
      <c r="H520" s="131"/>
      <c r="I520" s="132"/>
      <c r="J520" s="132"/>
      <c r="K520" s="71"/>
      <c r="L520" s="44"/>
      <c r="M520" s="45"/>
      <c r="N520" s="131"/>
      <c r="O520" s="131"/>
      <c r="P520" s="71"/>
      <c r="Q520" s="131"/>
    </row>
    <row r="521" spans="1:17" ht="14.25" customHeight="1" x14ac:dyDescent="0.2">
      <c r="A521" s="44"/>
      <c r="B521" s="43"/>
      <c r="C521" s="43"/>
      <c r="D521" s="43"/>
      <c r="E521" s="44"/>
      <c r="F521" s="131"/>
      <c r="G521" s="131"/>
      <c r="H521" s="131"/>
      <c r="I521" s="132"/>
      <c r="J521" s="132"/>
      <c r="K521" s="71"/>
      <c r="L521" s="44"/>
      <c r="M521" s="45"/>
      <c r="N521" s="131"/>
      <c r="O521" s="131"/>
      <c r="P521" s="71"/>
      <c r="Q521" s="131"/>
    </row>
    <row r="522" spans="1:17" ht="14.25" customHeight="1" x14ac:dyDescent="0.2">
      <c r="A522" s="44"/>
      <c r="B522" s="43"/>
      <c r="C522" s="43"/>
      <c r="D522" s="43"/>
      <c r="E522" s="44"/>
      <c r="F522" s="131"/>
      <c r="G522" s="131"/>
      <c r="H522" s="131"/>
      <c r="I522" s="132"/>
      <c r="J522" s="132"/>
      <c r="K522" s="71"/>
      <c r="L522" s="44"/>
      <c r="M522" s="45"/>
      <c r="N522" s="131"/>
      <c r="O522" s="131"/>
      <c r="P522" s="71"/>
      <c r="Q522" s="131"/>
    </row>
    <row r="523" spans="1:17" ht="14.25" customHeight="1" x14ac:dyDescent="0.2">
      <c r="A523" s="44"/>
      <c r="B523" s="43"/>
      <c r="C523" s="43"/>
      <c r="D523" s="43"/>
      <c r="E523" s="44"/>
      <c r="F523" s="131"/>
      <c r="G523" s="131"/>
      <c r="H523" s="131"/>
      <c r="I523" s="132"/>
      <c r="J523" s="132"/>
      <c r="K523" s="71"/>
      <c r="L523" s="44"/>
      <c r="M523" s="45"/>
      <c r="N523" s="131"/>
      <c r="O523" s="131"/>
      <c r="P523" s="71"/>
      <c r="Q523" s="131"/>
    </row>
    <row r="524" spans="1:17" ht="14.25" customHeight="1" x14ac:dyDescent="0.2">
      <c r="A524" s="44"/>
      <c r="B524" s="43"/>
      <c r="C524" s="43"/>
      <c r="D524" s="43"/>
      <c r="E524" s="44"/>
      <c r="F524" s="131"/>
      <c r="G524" s="131"/>
      <c r="H524" s="131"/>
      <c r="I524" s="132"/>
      <c r="J524" s="132"/>
      <c r="K524" s="71"/>
      <c r="L524" s="44"/>
      <c r="M524" s="45"/>
      <c r="N524" s="131"/>
      <c r="O524" s="131"/>
      <c r="P524" s="71"/>
      <c r="Q524" s="131"/>
    </row>
    <row r="525" spans="1:17" ht="14.25" customHeight="1" x14ac:dyDescent="0.2">
      <c r="A525" s="44"/>
      <c r="B525" s="43"/>
      <c r="C525" s="43"/>
      <c r="D525" s="43"/>
      <c r="E525" s="44"/>
      <c r="F525" s="131"/>
      <c r="G525" s="131"/>
      <c r="H525" s="131"/>
      <c r="I525" s="132"/>
      <c r="J525" s="132"/>
      <c r="K525" s="71"/>
      <c r="L525" s="44"/>
      <c r="M525" s="45"/>
      <c r="N525" s="131"/>
      <c r="O525" s="131"/>
      <c r="P525" s="71"/>
      <c r="Q525" s="131"/>
    </row>
    <row r="526" spans="1:17" ht="14.25" customHeight="1" x14ac:dyDescent="0.2">
      <c r="A526" s="44"/>
      <c r="B526" s="43"/>
      <c r="C526" s="43"/>
      <c r="D526" s="43"/>
      <c r="E526" s="44"/>
      <c r="F526" s="131"/>
      <c r="G526" s="131"/>
      <c r="H526" s="131"/>
      <c r="I526" s="132"/>
      <c r="J526" s="132"/>
      <c r="K526" s="71"/>
      <c r="L526" s="44"/>
      <c r="M526" s="45"/>
      <c r="N526" s="131"/>
      <c r="O526" s="131"/>
      <c r="P526" s="71"/>
      <c r="Q526" s="131"/>
    </row>
    <row r="527" spans="1:17" ht="14.25" customHeight="1" x14ac:dyDescent="0.2">
      <c r="A527" s="44"/>
      <c r="B527" s="43"/>
      <c r="C527" s="43"/>
      <c r="D527" s="43"/>
      <c r="E527" s="44"/>
      <c r="F527" s="131"/>
      <c r="G527" s="131"/>
      <c r="H527" s="131"/>
      <c r="I527" s="132"/>
      <c r="J527" s="132"/>
      <c r="K527" s="71"/>
      <c r="L527" s="44"/>
      <c r="M527" s="45"/>
      <c r="N527" s="131"/>
      <c r="O527" s="131"/>
      <c r="P527" s="71"/>
      <c r="Q527" s="131"/>
    </row>
    <row r="528" spans="1:17" ht="14.25" customHeight="1" x14ac:dyDescent="0.2">
      <c r="A528" s="44"/>
      <c r="B528" s="43"/>
      <c r="C528" s="43"/>
      <c r="D528" s="43"/>
      <c r="E528" s="44"/>
      <c r="F528" s="131"/>
      <c r="G528" s="131"/>
      <c r="H528" s="131"/>
      <c r="I528" s="132"/>
      <c r="J528" s="132"/>
      <c r="K528" s="71"/>
      <c r="L528" s="44"/>
      <c r="M528" s="45"/>
      <c r="N528" s="131"/>
      <c r="O528" s="131"/>
      <c r="P528" s="71"/>
      <c r="Q528" s="131"/>
    </row>
    <row r="529" spans="1:17" ht="14.25" customHeight="1" x14ac:dyDescent="0.2">
      <c r="A529" s="44"/>
      <c r="B529" s="43"/>
      <c r="C529" s="43"/>
      <c r="D529" s="43"/>
      <c r="E529" s="44"/>
      <c r="F529" s="131"/>
      <c r="G529" s="131"/>
      <c r="H529" s="131"/>
      <c r="I529" s="132"/>
      <c r="J529" s="132"/>
      <c r="K529" s="71"/>
      <c r="L529" s="44"/>
      <c r="M529" s="45"/>
      <c r="N529" s="131"/>
      <c r="O529" s="131"/>
      <c r="P529" s="71"/>
      <c r="Q529" s="131"/>
    </row>
    <row r="530" spans="1:17" ht="14.25" customHeight="1" x14ac:dyDescent="0.2">
      <c r="A530" s="44"/>
      <c r="B530" s="43"/>
      <c r="C530" s="43"/>
      <c r="D530" s="43"/>
      <c r="E530" s="44"/>
      <c r="F530" s="131"/>
      <c r="G530" s="131"/>
      <c r="H530" s="131"/>
      <c r="I530" s="132"/>
      <c r="J530" s="132"/>
      <c r="K530" s="71"/>
      <c r="L530" s="44"/>
      <c r="M530" s="45"/>
      <c r="N530" s="131"/>
      <c r="O530" s="131"/>
      <c r="P530" s="71"/>
      <c r="Q530" s="131"/>
    </row>
    <row r="531" spans="1:17" ht="14.25" customHeight="1" x14ac:dyDescent="0.2">
      <c r="A531" s="44"/>
      <c r="B531" s="43"/>
      <c r="C531" s="43"/>
      <c r="D531" s="43"/>
      <c r="E531" s="44"/>
      <c r="F531" s="131"/>
      <c r="G531" s="131"/>
      <c r="H531" s="131"/>
      <c r="I531" s="132"/>
      <c r="J531" s="132"/>
      <c r="K531" s="71"/>
      <c r="L531" s="44"/>
      <c r="M531" s="45"/>
      <c r="N531" s="131"/>
      <c r="O531" s="131"/>
      <c r="P531" s="71"/>
      <c r="Q531" s="131"/>
    </row>
    <row r="532" spans="1:17" ht="14.25" customHeight="1" x14ac:dyDescent="0.2">
      <c r="A532" s="44"/>
      <c r="B532" s="43"/>
      <c r="C532" s="43"/>
      <c r="D532" s="43"/>
      <c r="E532" s="44"/>
      <c r="F532" s="131"/>
      <c r="G532" s="131"/>
      <c r="H532" s="131"/>
      <c r="I532" s="132"/>
      <c r="J532" s="132"/>
      <c r="K532" s="71"/>
      <c r="L532" s="44"/>
      <c r="M532" s="45"/>
      <c r="N532" s="131"/>
      <c r="O532" s="131"/>
      <c r="P532" s="71"/>
      <c r="Q532" s="131"/>
    </row>
    <row r="533" spans="1:17" ht="14.25" customHeight="1" x14ac:dyDescent="0.2">
      <c r="A533" s="44"/>
      <c r="B533" s="43"/>
      <c r="C533" s="43"/>
      <c r="D533" s="43"/>
      <c r="E533" s="44"/>
      <c r="F533" s="131"/>
      <c r="G533" s="131"/>
      <c r="H533" s="131"/>
      <c r="I533" s="132"/>
      <c r="J533" s="132"/>
      <c r="K533" s="71"/>
      <c r="L533" s="44"/>
      <c r="M533" s="45"/>
      <c r="N533" s="131"/>
      <c r="O533" s="131"/>
      <c r="P533" s="71"/>
      <c r="Q533" s="131"/>
    </row>
    <row r="534" spans="1:17" ht="14.25" customHeight="1" x14ac:dyDescent="0.2">
      <c r="A534" s="44"/>
      <c r="B534" s="43"/>
      <c r="C534" s="43"/>
      <c r="D534" s="43"/>
      <c r="E534" s="44"/>
      <c r="F534" s="131"/>
      <c r="G534" s="131"/>
      <c r="H534" s="131"/>
      <c r="I534" s="132"/>
      <c r="J534" s="132"/>
      <c r="K534" s="71"/>
      <c r="L534" s="44"/>
      <c r="M534" s="45"/>
      <c r="N534" s="131"/>
      <c r="O534" s="131"/>
      <c r="P534" s="71"/>
      <c r="Q534" s="131"/>
    </row>
    <row r="535" spans="1:17" ht="14.25" customHeight="1" x14ac:dyDescent="0.2">
      <c r="A535" s="44"/>
      <c r="B535" s="43"/>
      <c r="C535" s="43"/>
      <c r="D535" s="43"/>
      <c r="E535" s="44"/>
      <c r="F535" s="131"/>
      <c r="G535" s="131"/>
      <c r="H535" s="131"/>
      <c r="I535" s="132"/>
      <c r="J535" s="132"/>
      <c r="K535" s="71"/>
      <c r="L535" s="44"/>
      <c r="M535" s="45"/>
      <c r="N535" s="131"/>
      <c r="O535" s="131"/>
      <c r="P535" s="71"/>
      <c r="Q535" s="131"/>
    </row>
    <row r="536" spans="1:17" ht="14.25" customHeight="1" x14ac:dyDescent="0.2">
      <c r="A536" s="44"/>
      <c r="B536" s="43"/>
      <c r="C536" s="43"/>
      <c r="D536" s="43"/>
      <c r="E536" s="44"/>
      <c r="F536" s="131"/>
      <c r="G536" s="131"/>
      <c r="H536" s="131"/>
      <c r="I536" s="132"/>
      <c r="J536" s="132"/>
      <c r="K536" s="71"/>
      <c r="L536" s="44"/>
      <c r="M536" s="45"/>
      <c r="N536" s="131"/>
      <c r="O536" s="131"/>
      <c r="P536" s="71"/>
      <c r="Q536" s="131"/>
    </row>
    <row r="537" spans="1:17" ht="14.25" customHeight="1" x14ac:dyDescent="0.2">
      <c r="A537" s="44"/>
      <c r="B537" s="43"/>
      <c r="C537" s="43"/>
      <c r="D537" s="43"/>
      <c r="E537" s="44"/>
      <c r="F537" s="131"/>
      <c r="G537" s="131"/>
      <c r="H537" s="131"/>
      <c r="I537" s="132"/>
      <c r="J537" s="132"/>
      <c r="K537" s="71"/>
      <c r="L537" s="44"/>
      <c r="M537" s="45"/>
      <c r="N537" s="131"/>
      <c r="O537" s="131"/>
      <c r="P537" s="71"/>
      <c r="Q537" s="131"/>
    </row>
    <row r="538" spans="1:17" ht="14.25" customHeight="1" x14ac:dyDescent="0.2">
      <c r="A538" s="44"/>
      <c r="B538" s="43"/>
      <c r="C538" s="43"/>
      <c r="D538" s="43"/>
      <c r="E538" s="44"/>
      <c r="F538" s="131"/>
      <c r="G538" s="131"/>
      <c r="H538" s="131"/>
      <c r="I538" s="132"/>
      <c r="J538" s="132"/>
      <c r="K538" s="71"/>
      <c r="L538" s="44"/>
      <c r="M538" s="45"/>
      <c r="N538" s="131"/>
      <c r="O538" s="131"/>
      <c r="P538" s="71"/>
      <c r="Q538" s="131"/>
    </row>
    <row r="539" spans="1:17" ht="14.25" customHeight="1" x14ac:dyDescent="0.2">
      <c r="A539" s="44"/>
      <c r="B539" s="43"/>
      <c r="C539" s="43"/>
      <c r="D539" s="43"/>
      <c r="E539" s="44"/>
      <c r="F539" s="131"/>
      <c r="G539" s="131"/>
      <c r="H539" s="131"/>
      <c r="I539" s="132"/>
      <c r="J539" s="132"/>
      <c r="K539" s="71"/>
      <c r="L539" s="44"/>
      <c r="M539" s="45"/>
      <c r="N539" s="131"/>
      <c r="O539" s="131"/>
      <c r="P539" s="71"/>
      <c r="Q539" s="131"/>
    </row>
    <row r="540" spans="1:17" ht="14.25" customHeight="1" x14ac:dyDescent="0.2">
      <c r="A540" s="44"/>
      <c r="B540" s="43"/>
      <c r="C540" s="43"/>
      <c r="D540" s="43"/>
      <c r="E540" s="44"/>
      <c r="F540" s="131"/>
      <c r="G540" s="131"/>
      <c r="H540" s="131"/>
      <c r="I540" s="132"/>
      <c r="J540" s="132"/>
      <c r="K540" s="71"/>
      <c r="L540" s="44"/>
      <c r="M540" s="45"/>
      <c r="N540" s="131"/>
      <c r="O540" s="131"/>
      <c r="P540" s="71"/>
      <c r="Q540" s="131"/>
    </row>
    <row r="541" spans="1:17" ht="14.25" customHeight="1" x14ac:dyDescent="0.2">
      <c r="A541" s="44"/>
      <c r="B541" s="43"/>
      <c r="C541" s="43"/>
      <c r="D541" s="43"/>
      <c r="E541" s="44"/>
      <c r="F541" s="131"/>
      <c r="G541" s="131"/>
      <c r="H541" s="131"/>
      <c r="I541" s="132"/>
      <c r="J541" s="132"/>
      <c r="K541" s="71"/>
      <c r="L541" s="44"/>
      <c r="M541" s="45"/>
      <c r="N541" s="131"/>
      <c r="O541" s="131"/>
      <c r="P541" s="71"/>
      <c r="Q541" s="131"/>
    </row>
    <row r="542" spans="1:17" ht="14.25" customHeight="1" x14ac:dyDescent="0.2">
      <c r="A542" s="44"/>
      <c r="B542" s="43"/>
      <c r="C542" s="43"/>
      <c r="D542" s="43"/>
      <c r="E542" s="44"/>
      <c r="F542" s="131"/>
      <c r="G542" s="131"/>
      <c r="H542" s="131"/>
      <c r="I542" s="132"/>
      <c r="J542" s="132"/>
      <c r="K542" s="71"/>
      <c r="L542" s="44"/>
      <c r="M542" s="45"/>
      <c r="N542" s="131"/>
      <c r="O542" s="131"/>
      <c r="P542" s="71"/>
      <c r="Q542" s="131"/>
    </row>
    <row r="543" spans="1:17" ht="14.25" customHeight="1" x14ac:dyDescent="0.2">
      <c r="A543" s="44"/>
      <c r="B543" s="43"/>
      <c r="C543" s="43"/>
      <c r="D543" s="43"/>
      <c r="E543" s="44"/>
      <c r="F543" s="131"/>
      <c r="G543" s="131"/>
      <c r="H543" s="131"/>
      <c r="I543" s="132"/>
      <c r="J543" s="132"/>
      <c r="K543" s="71"/>
      <c r="L543" s="44"/>
      <c r="M543" s="45"/>
      <c r="N543" s="131"/>
      <c r="O543" s="131"/>
      <c r="P543" s="71"/>
      <c r="Q543" s="131"/>
    </row>
    <row r="544" spans="1:17" ht="14.25" customHeight="1" x14ac:dyDescent="0.2">
      <c r="A544" s="44"/>
      <c r="B544" s="43"/>
      <c r="C544" s="43"/>
      <c r="D544" s="43"/>
      <c r="E544" s="44"/>
      <c r="F544" s="131"/>
      <c r="G544" s="131"/>
      <c r="H544" s="131"/>
      <c r="I544" s="132"/>
      <c r="J544" s="132"/>
      <c r="K544" s="71"/>
      <c r="L544" s="44"/>
      <c r="M544" s="45"/>
      <c r="N544" s="131"/>
      <c r="O544" s="131"/>
      <c r="P544" s="71"/>
      <c r="Q544" s="131"/>
    </row>
    <row r="545" spans="1:17" ht="14.25" customHeight="1" x14ac:dyDescent="0.2">
      <c r="A545" s="44"/>
      <c r="B545" s="43"/>
      <c r="C545" s="43"/>
      <c r="D545" s="43"/>
      <c r="E545" s="44"/>
      <c r="F545" s="131"/>
      <c r="G545" s="131"/>
      <c r="H545" s="131"/>
      <c r="I545" s="132"/>
      <c r="J545" s="132"/>
      <c r="K545" s="71"/>
      <c r="L545" s="44"/>
      <c r="M545" s="45"/>
      <c r="N545" s="131"/>
      <c r="O545" s="131"/>
      <c r="P545" s="71"/>
      <c r="Q545" s="131"/>
    </row>
    <row r="546" spans="1:17" ht="14.25" customHeight="1" x14ac:dyDescent="0.2">
      <c r="A546" s="44"/>
      <c r="B546" s="43"/>
      <c r="C546" s="43"/>
      <c r="D546" s="43"/>
      <c r="E546" s="44"/>
      <c r="F546" s="131"/>
      <c r="G546" s="131"/>
      <c r="H546" s="131"/>
      <c r="I546" s="132"/>
      <c r="J546" s="132"/>
      <c r="K546" s="71"/>
      <c r="L546" s="44"/>
      <c r="M546" s="45"/>
      <c r="N546" s="131"/>
      <c r="O546" s="131"/>
      <c r="P546" s="71"/>
      <c r="Q546" s="131"/>
    </row>
    <row r="547" spans="1:17" ht="14.25" customHeight="1" x14ac:dyDescent="0.2">
      <c r="A547" s="44"/>
      <c r="B547" s="43"/>
      <c r="C547" s="43"/>
      <c r="D547" s="43"/>
      <c r="E547" s="44"/>
      <c r="F547" s="131"/>
      <c r="G547" s="131"/>
      <c r="H547" s="131"/>
      <c r="I547" s="132"/>
      <c r="J547" s="132"/>
      <c r="K547" s="71"/>
      <c r="L547" s="44"/>
      <c r="M547" s="45"/>
      <c r="N547" s="131"/>
      <c r="O547" s="131"/>
      <c r="P547" s="71"/>
      <c r="Q547" s="131"/>
    </row>
    <row r="548" spans="1:17" ht="14.25" customHeight="1" x14ac:dyDescent="0.2">
      <c r="A548" s="44"/>
      <c r="B548" s="43"/>
      <c r="C548" s="43"/>
      <c r="D548" s="43"/>
      <c r="E548" s="44"/>
      <c r="F548" s="131"/>
      <c r="G548" s="131"/>
      <c r="H548" s="131"/>
      <c r="I548" s="132"/>
      <c r="J548" s="132"/>
      <c r="K548" s="71"/>
      <c r="L548" s="44"/>
      <c r="M548" s="45"/>
      <c r="N548" s="131"/>
      <c r="O548" s="131"/>
      <c r="P548" s="71"/>
      <c r="Q548" s="131"/>
    </row>
    <row r="549" spans="1:17" ht="14.25" customHeight="1" x14ac:dyDescent="0.2">
      <c r="A549" s="44"/>
      <c r="B549" s="43"/>
      <c r="C549" s="43"/>
      <c r="D549" s="43"/>
      <c r="E549" s="44"/>
      <c r="F549" s="131"/>
      <c r="G549" s="131"/>
      <c r="H549" s="131"/>
      <c r="I549" s="132"/>
      <c r="J549" s="132"/>
      <c r="K549" s="71"/>
      <c r="L549" s="44"/>
      <c r="M549" s="45"/>
      <c r="N549" s="131"/>
      <c r="O549" s="131"/>
      <c r="P549" s="71"/>
      <c r="Q549" s="131"/>
    </row>
    <row r="550" spans="1:17" ht="14.25" customHeight="1" x14ac:dyDescent="0.2">
      <c r="A550" s="44"/>
      <c r="B550" s="43"/>
      <c r="C550" s="43"/>
      <c r="D550" s="43"/>
      <c r="E550" s="44"/>
      <c r="F550" s="131"/>
      <c r="G550" s="131"/>
      <c r="H550" s="131"/>
      <c r="I550" s="132"/>
      <c r="J550" s="132"/>
      <c r="K550" s="71"/>
      <c r="L550" s="44"/>
      <c r="M550" s="45"/>
      <c r="N550" s="131"/>
      <c r="O550" s="131"/>
      <c r="P550" s="71"/>
      <c r="Q550" s="131"/>
    </row>
    <row r="551" spans="1:17" ht="14.25" customHeight="1" x14ac:dyDescent="0.2">
      <c r="A551" s="44"/>
      <c r="B551" s="43"/>
      <c r="C551" s="43"/>
      <c r="D551" s="43"/>
      <c r="E551" s="44"/>
      <c r="F551" s="131"/>
      <c r="G551" s="131"/>
      <c r="H551" s="131"/>
      <c r="I551" s="132"/>
      <c r="J551" s="132"/>
      <c r="K551" s="71"/>
      <c r="L551" s="44"/>
      <c r="M551" s="45"/>
      <c r="N551" s="131"/>
      <c r="O551" s="131"/>
      <c r="P551" s="71"/>
      <c r="Q551" s="131"/>
    </row>
    <row r="552" spans="1:17" ht="14.25" customHeight="1" x14ac:dyDescent="0.2">
      <c r="A552" s="44"/>
      <c r="B552" s="43"/>
      <c r="C552" s="43"/>
      <c r="D552" s="43"/>
      <c r="E552" s="44"/>
      <c r="F552" s="131"/>
      <c r="G552" s="131"/>
      <c r="H552" s="131"/>
      <c r="I552" s="132"/>
      <c r="J552" s="132"/>
      <c r="K552" s="71"/>
      <c r="L552" s="44"/>
      <c r="M552" s="45"/>
      <c r="N552" s="131"/>
      <c r="O552" s="131"/>
      <c r="P552" s="71"/>
      <c r="Q552" s="131"/>
    </row>
    <row r="553" spans="1:17" ht="14.25" customHeight="1" x14ac:dyDescent="0.2">
      <c r="A553" s="44"/>
      <c r="B553" s="43"/>
      <c r="C553" s="43"/>
      <c r="D553" s="43"/>
      <c r="E553" s="44"/>
      <c r="F553" s="131"/>
      <c r="G553" s="131"/>
      <c r="H553" s="131"/>
      <c r="I553" s="132"/>
      <c r="J553" s="132"/>
      <c r="K553" s="71"/>
      <c r="L553" s="44"/>
      <c r="M553" s="45"/>
      <c r="N553" s="131"/>
      <c r="O553" s="131"/>
      <c r="P553" s="71"/>
      <c r="Q553" s="131"/>
    </row>
    <row r="554" spans="1:17" ht="14.25" customHeight="1" x14ac:dyDescent="0.2">
      <c r="A554" s="44"/>
      <c r="B554" s="43"/>
      <c r="C554" s="43"/>
      <c r="D554" s="43"/>
      <c r="E554" s="44"/>
      <c r="F554" s="131"/>
      <c r="G554" s="131"/>
      <c r="H554" s="131"/>
      <c r="I554" s="132"/>
      <c r="J554" s="132"/>
      <c r="K554" s="71"/>
      <c r="L554" s="44"/>
      <c r="M554" s="45"/>
      <c r="N554" s="131"/>
      <c r="O554" s="131"/>
      <c r="P554" s="71"/>
      <c r="Q554" s="131"/>
    </row>
    <row r="555" spans="1:17" ht="14.25" customHeight="1" x14ac:dyDescent="0.2">
      <c r="A555" s="44"/>
      <c r="B555" s="43"/>
      <c r="C555" s="43"/>
      <c r="D555" s="43"/>
      <c r="E555" s="44"/>
      <c r="F555" s="131"/>
      <c r="G555" s="131"/>
      <c r="H555" s="131"/>
      <c r="I555" s="132"/>
      <c r="J555" s="132"/>
      <c r="K555" s="71"/>
      <c r="L555" s="44"/>
      <c r="M555" s="45"/>
      <c r="N555" s="131"/>
      <c r="O555" s="131"/>
      <c r="P555" s="71"/>
      <c r="Q555" s="131"/>
    </row>
    <row r="556" spans="1:17" ht="14.25" customHeight="1" x14ac:dyDescent="0.2">
      <c r="A556" s="44"/>
      <c r="B556" s="43"/>
      <c r="C556" s="43"/>
      <c r="D556" s="43"/>
      <c r="E556" s="44"/>
      <c r="F556" s="131"/>
      <c r="G556" s="131"/>
      <c r="H556" s="131"/>
      <c r="I556" s="132"/>
      <c r="J556" s="132"/>
      <c r="K556" s="71"/>
      <c r="L556" s="44"/>
      <c r="M556" s="45"/>
      <c r="N556" s="131"/>
      <c r="O556" s="131"/>
      <c r="P556" s="71"/>
      <c r="Q556" s="131"/>
    </row>
    <row r="557" spans="1:17" ht="14.25" customHeight="1" x14ac:dyDescent="0.2">
      <c r="A557" s="44"/>
      <c r="B557" s="43"/>
      <c r="C557" s="43"/>
      <c r="D557" s="43"/>
      <c r="E557" s="44"/>
      <c r="F557" s="131"/>
      <c r="G557" s="131"/>
      <c r="H557" s="131"/>
      <c r="I557" s="132"/>
      <c r="J557" s="132"/>
      <c r="K557" s="71"/>
      <c r="L557" s="44"/>
      <c r="M557" s="45"/>
      <c r="N557" s="131"/>
      <c r="O557" s="131"/>
      <c r="P557" s="71"/>
      <c r="Q557" s="131"/>
    </row>
    <row r="558" spans="1:17" ht="14.25" customHeight="1" x14ac:dyDescent="0.2">
      <c r="A558" s="44"/>
      <c r="B558" s="43"/>
      <c r="C558" s="43"/>
      <c r="D558" s="43"/>
      <c r="E558" s="44"/>
      <c r="F558" s="131"/>
      <c r="G558" s="131"/>
      <c r="H558" s="131"/>
      <c r="I558" s="132"/>
      <c r="J558" s="132"/>
      <c r="K558" s="71"/>
      <c r="L558" s="44"/>
      <c r="M558" s="45"/>
      <c r="N558" s="131"/>
      <c r="O558" s="131"/>
      <c r="P558" s="71"/>
      <c r="Q558" s="131"/>
    </row>
    <row r="559" spans="1:17" ht="14.25" customHeight="1" x14ac:dyDescent="0.2">
      <c r="A559" s="44"/>
      <c r="B559" s="43"/>
      <c r="C559" s="43"/>
      <c r="D559" s="43"/>
      <c r="E559" s="44"/>
      <c r="F559" s="131"/>
      <c r="G559" s="131"/>
      <c r="H559" s="131"/>
      <c r="I559" s="132"/>
      <c r="J559" s="132"/>
      <c r="K559" s="71"/>
      <c r="L559" s="44"/>
      <c r="M559" s="45"/>
      <c r="N559" s="131"/>
      <c r="O559" s="131"/>
      <c r="P559" s="71"/>
      <c r="Q559" s="131"/>
    </row>
    <row r="560" spans="1:17" ht="14.25" customHeight="1" x14ac:dyDescent="0.2">
      <c r="A560" s="44"/>
      <c r="B560" s="43"/>
      <c r="C560" s="43"/>
      <c r="D560" s="43"/>
      <c r="E560" s="44"/>
      <c r="F560" s="131"/>
      <c r="G560" s="131"/>
      <c r="H560" s="131"/>
      <c r="I560" s="132"/>
      <c r="J560" s="132"/>
      <c r="K560" s="71"/>
      <c r="L560" s="44"/>
      <c r="M560" s="45"/>
      <c r="N560" s="131"/>
      <c r="O560" s="131"/>
      <c r="P560" s="71"/>
      <c r="Q560" s="131"/>
    </row>
    <row r="561" spans="1:17" ht="14.25" customHeight="1" x14ac:dyDescent="0.2">
      <c r="A561" s="44"/>
      <c r="B561" s="43"/>
      <c r="C561" s="43"/>
      <c r="D561" s="43"/>
      <c r="E561" s="44"/>
      <c r="F561" s="131"/>
      <c r="G561" s="131"/>
      <c r="H561" s="131"/>
      <c r="I561" s="132"/>
      <c r="J561" s="132"/>
      <c r="K561" s="71"/>
      <c r="L561" s="44"/>
      <c r="M561" s="45"/>
      <c r="N561" s="131"/>
      <c r="O561" s="131"/>
      <c r="P561" s="71"/>
      <c r="Q561" s="131"/>
    </row>
    <row r="562" spans="1:17" ht="14.25" customHeight="1" x14ac:dyDescent="0.2">
      <c r="A562" s="44"/>
      <c r="B562" s="43"/>
      <c r="C562" s="43"/>
      <c r="D562" s="43"/>
      <c r="E562" s="44"/>
      <c r="F562" s="131"/>
      <c r="G562" s="131"/>
      <c r="H562" s="131"/>
      <c r="I562" s="132"/>
      <c r="J562" s="132"/>
      <c r="K562" s="71"/>
      <c r="L562" s="44"/>
      <c r="M562" s="45"/>
      <c r="N562" s="131"/>
      <c r="O562" s="131"/>
      <c r="P562" s="71"/>
      <c r="Q562" s="131"/>
    </row>
    <row r="563" spans="1:17" ht="14.25" customHeight="1" x14ac:dyDescent="0.2">
      <c r="A563" s="44"/>
      <c r="B563" s="43"/>
      <c r="C563" s="43"/>
      <c r="D563" s="43"/>
      <c r="E563" s="44"/>
      <c r="F563" s="131"/>
      <c r="G563" s="131"/>
      <c r="H563" s="131"/>
      <c r="I563" s="132"/>
      <c r="J563" s="132"/>
      <c r="K563" s="71"/>
      <c r="L563" s="44"/>
      <c r="M563" s="45"/>
      <c r="N563" s="131"/>
      <c r="O563" s="131"/>
      <c r="P563" s="71"/>
      <c r="Q563" s="131"/>
    </row>
    <row r="564" spans="1:17" ht="14.25" customHeight="1" x14ac:dyDescent="0.2">
      <c r="A564" s="44"/>
      <c r="B564" s="43"/>
      <c r="C564" s="43"/>
      <c r="D564" s="43"/>
      <c r="E564" s="44"/>
      <c r="F564" s="131"/>
      <c r="G564" s="131"/>
      <c r="H564" s="131"/>
      <c r="I564" s="132"/>
      <c r="J564" s="132"/>
      <c r="K564" s="71"/>
      <c r="L564" s="44"/>
      <c r="M564" s="45"/>
      <c r="N564" s="131"/>
      <c r="O564" s="131"/>
      <c r="P564" s="71"/>
      <c r="Q564" s="131"/>
    </row>
    <row r="565" spans="1:17" ht="14.25" customHeight="1" x14ac:dyDescent="0.2">
      <c r="A565" s="44"/>
      <c r="B565" s="43"/>
      <c r="C565" s="43"/>
      <c r="D565" s="43"/>
      <c r="E565" s="44"/>
      <c r="F565" s="131"/>
      <c r="G565" s="131"/>
      <c r="H565" s="131"/>
      <c r="I565" s="132"/>
      <c r="J565" s="132"/>
      <c r="K565" s="71"/>
      <c r="L565" s="44"/>
      <c r="M565" s="45"/>
      <c r="N565" s="131"/>
      <c r="O565" s="131"/>
      <c r="P565" s="71"/>
      <c r="Q565" s="131"/>
    </row>
    <row r="566" spans="1:17" ht="14.25" customHeight="1" x14ac:dyDescent="0.2">
      <c r="A566" s="44"/>
      <c r="B566" s="43"/>
      <c r="C566" s="43"/>
      <c r="D566" s="43"/>
      <c r="E566" s="44"/>
      <c r="F566" s="131"/>
      <c r="G566" s="131"/>
      <c r="H566" s="131"/>
      <c r="I566" s="132"/>
      <c r="J566" s="132"/>
      <c r="K566" s="71"/>
      <c r="L566" s="44"/>
      <c r="M566" s="45"/>
      <c r="N566" s="131"/>
      <c r="O566" s="131"/>
      <c r="P566" s="71"/>
      <c r="Q566" s="131"/>
    </row>
    <row r="567" spans="1:17" ht="14.25" customHeight="1" x14ac:dyDescent="0.2">
      <c r="A567" s="44"/>
      <c r="B567" s="43"/>
      <c r="C567" s="43"/>
      <c r="D567" s="43"/>
      <c r="E567" s="44"/>
      <c r="F567" s="131"/>
      <c r="G567" s="131"/>
      <c r="H567" s="131"/>
      <c r="I567" s="132"/>
      <c r="J567" s="132"/>
      <c r="K567" s="71"/>
      <c r="L567" s="44"/>
      <c r="M567" s="45"/>
      <c r="N567" s="131"/>
      <c r="O567" s="131"/>
      <c r="P567" s="71"/>
      <c r="Q567" s="131"/>
    </row>
    <row r="568" spans="1:17" ht="14.25" customHeight="1" x14ac:dyDescent="0.2">
      <c r="A568" s="44"/>
      <c r="B568" s="43"/>
      <c r="C568" s="43"/>
      <c r="D568" s="43"/>
      <c r="E568" s="44"/>
      <c r="F568" s="131"/>
      <c r="G568" s="131"/>
      <c r="H568" s="131"/>
      <c r="I568" s="132"/>
      <c r="J568" s="132"/>
      <c r="K568" s="71"/>
      <c r="L568" s="44"/>
      <c r="M568" s="45"/>
      <c r="N568" s="131"/>
      <c r="O568" s="131"/>
      <c r="P568" s="71"/>
      <c r="Q568" s="131"/>
    </row>
    <row r="569" spans="1:17" ht="14.25" customHeight="1" x14ac:dyDescent="0.2">
      <c r="A569" s="44"/>
      <c r="B569" s="43"/>
      <c r="C569" s="43"/>
      <c r="D569" s="43"/>
      <c r="E569" s="44"/>
      <c r="F569" s="131"/>
      <c r="G569" s="131"/>
      <c r="H569" s="131"/>
      <c r="I569" s="132"/>
      <c r="J569" s="132"/>
      <c r="K569" s="71"/>
      <c r="L569" s="44"/>
      <c r="M569" s="45"/>
      <c r="N569" s="131"/>
      <c r="O569" s="131"/>
      <c r="P569" s="71"/>
      <c r="Q569" s="131"/>
    </row>
    <row r="570" spans="1:17" ht="14.25" customHeight="1" x14ac:dyDescent="0.2">
      <c r="A570" s="44"/>
      <c r="B570" s="43"/>
      <c r="C570" s="43"/>
      <c r="D570" s="43"/>
      <c r="E570" s="44"/>
      <c r="F570" s="131"/>
      <c r="G570" s="131"/>
      <c r="H570" s="131"/>
      <c r="I570" s="132"/>
      <c r="J570" s="132"/>
      <c r="K570" s="71"/>
      <c r="L570" s="44"/>
      <c r="M570" s="45"/>
      <c r="N570" s="131"/>
      <c r="O570" s="131"/>
      <c r="P570" s="71"/>
      <c r="Q570" s="131"/>
    </row>
    <row r="571" spans="1:17" ht="14.25" customHeight="1" x14ac:dyDescent="0.2">
      <c r="A571" s="44"/>
      <c r="B571" s="43"/>
      <c r="C571" s="43"/>
      <c r="D571" s="43"/>
      <c r="E571" s="44"/>
      <c r="F571" s="131"/>
      <c r="G571" s="131"/>
      <c r="H571" s="131"/>
      <c r="I571" s="132"/>
      <c r="J571" s="132"/>
      <c r="K571" s="71"/>
      <c r="L571" s="44"/>
      <c r="M571" s="45"/>
      <c r="N571" s="131"/>
      <c r="O571" s="131"/>
      <c r="P571" s="71"/>
      <c r="Q571" s="131"/>
    </row>
    <row r="572" spans="1:17" ht="14.25" customHeight="1" x14ac:dyDescent="0.2">
      <c r="A572" s="44"/>
      <c r="B572" s="43"/>
      <c r="C572" s="43"/>
      <c r="D572" s="43"/>
      <c r="E572" s="44"/>
      <c r="F572" s="131"/>
      <c r="G572" s="131"/>
      <c r="H572" s="131"/>
      <c r="I572" s="132"/>
      <c r="J572" s="132"/>
      <c r="K572" s="71"/>
      <c r="L572" s="44"/>
      <c r="M572" s="45"/>
      <c r="N572" s="131"/>
      <c r="O572" s="131"/>
      <c r="P572" s="71"/>
      <c r="Q572" s="131"/>
    </row>
    <row r="573" spans="1:17" ht="14.25" customHeight="1" x14ac:dyDescent="0.2">
      <c r="A573" s="44"/>
      <c r="B573" s="43"/>
      <c r="C573" s="43"/>
      <c r="D573" s="43"/>
      <c r="E573" s="44"/>
      <c r="F573" s="131"/>
      <c r="G573" s="131"/>
      <c r="H573" s="131"/>
      <c r="I573" s="132"/>
      <c r="J573" s="132"/>
      <c r="K573" s="71"/>
      <c r="L573" s="44"/>
      <c r="M573" s="45"/>
      <c r="N573" s="131"/>
      <c r="O573" s="131"/>
      <c r="P573" s="71"/>
      <c r="Q573" s="131"/>
    </row>
    <row r="574" spans="1:17" ht="14.25" customHeight="1" x14ac:dyDescent="0.2">
      <c r="A574" s="44"/>
      <c r="B574" s="43"/>
      <c r="C574" s="43"/>
      <c r="D574" s="43"/>
      <c r="E574" s="44"/>
      <c r="F574" s="131"/>
      <c r="G574" s="131"/>
      <c r="H574" s="131"/>
      <c r="I574" s="132"/>
      <c r="J574" s="132"/>
      <c r="K574" s="71"/>
      <c r="L574" s="44"/>
      <c r="M574" s="45"/>
      <c r="N574" s="131"/>
      <c r="O574" s="131"/>
      <c r="P574" s="71"/>
      <c r="Q574" s="131"/>
    </row>
    <row r="575" spans="1:17" ht="14.25" customHeight="1" x14ac:dyDescent="0.2">
      <c r="A575" s="44"/>
      <c r="B575" s="43"/>
      <c r="C575" s="43"/>
      <c r="D575" s="43"/>
      <c r="E575" s="44"/>
      <c r="F575" s="131"/>
      <c r="G575" s="131"/>
      <c r="H575" s="131"/>
      <c r="I575" s="132"/>
      <c r="J575" s="132"/>
      <c r="K575" s="71"/>
      <c r="L575" s="44"/>
      <c r="M575" s="45"/>
      <c r="N575" s="131"/>
      <c r="O575" s="131"/>
      <c r="P575" s="71"/>
      <c r="Q575" s="131"/>
    </row>
    <row r="576" spans="1:17" ht="14.25" customHeight="1" x14ac:dyDescent="0.2">
      <c r="A576" s="44"/>
      <c r="B576" s="43"/>
      <c r="C576" s="43"/>
      <c r="D576" s="43"/>
      <c r="E576" s="44"/>
      <c r="F576" s="131"/>
      <c r="G576" s="131"/>
      <c r="H576" s="131"/>
      <c r="I576" s="132"/>
      <c r="J576" s="132"/>
      <c r="K576" s="71"/>
      <c r="L576" s="44"/>
      <c r="M576" s="45"/>
      <c r="N576" s="131"/>
      <c r="O576" s="131"/>
      <c r="P576" s="71"/>
      <c r="Q576" s="131"/>
    </row>
    <row r="577" spans="1:17" ht="14.25" customHeight="1" x14ac:dyDescent="0.2">
      <c r="A577" s="44"/>
      <c r="B577" s="43"/>
      <c r="C577" s="43"/>
      <c r="D577" s="43"/>
      <c r="E577" s="44"/>
      <c r="F577" s="131"/>
      <c r="G577" s="131"/>
      <c r="H577" s="131"/>
      <c r="I577" s="132"/>
      <c r="J577" s="132"/>
      <c r="K577" s="71"/>
      <c r="L577" s="44"/>
      <c r="M577" s="45"/>
      <c r="N577" s="131"/>
      <c r="O577" s="131"/>
      <c r="P577" s="71"/>
      <c r="Q577" s="131"/>
    </row>
    <row r="578" spans="1:17" ht="14.25" customHeight="1" x14ac:dyDescent="0.2">
      <c r="A578" s="44"/>
      <c r="B578" s="43"/>
      <c r="C578" s="43"/>
      <c r="D578" s="43"/>
      <c r="E578" s="44"/>
      <c r="F578" s="131"/>
      <c r="G578" s="131"/>
      <c r="H578" s="131"/>
      <c r="I578" s="132"/>
      <c r="J578" s="132"/>
      <c r="K578" s="71"/>
      <c r="L578" s="44"/>
      <c r="M578" s="45"/>
      <c r="N578" s="131"/>
      <c r="O578" s="131"/>
      <c r="P578" s="71"/>
      <c r="Q578" s="131"/>
    </row>
    <row r="579" spans="1:17" ht="14.25" customHeight="1" x14ac:dyDescent="0.2">
      <c r="A579" s="44"/>
      <c r="B579" s="43"/>
      <c r="C579" s="43"/>
      <c r="D579" s="43"/>
      <c r="E579" s="44"/>
      <c r="F579" s="131"/>
      <c r="G579" s="131"/>
      <c r="H579" s="131"/>
      <c r="I579" s="132"/>
      <c r="J579" s="132"/>
      <c r="K579" s="71"/>
      <c r="L579" s="44"/>
      <c r="M579" s="45"/>
      <c r="N579" s="131"/>
      <c r="O579" s="131"/>
      <c r="P579" s="71"/>
      <c r="Q579" s="131"/>
    </row>
    <row r="580" spans="1:17" ht="14.25" customHeight="1" x14ac:dyDescent="0.2">
      <c r="A580" s="44"/>
      <c r="B580" s="43"/>
      <c r="C580" s="43"/>
      <c r="D580" s="43"/>
      <c r="E580" s="44"/>
      <c r="F580" s="131"/>
      <c r="G580" s="131"/>
      <c r="H580" s="131"/>
      <c r="I580" s="132"/>
      <c r="J580" s="132"/>
      <c r="K580" s="71"/>
      <c r="L580" s="44"/>
      <c r="M580" s="45"/>
      <c r="N580" s="131"/>
      <c r="O580" s="131"/>
      <c r="P580" s="71"/>
      <c r="Q580" s="131"/>
    </row>
    <row r="581" spans="1:17" ht="14.25" customHeight="1" x14ac:dyDescent="0.2">
      <c r="A581" s="44"/>
      <c r="B581" s="43"/>
      <c r="C581" s="43"/>
      <c r="D581" s="43"/>
      <c r="E581" s="44"/>
      <c r="F581" s="131"/>
      <c r="G581" s="131"/>
      <c r="H581" s="131"/>
      <c r="I581" s="132"/>
      <c r="J581" s="132"/>
      <c r="K581" s="71"/>
      <c r="L581" s="44"/>
      <c r="M581" s="45"/>
      <c r="N581" s="131"/>
      <c r="O581" s="131"/>
      <c r="P581" s="71"/>
      <c r="Q581" s="131"/>
    </row>
    <row r="582" spans="1:17" ht="14.25" customHeight="1" x14ac:dyDescent="0.2">
      <c r="A582" s="44"/>
      <c r="B582" s="43"/>
      <c r="C582" s="43"/>
      <c r="D582" s="43"/>
      <c r="E582" s="44"/>
      <c r="F582" s="131"/>
      <c r="G582" s="131"/>
      <c r="H582" s="131"/>
      <c r="I582" s="132"/>
      <c r="J582" s="132"/>
      <c r="K582" s="71"/>
      <c r="L582" s="44"/>
      <c r="M582" s="45"/>
      <c r="N582" s="131"/>
      <c r="O582" s="131"/>
      <c r="P582" s="71"/>
      <c r="Q582" s="131"/>
    </row>
    <row r="583" spans="1:17" ht="14.25" customHeight="1" x14ac:dyDescent="0.2">
      <c r="A583" s="44"/>
      <c r="B583" s="43"/>
      <c r="C583" s="43"/>
      <c r="D583" s="43"/>
      <c r="E583" s="44"/>
      <c r="F583" s="131"/>
      <c r="G583" s="131"/>
      <c r="H583" s="131"/>
      <c r="I583" s="132"/>
      <c r="J583" s="132"/>
      <c r="K583" s="71"/>
      <c r="L583" s="44"/>
      <c r="M583" s="45"/>
      <c r="N583" s="131"/>
      <c r="O583" s="131"/>
      <c r="P583" s="71"/>
      <c r="Q583" s="131"/>
    </row>
    <row r="584" spans="1:17" ht="14.25" customHeight="1" x14ac:dyDescent="0.2">
      <c r="A584" s="44"/>
      <c r="B584" s="43"/>
      <c r="C584" s="43"/>
      <c r="D584" s="43"/>
      <c r="E584" s="44"/>
      <c r="F584" s="131"/>
      <c r="G584" s="131"/>
      <c r="H584" s="131"/>
      <c r="I584" s="132"/>
      <c r="J584" s="132"/>
      <c r="K584" s="71"/>
      <c r="L584" s="44"/>
      <c r="M584" s="45"/>
      <c r="N584" s="131"/>
      <c r="O584" s="131"/>
      <c r="P584" s="71"/>
      <c r="Q584" s="131"/>
    </row>
    <row r="585" spans="1:17" ht="14.25" customHeight="1" x14ac:dyDescent="0.2">
      <c r="A585" s="44"/>
      <c r="B585" s="43"/>
      <c r="C585" s="43"/>
      <c r="D585" s="43"/>
      <c r="E585" s="44"/>
      <c r="F585" s="131"/>
      <c r="G585" s="131"/>
      <c r="H585" s="131"/>
      <c r="I585" s="132"/>
      <c r="J585" s="132"/>
      <c r="K585" s="71"/>
      <c r="L585" s="44"/>
      <c r="M585" s="45"/>
      <c r="N585" s="131"/>
      <c r="O585" s="131"/>
      <c r="P585" s="71"/>
      <c r="Q585" s="131"/>
    </row>
    <row r="586" spans="1:17" ht="14.25" customHeight="1" x14ac:dyDescent="0.2">
      <c r="A586" s="44"/>
      <c r="B586" s="43"/>
      <c r="C586" s="43"/>
      <c r="D586" s="43"/>
      <c r="E586" s="44"/>
      <c r="F586" s="131"/>
      <c r="G586" s="131"/>
      <c r="H586" s="131"/>
      <c r="I586" s="132"/>
      <c r="J586" s="132"/>
      <c r="K586" s="71"/>
      <c r="L586" s="44"/>
      <c r="M586" s="45"/>
      <c r="N586" s="131"/>
      <c r="O586" s="131"/>
      <c r="P586" s="71"/>
      <c r="Q586" s="131"/>
    </row>
    <row r="587" spans="1:17" ht="14.25" customHeight="1" x14ac:dyDescent="0.2">
      <c r="A587" s="44"/>
      <c r="B587" s="43"/>
      <c r="C587" s="43"/>
      <c r="D587" s="43"/>
      <c r="E587" s="44"/>
      <c r="F587" s="131"/>
      <c r="G587" s="131"/>
      <c r="H587" s="131"/>
      <c r="I587" s="132"/>
      <c r="J587" s="132"/>
      <c r="K587" s="71"/>
      <c r="L587" s="44"/>
      <c r="M587" s="45"/>
      <c r="N587" s="131"/>
      <c r="O587" s="131"/>
      <c r="P587" s="71"/>
      <c r="Q587" s="131"/>
    </row>
    <row r="588" spans="1:17" ht="14.25" customHeight="1" x14ac:dyDescent="0.2">
      <c r="A588" s="44"/>
      <c r="B588" s="43"/>
      <c r="C588" s="43"/>
      <c r="D588" s="43"/>
      <c r="E588" s="44"/>
      <c r="F588" s="131"/>
      <c r="G588" s="131"/>
      <c r="H588" s="131"/>
      <c r="I588" s="132"/>
      <c r="J588" s="132"/>
      <c r="K588" s="71"/>
      <c r="L588" s="44"/>
      <c r="M588" s="45"/>
      <c r="N588" s="131"/>
      <c r="O588" s="131"/>
      <c r="P588" s="71"/>
      <c r="Q588" s="131"/>
    </row>
    <row r="589" spans="1:17" ht="14.25" customHeight="1" x14ac:dyDescent="0.2">
      <c r="A589" s="44"/>
      <c r="B589" s="43"/>
      <c r="C589" s="43"/>
      <c r="D589" s="43"/>
      <c r="E589" s="44"/>
      <c r="F589" s="131"/>
      <c r="G589" s="131"/>
      <c r="H589" s="131"/>
      <c r="I589" s="132"/>
      <c r="J589" s="132"/>
      <c r="K589" s="71"/>
      <c r="L589" s="44"/>
      <c r="M589" s="45"/>
      <c r="N589" s="131"/>
      <c r="O589" s="131"/>
      <c r="P589" s="71"/>
      <c r="Q589" s="131"/>
    </row>
    <row r="590" spans="1:17" ht="14.25" customHeight="1" x14ac:dyDescent="0.2">
      <c r="A590" s="44"/>
      <c r="B590" s="43"/>
      <c r="C590" s="43"/>
      <c r="D590" s="43"/>
      <c r="E590" s="44"/>
      <c r="F590" s="131"/>
      <c r="G590" s="131"/>
      <c r="H590" s="131"/>
      <c r="I590" s="132"/>
      <c r="J590" s="132"/>
      <c r="K590" s="71"/>
      <c r="L590" s="44"/>
      <c r="M590" s="45"/>
      <c r="N590" s="131"/>
      <c r="O590" s="131"/>
      <c r="P590" s="71"/>
      <c r="Q590" s="131"/>
    </row>
    <row r="591" spans="1:17" ht="14.25" customHeight="1" x14ac:dyDescent="0.2">
      <c r="A591" s="44"/>
      <c r="B591" s="43"/>
      <c r="C591" s="43"/>
      <c r="D591" s="43"/>
      <c r="E591" s="44"/>
      <c r="F591" s="131"/>
      <c r="G591" s="131"/>
      <c r="H591" s="131"/>
      <c r="I591" s="132"/>
      <c r="J591" s="132"/>
      <c r="K591" s="71"/>
      <c r="L591" s="44"/>
      <c r="M591" s="45"/>
      <c r="N591" s="131"/>
      <c r="O591" s="131"/>
      <c r="P591" s="71"/>
      <c r="Q591" s="131"/>
    </row>
    <row r="592" spans="1:17" ht="14.25" customHeight="1" x14ac:dyDescent="0.2">
      <c r="A592" s="44"/>
      <c r="B592" s="43"/>
      <c r="C592" s="43"/>
      <c r="D592" s="43"/>
      <c r="E592" s="44"/>
      <c r="F592" s="131"/>
      <c r="G592" s="131"/>
      <c r="H592" s="131"/>
      <c r="I592" s="132"/>
      <c r="J592" s="132"/>
      <c r="K592" s="71"/>
      <c r="L592" s="44"/>
      <c r="M592" s="45"/>
      <c r="N592" s="131"/>
      <c r="O592" s="131"/>
      <c r="P592" s="71"/>
      <c r="Q592" s="131"/>
    </row>
    <row r="593" spans="1:17" ht="14.25" customHeight="1" x14ac:dyDescent="0.2">
      <c r="A593" s="44"/>
      <c r="B593" s="43"/>
      <c r="C593" s="43"/>
      <c r="D593" s="43"/>
      <c r="E593" s="44"/>
      <c r="F593" s="131"/>
      <c r="G593" s="131"/>
      <c r="H593" s="131"/>
      <c r="I593" s="132"/>
      <c r="J593" s="132"/>
      <c r="K593" s="71"/>
      <c r="L593" s="44"/>
      <c r="M593" s="45"/>
      <c r="N593" s="131"/>
      <c r="O593" s="131"/>
      <c r="P593" s="71"/>
      <c r="Q593" s="131"/>
    </row>
    <row r="594" spans="1:17" ht="14.25" customHeight="1" x14ac:dyDescent="0.2">
      <c r="A594" s="44"/>
      <c r="B594" s="43"/>
      <c r="C594" s="43"/>
      <c r="D594" s="43"/>
      <c r="E594" s="44"/>
      <c r="F594" s="131"/>
      <c r="G594" s="131"/>
      <c r="H594" s="131"/>
      <c r="I594" s="132"/>
      <c r="J594" s="132"/>
      <c r="K594" s="71"/>
      <c r="L594" s="44"/>
      <c r="M594" s="45"/>
      <c r="N594" s="131"/>
      <c r="O594" s="131"/>
      <c r="P594" s="71"/>
      <c r="Q594" s="131"/>
    </row>
    <row r="595" spans="1:17" ht="14.25" customHeight="1" x14ac:dyDescent="0.2">
      <c r="A595" s="44"/>
      <c r="B595" s="43"/>
      <c r="C595" s="43"/>
      <c r="D595" s="43"/>
      <c r="E595" s="44"/>
      <c r="F595" s="131"/>
      <c r="G595" s="131"/>
      <c r="H595" s="131"/>
      <c r="I595" s="132"/>
      <c r="J595" s="132"/>
      <c r="K595" s="71"/>
      <c r="L595" s="44"/>
      <c r="M595" s="45"/>
      <c r="N595" s="131"/>
      <c r="O595" s="131"/>
      <c r="P595" s="71"/>
      <c r="Q595" s="131"/>
    </row>
    <row r="596" spans="1:17" ht="14.25" customHeight="1" x14ac:dyDescent="0.2">
      <c r="A596" s="44"/>
      <c r="B596" s="43"/>
      <c r="C596" s="43"/>
      <c r="D596" s="43"/>
      <c r="E596" s="44"/>
      <c r="F596" s="131"/>
      <c r="G596" s="131"/>
      <c r="H596" s="131"/>
      <c r="I596" s="132"/>
      <c r="J596" s="132"/>
      <c r="K596" s="71"/>
      <c r="L596" s="44"/>
      <c r="M596" s="45"/>
      <c r="N596" s="131"/>
      <c r="O596" s="131"/>
      <c r="P596" s="71"/>
      <c r="Q596" s="131"/>
    </row>
    <row r="597" spans="1:17" ht="14.25" customHeight="1" x14ac:dyDescent="0.2">
      <c r="A597" s="44"/>
      <c r="B597" s="43"/>
      <c r="C597" s="43"/>
      <c r="D597" s="43"/>
      <c r="E597" s="44"/>
      <c r="F597" s="131"/>
      <c r="G597" s="131"/>
      <c r="H597" s="131"/>
      <c r="I597" s="132"/>
      <c r="J597" s="132"/>
      <c r="K597" s="71"/>
      <c r="L597" s="44"/>
      <c r="M597" s="45"/>
      <c r="N597" s="131"/>
      <c r="O597" s="131"/>
      <c r="P597" s="71"/>
      <c r="Q597" s="131"/>
    </row>
    <row r="598" spans="1:17" ht="14.25" customHeight="1" x14ac:dyDescent="0.2">
      <c r="A598" s="44"/>
      <c r="B598" s="43"/>
      <c r="C598" s="43"/>
      <c r="D598" s="43"/>
      <c r="E598" s="44"/>
      <c r="F598" s="131"/>
      <c r="G598" s="131"/>
      <c r="H598" s="131"/>
      <c r="I598" s="132"/>
      <c r="J598" s="132"/>
      <c r="K598" s="71"/>
      <c r="L598" s="44"/>
      <c r="M598" s="45"/>
      <c r="N598" s="131"/>
      <c r="O598" s="131"/>
      <c r="P598" s="71"/>
      <c r="Q598" s="131"/>
    </row>
    <row r="599" spans="1:17" ht="14.25" customHeight="1" x14ac:dyDescent="0.2">
      <c r="A599" s="44"/>
      <c r="B599" s="43"/>
      <c r="C599" s="43"/>
      <c r="D599" s="43"/>
      <c r="E599" s="44"/>
      <c r="F599" s="131"/>
      <c r="G599" s="131"/>
      <c r="H599" s="131"/>
      <c r="I599" s="132"/>
      <c r="J599" s="132"/>
      <c r="K599" s="71"/>
      <c r="L599" s="44"/>
      <c r="M599" s="45"/>
      <c r="N599" s="131"/>
      <c r="O599" s="131"/>
      <c r="P599" s="71"/>
      <c r="Q599" s="131"/>
    </row>
    <row r="600" spans="1:17" ht="14.25" customHeight="1" x14ac:dyDescent="0.2">
      <c r="A600" s="44"/>
      <c r="B600" s="43"/>
      <c r="C600" s="43"/>
      <c r="D600" s="43"/>
      <c r="E600" s="44"/>
      <c r="F600" s="131"/>
      <c r="G600" s="131"/>
      <c r="H600" s="131"/>
      <c r="I600" s="132"/>
      <c r="J600" s="132"/>
      <c r="K600" s="71"/>
      <c r="L600" s="44"/>
      <c r="M600" s="45"/>
      <c r="N600" s="131"/>
      <c r="O600" s="131"/>
      <c r="P600" s="71"/>
      <c r="Q600" s="131"/>
    </row>
    <row r="601" spans="1:17" ht="14.25" customHeight="1" x14ac:dyDescent="0.2">
      <c r="A601" s="44"/>
      <c r="B601" s="43"/>
      <c r="C601" s="43"/>
      <c r="D601" s="43"/>
      <c r="E601" s="44"/>
      <c r="F601" s="131"/>
      <c r="G601" s="131"/>
      <c r="H601" s="131"/>
      <c r="I601" s="132"/>
      <c r="J601" s="132"/>
      <c r="K601" s="71"/>
      <c r="L601" s="44"/>
      <c r="M601" s="45"/>
      <c r="N601" s="131"/>
      <c r="O601" s="131"/>
      <c r="P601" s="71"/>
      <c r="Q601" s="131"/>
    </row>
    <row r="602" spans="1:17" ht="14.25" customHeight="1" x14ac:dyDescent="0.2">
      <c r="A602" s="44"/>
      <c r="B602" s="43"/>
      <c r="C602" s="43"/>
      <c r="D602" s="43"/>
      <c r="E602" s="44"/>
      <c r="F602" s="131"/>
      <c r="G602" s="131"/>
      <c r="H602" s="131"/>
      <c r="I602" s="132"/>
      <c r="J602" s="132"/>
      <c r="K602" s="71"/>
      <c r="L602" s="44"/>
      <c r="M602" s="45"/>
      <c r="N602" s="131"/>
      <c r="O602" s="131"/>
      <c r="P602" s="71"/>
      <c r="Q602" s="131"/>
    </row>
    <row r="603" spans="1:17" ht="14.25" customHeight="1" x14ac:dyDescent="0.2">
      <c r="A603" s="44"/>
      <c r="B603" s="43"/>
      <c r="C603" s="43"/>
      <c r="D603" s="43"/>
      <c r="E603" s="44"/>
      <c r="F603" s="131"/>
      <c r="G603" s="131"/>
      <c r="H603" s="131"/>
      <c r="I603" s="132"/>
      <c r="J603" s="132"/>
      <c r="K603" s="71"/>
      <c r="L603" s="44"/>
      <c r="M603" s="45"/>
      <c r="N603" s="131"/>
      <c r="O603" s="131"/>
      <c r="P603" s="71"/>
      <c r="Q603" s="131"/>
    </row>
    <row r="604" spans="1:17" ht="14.25" customHeight="1" x14ac:dyDescent="0.2">
      <c r="A604" s="44"/>
      <c r="B604" s="43"/>
      <c r="C604" s="43"/>
      <c r="D604" s="43"/>
      <c r="E604" s="44"/>
      <c r="F604" s="131"/>
      <c r="G604" s="131"/>
      <c r="H604" s="131"/>
      <c r="I604" s="132"/>
      <c r="J604" s="132"/>
      <c r="K604" s="71"/>
      <c r="L604" s="44"/>
      <c r="M604" s="45"/>
      <c r="N604" s="131"/>
      <c r="O604" s="131"/>
      <c r="P604" s="71"/>
      <c r="Q604" s="131"/>
    </row>
    <row r="605" spans="1:17" ht="14.25" customHeight="1" x14ac:dyDescent="0.2">
      <c r="A605" s="44"/>
      <c r="B605" s="43"/>
      <c r="C605" s="43"/>
      <c r="D605" s="43"/>
      <c r="E605" s="44"/>
      <c r="F605" s="131"/>
      <c r="G605" s="131"/>
      <c r="H605" s="131"/>
      <c r="I605" s="132"/>
      <c r="J605" s="132"/>
      <c r="K605" s="71"/>
      <c r="L605" s="44"/>
      <c r="M605" s="45"/>
      <c r="N605" s="131"/>
      <c r="O605" s="131"/>
      <c r="P605" s="71"/>
      <c r="Q605" s="131"/>
    </row>
    <row r="606" spans="1:17" ht="14.25" customHeight="1" x14ac:dyDescent="0.2">
      <c r="A606" s="44"/>
      <c r="B606" s="43"/>
      <c r="C606" s="43"/>
      <c r="D606" s="43"/>
      <c r="E606" s="44"/>
      <c r="F606" s="131"/>
      <c r="G606" s="131"/>
      <c r="H606" s="131"/>
      <c r="I606" s="132"/>
      <c r="J606" s="132"/>
      <c r="K606" s="71"/>
      <c r="L606" s="44"/>
      <c r="M606" s="45"/>
      <c r="N606" s="131"/>
      <c r="O606" s="131"/>
      <c r="P606" s="71"/>
      <c r="Q606" s="131"/>
    </row>
    <row r="607" spans="1:17" ht="14.25" customHeight="1" x14ac:dyDescent="0.2">
      <c r="A607" s="44"/>
      <c r="B607" s="43"/>
      <c r="C607" s="43"/>
      <c r="D607" s="43"/>
      <c r="E607" s="44"/>
      <c r="F607" s="131"/>
      <c r="G607" s="131"/>
      <c r="H607" s="131"/>
      <c r="I607" s="132"/>
      <c r="J607" s="132"/>
      <c r="K607" s="71"/>
      <c r="L607" s="44"/>
      <c r="M607" s="45"/>
      <c r="N607" s="131"/>
      <c r="O607" s="131"/>
      <c r="P607" s="71"/>
      <c r="Q607" s="131"/>
    </row>
    <row r="608" spans="1:17" ht="14.25" customHeight="1" x14ac:dyDescent="0.2">
      <c r="A608" s="44"/>
      <c r="B608" s="43"/>
      <c r="C608" s="43"/>
      <c r="D608" s="43"/>
      <c r="E608" s="44"/>
      <c r="F608" s="131"/>
      <c r="G608" s="131"/>
      <c r="H608" s="131"/>
      <c r="I608" s="132"/>
      <c r="J608" s="132"/>
      <c r="K608" s="71"/>
      <c r="L608" s="44"/>
      <c r="M608" s="45"/>
      <c r="N608" s="131"/>
      <c r="O608" s="131"/>
      <c r="P608" s="71"/>
      <c r="Q608" s="131"/>
    </row>
    <row r="609" spans="1:17" ht="14.25" customHeight="1" x14ac:dyDescent="0.2">
      <c r="A609" s="44"/>
      <c r="B609" s="43"/>
      <c r="C609" s="43"/>
      <c r="D609" s="43"/>
      <c r="E609" s="44"/>
      <c r="F609" s="131"/>
      <c r="G609" s="131"/>
      <c r="H609" s="131"/>
      <c r="I609" s="132"/>
      <c r="J609" s="132"/>
      <c r="K609" s="71"/>
      <c r="L609" s="44"/>
      <c r="M609" s="45"/>
      <c r="N609" s="131"/>
      <c r="O609" s="131"/>
      <c r="P609" s="71"/>
      <c r="Q609" s="131"/>
    </row>
    <row r="610" spans="1:17" ht="14.25" customHeight="1" x14ac:dyDescent="0.2">
      <c r="A610" s="44"/>
      <c r="B610" s="43"/>
      <c r="C610" s="43"/>
      <c r="D610" s="43"/>
      <c r="E610" s="44"/>
      <c r="F610" s="131"/>
      <c r="G610" s="131"/>
      <c r="H610" s="131"/>
      <c r="I610" s="132"/>
      <c r="J610" s="132"/>
      <c r="K610" s="71"/>
      <c r="L610" s="44"/>
      <c r="M610" s="45"/>
      <c r="N610" s="131"/>
      <c r="O610" s="131"/>
      <c r="P610" s="71"/>
      <c r="Q610" s="131"/>
    </row>
    <row r="611" spans="1:17" ht="14.25" customHeight="1" x14ac:dyDescent="0.2">
      <c r="A611" s="44"/>
      <c r="B611" s="43"/>
      <c r="C611" s="43"/>
      <c r="D611" s="43"/>
      <c r="E611" s="44"/>
      <c r="F611" s="131"/>
      <c r="G611" s="131"/>
      <c r="H611" s="131"/>
      <c r="I611" s="132"/>
      <c r="J611" s="132"/>
      <c r="K611" s="71"/>
      <c r="L611" s="44"/>
      <c r="M611" s="45"/>
      <c r="N611" s="131"/>
      <c r="O611" s="131"/>
      <c r="P611" s="71"/>
      <c r="Q611" s="131"/>
    </row>
    <row r="612" spans="1:17" ht="14.25" customHeight="1" x14ac:dyDescent="0.2">
      <c r="A612" s="44"/>
      <c r="B612" s="43"/>
      <c r="C612" s="43"/>
      <c r="D612" s="43"/>
      <c r="E612" s="44"/>
      <c r="F612" s="131"/>
      <c r="G612" s="131"/>
      <c r="H612" s="131"/>
      <c r="I612" s="132"/>
      <c r="J612" s="132"/>
      <c r="K612" s="71"/>
      <c r="L612" s="44"/>
      <c r="M612" s="45"/>
      <c r="N612" s="131"/>
      <c r="O612" s="131"/>
      <c r="P612" s="71"/>
      <c r="Q612" s="131"/>
    </row>
    <row r="613" spans="1:17" ht="14.25" customHeight="1" x14ac:dyDescent="0.2">
      <c r="A613" s="44"/>
      <c r="B613" s="43"/>
      <c r="C613" s="43"/>
      <c r="D613" s="43"/>
      <c r="E613" s="44"/>
      <c r="F613" s="131"/>
      <c r="G613" s="131"/>
      <c r="H613" s="131"/>
      <c r="I613" s="132"/>
      <c r="J613" s="132"/>
      <c r="K613" s="71"/>
      <c r="L613" s="44"/>
      <c r="M613" s="45"/>
      <c r="N613" s="131"/>
      <c r="O613" s="131"/>
      <c r="P613" s="71"/>
      <c r="Q613" s="131"/>
    </row>
    <row r="614" spans="1:17" ht="14.25" customHeight="1" x14ac:dyDescent="0.2">
      <c r="A614" s="44"/>
      <c r="B614" s="43"/>
      <c r="C614" s="43"/>
      <c r="D614" s="43"/>
      <c r="E614" s="44"/>
      <c r="F614" s="131"/>
      <c r="G614" s="131"/>
      <c r="H614" s="131"/>
      <c r="I614" s="132"/>
      <c r="J614" s="132"/>
      <c r="K614" s="71"/>
      <c r="L614" s="44"/>
      <c r="M614" s="45"/>
      <c r="N614" s="131"/>
      <c r="O614" s="131"/>
      <c r="P614" s="71"/>
      <c r="Q614" s="131"/>
    </row>
    <row r="615" spans="1:17" ht="14.25" customHeight="1" x14ac:dyDescent="0.2">
      <c r="A615" s="44"/>
      <c r="B615" s="43"/>
      <c r="C615" s="43"/>
      <c r="D615" s="43"/>
      <c r="E615" s="44"/>
      <c r="F615" s="131"/>
      <c r="G615" s="131"/>
      <c r="H615" s="131"/>
      <c r="I615" s="132"/>
      <c r="J615" s="132"/>
      <c r="K615" s="71"/>
      <c r="L615" s="44"/>
      <c r="M615" s="45"/>
      <c r="N615" s="131"/>
      <c r="O615" s="131"/>
      <c r="P615" s="71"/>
      <c r="Q615" s="131"/>
    </row>
    <row r="616" spans="1:17" ht="14.25" customHeight="1" x14ac:dyDescent="0.2">
      <c r="A616" s="44"/>
      <c r="B616" s="43"/>
      <c r="C616" s="43"/>
      <c r="D616" s="43"/>
      <c r="E616" s="44"/>
      <c r="F616" s="131"/>
      <c r="G616" s="131"/>
      <c r="H616" s="131"/>
      <c r="I616" s="132"/>
      <c r="J616" s="132"/>
      <c r="K616" s="71"/>
      <c r="L616" s="44"/>
      <c r="M616" s="45"/>
      <c r="N616" s="131"/>
      <c r="O616" s="131"/>
      <c r="P616" s="71"/>
      <c r="Q616" s="131"/>
    </row>
    <row r="617" spans="1:17" ht="14.25" customHeight="1" x14ac:dyDescent="0.2">
      <c r="A617" s="44"/>
      <c r="B617" s="43"/>
      <c r="C617" s="43"/>
      <c r="D617" s="43"/>
      <c r="E617" s="44"/>
      <c r="F617" s="131"/>
      <c r="G617" s="131"/>
      <c r="H617" s="131"/>
      <c r="I617" s="132"/>
      <c r="J617" s="132"/>
      <c r="K617" s="71"/>
      <c r="L617" s="44"/>
      <c r="M617" s="45"/>
      <c r="N617" s="131"/>
      <c r="O617" s="131"/>
      <c r="P617" s="71"/>
      <c r="Q617" s="131"/>
    </row>
    <row r="618" spans="1:17" ht="14.25" customHeight="1" x14ac:dyDescent="0.2">
      <c r="A618" s="44"/>
      <c r="B618" s="43"/>
      <c r="C618" s="43"/>
      <c r="D618" s="43"/>
      <c r="E618" s="44"/>
      <c r="F618" s="131"/>
      <c r="G618" s="131"/>
      <c r="H618" s="131"/>
      <c r="I618" s="132"/>
      <c r="J618" s="132"/>
      <c r="K618" s="71"/>
      <c r="L618" s="44"/>
      <c r="M618" s="45"/>
      <c r="N618" s="131"/>
      <c r="O618" s="131"/>
      <c r="P618" s="71"/>
      <c r="Q618" s="131"/>
    </row>
    <row r="619" spans="1:17" ht="14.25" customHeight="1" x14ac:dyDescent="0.2">
      <c r="A619" s="44"/>
      <c r="B619" s="43"/>
      <c r="C619" s="43"/>
      <c r="D619" s="43"/>
      <c r="E619" s="44"/>
      <c r="F619" s="131"/>
      <c r="G619" s="131"/>
      <c r="H619" s="131"/>
      <c r="I619" s="132"/>
      <c r="J619" s="132"/>
      <c r="K619" s="71"/>
      <c r="L619" s="44"/>
      <c r="M619" s="45"/>
      <c r="N619" s="131"/>
      <c r="O619" s="131"/>
      <c r="P619" s="71"/>
      <c r="Q619" s="131"/>
    </row>
    <row r="620" spans="1:17" ht="14.25" customHeight="1" x14ac:dyDescent="0.2">
      <c r="A620" s="44"/>
      <c r="B620" s="43"/>
      <c r="C620" s="43"/>
      <c r="D620" s="43"/>
      <c r="E620" s="44"/>
      <c r="F620" s="131"/>
      <c r="G620" s="131"/>
      <c r="H620" s="131"/>
      <c r="I620" s="132"/>
      <c r="J620" s="132"/>
      <c r="K620" s="71"/>
      <c r="L620" s="44"/>
      <c r="M620" s="45"/>
      <c r="N620" s="131"/>
      <c r="O620" s="131"/>
      <c r="P620" s="71"/>
      <c r="Q620" s="131"/>
    </row>
    <row r="621" spans="1:17" ht="14.25" customHeight="1" x14ac:dyDescent="0.2">
      <c r="A621" s="44"/>
      <c r="B621" s="43"/>
      <c r="C621" s="43"/>
      <c r="D621" s="43"/>
      <c r="E621" s="44"/>
      <c r="F621" s="131"/>
      <c r="G621" s="131"/>
      <c r="H621" s="131"/>
      <c r="I621" s="132"/>
      <c r="J621" s="132"/>
      <c r="K621" s="71"/>
      <c r="L621" s="44"/>
      <c r="M621" s="45"/>
      <c r="N621" s="131"/>
      <c r="O621" s="131"/>
      <c r="P621" s="71"/>
      <c r="Q621" s="131"/>
    </row>
    <row r="622" spans="1:17" ht="14.25" customHeight="1" x14ac:dyDescent="0.2">
      <c r="A622" s="44"/>
      <c r="B622" s="43"/>
      <c r="C622" s="43"/>
      <c r="D622" s="43"/>
      <c r="E622" s="44"/>
      <c r="F622" s="131"/>
      <c r="G622" s="131"/>
      <c r="H622" s="131"/>
      <c r="I622" s="132"/>
      <c r="J622" s="132"/>
      <c r="K622" s="71"/>
      <c r="L622" s="44"/>
      <c r="M622" s="45"/>
      <c r="N622" s="131"/>
      <c r="O622" s="131"/>
      <c r="P622" s="71"/>
      <c r="Q622" s="131"/>
    </row>
    <row r="623" spans="1:17" ht="14.25" customHeight="1" x14ac:dyDescent="0.2">
      <c r="A623" s="44"/>
      <c r="B623" s="43"/>
      <c r="C623" s="43"/>
      <c r="D623" s="43"/>
      <c r="E623" s="44"/>
      <c r="F623" s="131"/>
      <c r="G623" s="131"/>
      <c r="H623" s="131"/>
      <c r="I623" s="132"/>
      <c r="J623" s="132"/>
      <c r="K623" s="71"/>
      <c r="L623" s="44"/>
      <c r="M623" s="45"/>
      <c r="N623" s="131"/>
      <c r="O623" s="131"/>
      <c r="P623" s="71"/>
      <c r="Q623" s="131"/>
    </row>
    <row r="624" spans="1:17" ht="14.25" customHeight="1" x14ac:dyDescent="0.2">
      <c r="A624" s="44"/>
      <c r="B624" s="43"/>
      <c r="C624" s="43"/>
      <c r="D624" s="43"/>
      <c r="E624" s="44"/>
      <c r="F624" s="131"/>
      <c r="G624" s="131"/>
      <c r="H624" s="131"/>
      <c r="I624" s="132"/>
      <c r="J624" s="132"/>
      <c r="K624" s="71"/>
      <c r="L624" s="44"/>
      <c r="M624" s="45"/>
      <c r="N624" s="131"/>
      <c r="O624" s="131"/>
      <c r="P624" s="71"/>
      <c r="Q624" s="131"/>
    </row>
    <row r="625" spans="1:17" ht="14.25" customHeight="1" x14ac:dyDescent="0.2">
      <c r="A625" s="44"/>
      <c r="B625" s="43"/>
      <c r="C625" s="43"/>
      <c r="D625" s="43"/>
      <c r="E625" s="44"/>
      <c r="F625" s="131"/>
      <c r="G625" s="131"/>
      <c r="H625" s="131"/>
      <c r="I625" s="132"/>
      <c r="J625" s="132"/>
      <c r="K625" s="71"/>
      <c r="L625" s="44"/>
      <c r="M625" s="45"/>
      <c r="N625" s="131"/>
      <c r="O625" s="131"/>
      <c r="P625" s="71"/>
      <c r="Q625" s="131"/>
    </row>
    <row r="626" spans="1:17" ht="14.25" customHeight="1" x14ac:dyDescent="0.2">
      <c r="A626" s="44"/>
      <c r="B626" s="43"/>
      <c r="C626" s="43"/>
      <c r="D626" s="43"/>
      <c r="E626" s="44"/>
      <c r="F626" s="131"/>
      <c r="G626" s="131"/>
      <c r="H626" s="131"/>
      <c r="I626" s="132"/>
      <c r="J626" s="132"/>
      <c r="K626" s="71"/>
      <c r="L626" s="44"/>
      <c r="M626" s="45"/>
      <c r="N626" s="131"/>
      <c r="O626" s="131"/>
      <c r="P626" s="71"/>
      <c r="Q626" s="131"/>
    </row>
    <row r="627" spans="1:17" ht="14.25" customHeight="1" x14ac:dyDescent="0.2">
      <c r="A627" s="44"/>
      <c r="B627" s="43"/>
      <c r="C627" s="43"/>
      <c r="D627" s="43"/>
      <c r="E627" s="44"/>
      <c r="F627" s="131"/>
      <c r="G627" s="131"/>
      <c r="H627" s="131"/>
      <c r="I627" s="132"/>
      <c r="J627" s="132"/>
      <c r="K627" s="71"/>
      <c r="L627" s="44"/>
      <c r="M627" s="45"/>
      <c r="N627" s="131"/>
      <c r="O627" s="131"/>
      <c r="P627" s="71"/>
      <c r="Q627" s="131"/>
    </row>
    <row r="628" spans="1:17" ht="14.25" customHeight="1" x14ac:dyDescent="0.2">
      <c r="A628" s="44"/>
      <c r="B628" s="43"/>
      <c r="C628" s="43"/>
      <c r="D628" s="43"/>
      <c r="E628" s="44"/>
      <c r="F628" s="131"/>
      <c r="G628" s="131"/>
      <c r="H628" s="131"/>
      <c r="I628" s="132"/>
      <c r="J628" s="132"/>
      <c r="K628" s="71"/>
      <c r="L628" s="44"/>
      <c r="M628" s="45"/>
      <c r="N628" s="131"/>
      <c r="O628" s="131"/>
      <c r="P628" s="71"/>
      <c r="Q628" s="131"/>
    </row>
    <row r="629" spans="1:17" ht="14.25" customHeight="1" x14ac:dyDescent="0.2">
      <c r="A629" s="44"/>
      <c r="B629" s="43"/>
      <c r="C629" s="43"/>
      <c r="D629" s="43"/>
      <c r="E629" s="44"/>
      <c r="F629" s="131"/>
      <c r="G629" s="131"/>
      <c r="H629" s="131"/>
      <c r="I629" s="132"/>
      <c r="J629" s="132"/>
      <c r="K629" s="71"/>
      <c r="L629" s="44"/>
      <c r="M629" s="45"/>
      <c r="N629" s="131"/>
      <c r="O629" s="131"/>
      <c r="P629" s="71"/>
      <c r="Q629" s="131"/>
    </row>
    <row r="630" spans="1:17" ht="14.25" customHeight="1" x14ac:dyDescent="0.2">
      <c r="A630" s="44"/>
      <c r="B630" s="43"/>
      <c r="C630" s="43"/>
      <c r="D630" s="43"/>
      <c r="E630" s="44"/>
      <c r="F630" s="131"/>
      <c r="G630" s="131"/>
      <c r="H630" s="131"/>
      <c r="I630" s="132"/>
      <c r="J630" s="132"/>
      <c r="K630" s="71"/>
      <c r="L630" s="44"/>
      <c r="M630" s="45"/>
      <c r="N630" s="131"/>
      <c r="O630" s="131"/>
      <c r="P630" s="71"/>
      <c r="Q630" s="131"/>
    </row>
    <row r="631" spans="1:17" ht="14.25" customHeight="1" x14ac:dyDescent="0.2">
      <c r="A631" s="44"/>
      <c r="B631" s="43"/>
      <c r="C631" s="43"/>
      <c r="D631" s="43"/>
      <c r="E631" s="44"/>
      <c r="F631" s="131"/>
      <c r="G631" s="131"/>
      <c r="H631" s="131"/>
      <c r="I631" s="132"/>
      <c r="J631" s="132"/>
      <c r="K631" s="71"/>
      <c r="L631" s="44"/>
      <c r="M631" s="45"/>
      <c r="N631" s="131"/>
      <c r="O631" s="131"/>
      <c r="P631" s="71"/>
      <c r="Q631" s="131"/>
    </row>
    <row r="632" spans="1:17" ht="14.25" customHeight="1" x14ac:dyDescent="0.2">
      <c r="A632" s="44"/>
      <c r="B632" s="43"/>
      <c r="C632" s="43"/>
      <c r="D632" s="43"/>
      <c r="E632" s="44"/>
      <c r="F632" s="131"/>
      <c r="G632" s="131"/>
      <c r="H632" s="131"/>
      <c r="I632" s="132"/>
      <c r="J632" s="132"/>
      <c r="K632" s="71"/>
      <c r="L632" s="44"/>
      <c r="M632" s="45"/>
      <c r="N632" s="131"/>
      <c r="O632" s="131"/>
      <c r="P632" s="71"/>
      <c r="Q632" s="131"/>
    </row>
    <row r="633" spans="1:17" ht="14.25" customHeight="1" x14ac:dyDescent="0.2">
      <c r="A633" s="44"/>
      <c r="B633" s="43"/>
      <c r="C633" s="43"/>
      <c r="D633" s="43"/>
      <c r="E633" s="44"/>
      <c r="F633" s="131"/>
      <c r="G633" s="131"/>
      <c r="H633" s="131"/>
      <c r="I633" s="132"/>
      <c r="J633" s="132"/>
      <c r="K633" s="71"/>
      <c r="L633" s="44"/>
      <c r="M633" s="45"/>
      <c r="N633" s="131"/>
      <c r="O633" s="131"/>
      <c r="P633" s="71"/>
      <c r="Q633" s="131"/>
    </row>
    <row r="634" spans="1:17" ht="14.25" customHeight="1" x14ac:dyDescent="0.2">
      <c r="A634" s="44"/>
      <c r="B634" s="43"/>
      <c r="C634" s="43"/>
      <c r="D634" s="43"/>
      <c r="E634" s="44"/>
      <c r="F634" s="131"/>
      <c r="G634" s="131"/>
      <c r="H634" s="131"/>
      <c r="I634" s="132"/>
      <c r="J634" s="132"/>
      <c r="K634" s="71"/>
      <c r="L634" s="44"/>
      <c r="M634" s="45"/>
      <c r="N634" s="131"/>
      <c r="O634" s="131"/>
      <c r="P634" s="71"/>
      <c r="Q634" s="131"/>
    </row>
    <row r="635" spans="1:17" ht="14.25" customHeight="1" x14ac:dyDescent="0.2">
      <c r="A635" s="44"/>
      <c r="B635" s="43"/>
      <c r="C635" s="43"/>
      <c r="D635" s="43"/>
      <c r="E635" s="44"/>
      <c r="F635" s="131"/>
      <c r="G635" s="131"/>
      <c r="H635" s="131"/>
      <c r="I635" s="132"/>
      <c r="J635" s="132"/>
      <c r="K635" s="71"/>
      <c r="L635" s="44"/>
      <c r="M635" s="45"/>
      <c r="N635" s="131"/>
      <c r="O635" s="131"/>
      <c r="P635" s="71"/>
      <c r="Q635" s="131"/>
    </row>
    <row r="636" spans="1:17" ht="14.25" customHeight="1" x14ac:dyDescent="0.2">
      <c r="A636" s="44"/>
      <c r="B636" s="43"/>
      <c r="C636" s="43"/>
      <c r="D636" s="43"/>
      <c r="E636" s="44"/>
      <c r="F636" s="131"/>
      <c r="G636" s="131"/>
      <c r="H636" s="131"/>
      <c r="I636" s="132"/>
      <c r="J636" s="132"/>
      <c r="K636" s="71"/>
      <c r="L636" s="44"/>
      <c r="M636" s="45"/>
      <c r="N636" s="131"/>
      <c r="O636" s="131"/>
      <c r="P636" s="71"/>
      <c r="Q636" s="131"/>
    </row>
    <row r="637" spans="1:17" ht="14.25" customHeight="1" x14ac:dyDescent="0.2">
      <c r="A637" s="44"/>
      <c r="B637" s="43"/>
      <c r="C637" s="43"/>
      <c r="D637" s="43"/>
      <c r="E637" s="44"/>
      <c r="F637" s="131"/>
      <c r="G637" s="131"/>
      <c r="H637" s="131"/>
      <c r="I637" s="132"/>
      <c r="J637" s="132"/>
      <c r="K637" s="71"/>
      <c r="L637" s="44"/>
      <c r="M637" s="45"/>
      <c r="N637" s="131"/>
      <c r="O637" s="131"/>
      <c r="P637" s="71"/>
      <c r="Q637" s="131"/>
    </row>
    <row r="638" spans="1:17" ht="14.25" customHeight="1" x14ac:dyDescent="0.2">
      <c r="A638" s="44"/>
      <c r="B638" s="43"/>
      <c r="C638" s="43"/>
      <c r="D638" s="43"/>
      <c r="E638" s="44"/>
      <c r="F638" s="131"/>
      <c r="G638" s="131"/>
      <c r="H638" s="131"/>
      <c r="I638" s="132"/>
      <c r="J638" s="132"/>
      <c r="K638" s="71"/>
      <c r="L638" s="44"/>
      <c r="M638" s="45"/>
      <c r="N638" s="131"/>
      <c r="O638" s="131"/>
      <c r="P638" s="71"/>
      <c r="Q638" s="131"/>
    </row>
    <row r="639" spans="1:17" ht="14.25" customHeight="1" x14ac:dyDescent="0.2">
      <c r="A639" s="44"/>
      <c r="B639" s="43"/>
      <c r="C639" s="43"/>
      <c r="D639" s="43"/>
      <c r="E639" s="44"/>
      <c r="F639" s="131"/>
      <c r="G639" s="131"/>
      <c r="H639" s="131"/>
      <c r="I639" s="132"/>
      <c r="J639" s="132"/>
      <c r="K639" s="71"/>
      <c r="L639" s="44"/>
      <c r="M639" s="45"/>
      <c r="N639" s="131"/>
      <c r="O639" s="131"/>
      <c r="P639" s="71"/>
      <c r="Q639" s="131"/>
    </row>
    <row r="640" spans="1:17" ht="14.25" customHeight="1" x14ac:dyDescent="0.2">
      <c r="A640" s="44"/>
      <c r="B640" s="43"/>
      <c r="C640" s="43"/>
      <c r="D640" s="43"/>
      <c r="E640" s="44"/>
      <c r="F640" s="131"/>
      <c r="G640" s="131"/>
      <c r="H640" s="131"/>
      <c r="I640" s="132"/>
      <c r="J640" s="132"/>
      <c r="K640" s="71"/>
      <c r="L640" s="44"/>
      <c r="M640" s="45"/>
      <c r="N640" s="131"/>
      <c r="O640" s="131"/>
      <c r="P640" s="71"/>
      <c r="Q640" s="131"/>
    </row>
    <row r="641" spans="1:17" ht="14.25" customHeight="1" x14ac:dyDescent="0.2">
      <c r="A641" s="44"/>
      <c r="B641" s="43"/>
      <c r="C641" s="43"/>
      <c r="D641" s="43"/>
      <c r="E641" s="44"/>
      <c r="F641" s="131"/>
      <c r="G641" s="131"/>
      <c r="H641" s="131"/>
      <c r="I641" s="132"/>
      <c r="J641" s="132"/>
      <c r="K641" s="71"/>
      <c r="L641" s="44"/>
      <c r="M641" s="45"/>
      <c r="N641" s="131"/>
      <c r="O641" s="131"/>
      <c r="P641" s="71"/>
      <c r="Q641" s="131"/>
    </row>
    <row r="642" spans="1:17" ht="14.25" customHeight="1" x14ac:dyDescent="0.2">
      <c r="A642" s="44"/>
      <c r="B642" s="43"/>
      <c r="C642" s="43"/>
      <c r="D642" s="43"/>
      <c r="E642" s="44"/>
      <c r="F642" s="131"/>
      <c r="G642" s="131"/>
      <c r="H642" s="131"/>
      <c r="I642" s="132"/>
      <c r="J642" s="132"/>
      <c r="K642" s="71"/>
      <c r="L642" s="44"/>
      <c r="M642" s="45"/>
      <c r="N642" s="131"/>
      <c r="O642" s="131"/>
      <c r="P642" s="71"/>
      <c r="Q642" s="131"/>
    </row>
    <row r="643" spans="1:17" ht="14.25" customHeight="1" x14ac:dyDescent="0.2">
      <c r="A643" s="44"/>
      <c r="B643" s="43"/>
      <c r="C643" s="43"/>
      <c r="D643" s="43"/>
      <c r="E643" s="44"/>
      <c r="F643" s="131"/>
      <c r="G643" s="131"/>
      <c r="H643" s="131"/>
      <c r="I643" s="132"/>
      <c r="J643" s="132"/>
      <c r="K643" s="71"/>
      <c r="L643" s="44"/>
      <c r="M643" s="45"/>
      <c r="N643" s="131"/>
      <c r="O643" s="131"/>
      <c r="P643" s="71"/>
      <c r="Q643" s="131"/>
    </row>
    <row r="644" spans="1:17" ht="14.25" customHeight="1" x14ac:dyDescent="0.2">
      <c r="A644" s="44"/>
      <c r="B644" s="43"/>
      <c r="C644" s="43"/>
      <c r="D644" s="43"/>
      <c r="E644" s="44"/>
      <c r="F644" s="131"/>
      <c r="G644" s="131"/>
      <c r="H644" s="131"/>
      <c r="I644" s="132"/>
      <c r="J644" s="132"/>
      <c r="K644" s="71"/>
      <c r="L644" s="44"/>
      <c r="M644" s="45"/>
      <c r="N644" s="131"/>
      <c r="O644" s="131"/>
      <c r="P644" s="71"/>
      <c r="Q644" s="131"/>
    </row>
    <row r="645" spans="1:17" ht="14.25" customHeight="1" x14ac:dyDescent="0.2">
      <c r="A645" s="44"/>
      <c r="B645" s="43"/>
      <c r="C645" s="43"/>
      <c r="D645" s="43"/>
      <c r="E645" s="44"/>
      <c r="F645" s="131"/>
      <c r="G645" s="131"/>
      <c r="H645" s="131"/>
      <c r="I645" s="132"/>
      <c r="J645" s="132"/>
      <c r="K645" s="71"/>
      <c r="L645" s="44"/>
      <c r="M645" s="45"/>
      <c r="N645" s="131"/>
      <c r="O645" s="131"/>
      <c r="P645" s="71"/>
      <c r="Q645" s="131"/>
    </row>
    <row r="646" spans="1:17" ht="14.25" customHeight="1" x14ac:dyDescent="0.2">
      <c r="A646" s="44"/>
      <c r="B646" s="43"/>
      <c r="C646" s="43"/>
      <c r="D646" s="43"/>
      <c r="E646" s="44"/>
      <c r="F646" s="131"/>
      <c r="G646" s="131"/>
      <c r="H646" s="131"/>
      <c r="I646" s="132"/>
      <c r="J646" s="132"/>
      <c r="K646" s="71"/>
      <c r="L646" s="44"/>
      <c r="M646" s="45"/>
      <c r="N646" s="131"/>
      <c r="O646" s="131"/>
      <c r="P646" s="71"/>
      <c r="Q646" s="131"/>
    </row>
    <row r="647" spans="1:17" ht="14.25" customHeight="1" x14ac:dyDescent="0.2">
      <c r="A647" s="44"/>
      <c r="B647" s="43"/>
      <c r="C647" s="43"/>
      <c r="D647" s="43"/>
      <c r="E647" s="44"/>
      <c r="F647" s="131"/>
      <c r="G647" s="131"/>
      <c r="H647" s="131"/>
      <c r="I647" s="132"/>
      <c r="J647" s="132"/>
      <c r="K647" s="71"/>
      <c r="L647" s="44"/>
      <c r="M647" s="45"/>
      <c r="N647" s="131"/>
      <c r="O647" s="131"/>
      <c r="P647" s="71"/>
      <c r="Q647" s="131"/>
    </row>
    <row r="648" spans="1:17" ht="14.25" customHeight="1" x14ac:dyDescent="0.2">
      <c r="A648" s="44"/>
      <c r="B648" s="43"/>
      <c r="C648" s="43"/>
      <c r="D648" s="43"/>
      <c r="E648" s="44"/>
      <c r="F648" s="131"/>
      <c r="G648" s="131"/>
      <c r="H648" s="131"/>
      <c r="I648" s="132"/>
      <c r="J648" s="132"/>
      <c r="K648" s="71"/>
      <c r="L648" s="44"/>
      <c r="M648" s="45"/>
      <c r="N648" s="131"/>
      <c r="O648" s="131"/>
      <c r="P648" s="71"/>
      <c r="Q648" s="131"/>
    </row>
    <row r="649" spans="1:17" ht="14.25" customHeight="1" x14ac:dyDescent="0.2">
      <c r="A649" s="44"/>
      <c r="B649" s="43"/>
      <c r="C649" s="43"/>
      <c r="D649" s="43"/>
      <c r="E649" s="44"/>
      <c r="F649" s="131"/>
      <c r="G649" s="131"/>
      <c r="H649" s="131"/>
      <c r="I649" s="132"/>
      <c r="J649" s="132"/>
      <c r="K649" s="71"/>
      <c r="L649" s="44"/>
      <c r="M649" s="45"/>
      <c r="N649" s="131"/>
      <c r="O649" s="131"/>
      <c r="P649" s="71"/>
      <c r="Q649" s="131"/>
    </row>
    <row r="650" spans="1:17" ht="14.25" customHeight="1" x14ac:dyDescent="0.2">
      <c r="A650" s="44"/>
      <c r="B650" s="43"/>
      <c r="C650" s="43"/>
      <c r="D650" s="43"/>
      <c r="E650" s="44"/>
      <c r="F650" s="131"/>
      <c r="G650" s="131"/>
      <c r="H650" s="131"/>
      <c r="I650" s="132"/>
      <c r="J650" s="132"/>
      <c r="K650" s="71"/>
      <c r="L650" s="44"/>
      <c r="M650" s="45"/>
      <c r="N650" s="131"/>
      <c r="O650" s="131"/>
      <c r="P650" s="71"/>
      <c r="Q650" s="131"/>
    </row>
    <row r="651" spans="1:17" ht="14.25" customHeight="1" x14ac:dyDescent="0.2">
      <c r="A651" s="44"/>
      <c r="B651" s="43"/>
      <c r="C651" s="43"/>
      <c r="D651" s="43"/>
      <c r="E651" s="44"/>
      <c r="F651" s="131"/>
      <c r="G651" s="131"/>
      <c r="H651" s="131"/>
      <c r="I651" s="132"/>
      <c r="J651" s="132"/>
      <c r="K651" s="71"/>
      <c r="L651" s="44"/>
      <c r="M651" s="45"/>
      <c r="N651" s="131"/>
      <c r="O651" s="131"/>
      <c r="P651" s="71"/>
      <c r="Q651" s="131"/>
    </row>
    <row r="652" spans="1:17" ht="14.25" customHeight="1" x14ac:dyDescent="0.2">
      <c r="A652" s="44"/>
      <c r="B652" s="43"/>
      <c r="C652" s="43"/>
      <c r="D652" s="43"/>
      <c r="E652" s="44"/>
      <c r="F652" s="131"/>
      <c r="G652" s="131"/>
      <c r="H652" s="131"/>
      <c r="I652" s="132"/>
      <c r="J652" s="132"/>
      <c r="K652" s="71"/>
      <c r="L652" s="44"/>
      <c r="M652" s="45"/>
      <c r="N652" s="131"/>
      <c r="O652" s="131"/>
      <c r="P652" s="71"/>
      <c r="Q652" s="131"/>
    </row>
    <row r="653" spans="1:17" ht="14.25" customHeight="1" x14ac:dyDescent="0.2">
      <c r="A653" s="44"/>
      <c r="B653" s="43"/>
      <c r="C653" s="43"/>
      <c r="D653" s="43"/>
      <c r="E653" s="44"/>
      <c r="F653" s="131"/>
      <c r="G653" s="131"/>
      <c r="H653" s="131"/>
      <c r="I653" s="132"/>
      <c r="J653" s="132"/>
      <c r="K653" s="71"/>
      <c r="L653" s="44"/>
      <c r="M653" s="45"/>
      <c r="N653" s="131"/>
      <c r="O653" s="131"/>
      <c r="P653" s="71"/>
      <c r="Q653" s="131"/>
    </row>
    <row r="654" spans="1:17" ht="14.25" customHeight="1" x14ac:dyDescent="0.2">
      <c r="A654" s="44"/>
      <c r="B654" s="43"/>
      <c r="C654" s="43"/>
      <c r="D654" s="43"/>
      <c r="E654" s="44"/>
      <c r="F654" s="131"/>
      <c r="G654" s="131"/>
      <c r="H654" s="131"/>
      <c r="I654" s="132"/>
      <c r="J654" s="132"/>
      <c r="K654" s="71"/>
      <c r="L654" s="44"/>
      <c r="M654" s="45"/>
      <c r="N654" s="131"/>
      <c r="O654" s="131"/>
      <c r="P654" s="71"/>
      <c r="Q654" s="131"/>
    </row>
    <row r="655" spans="1:17" ht="14.25" customHeight="1" x14ac:dyDescent="0.2">
      <c r="A655" s="44"/>
      <c r="B655" s="43"/>
      <c r="C655" s="43"/>
      <c r="D655" s="43"/>
      <c r="E655" s="44"/>
      <c r="F655" s="131"/>
      <c r="G655" s="131"/>
      <c r="H655" s="131"/>
      <c r="I655" s="132"/>
      <c r="J655" s="132"/>
      <c r="K655" s="71"/>
      <c r="L655" s="44"/>
      <c r="M655" s="45"/>
      <c r="N655" s="131"/>
      <c r="O655" s="131"/>
      <c r="P655" s="71"/>
      <c r="Q655" s="131"/>
    </row>
    <row r="656" spans="1:17" ht="14.25" customHeight="1" x14ac:dyDescent="0.2">
      <c r="A656" s="44"/>
      <c r="B656" s="43"/>
      <c r="C656" s="43"/>
      <c r="D656" s="43"/>
      <c r="E656" s="44"/>
      <c r="F656" s="131"/>
      <c r="G656" s="131"/>
      <c r="H656" s="131"/>
      <c r="I656" s="132"/>
      <c r="J656" s="132"/>
      <c r="K656" s="71"/>
      <c r="L656" s="44"/>
      <c r="M656" s="45"/>
      <c r="N656" s="131"/>
      <c r="O656" s="131"/>
      <c r="P656" s="71"/>
      <c r="Q656" s="131"/>
    </row>
    <row r="657" spans="1:17" ht="14.25" customHeight="1" x14ac:dyDescent="0.2">
      <c r="A657" s="44"/>
      <c r="B657" s="43"/>
      <c r="C657" s="43"/>
      <c r="D657" s="43"/>
      <c r="E657" s="44"/>
      <c r="F657" s="131"/>
      <c r="G657" s="131"/>
      <c r="H657" s="131"/>
      <c r="I657" s="132"/>
      <c r="J657" s="132"/>
      <c r="K657" s="71"/>
      <c r="L657" s="44"/>
      <c r="M657" s="45"/>
      <c r="N657" s="131"/>
      <c r="O657" s="131"/>
      <c r="P657" s="71"/>
      <c r="Q657" s="131"/>
    </row>
    <row r="658" spans="1:17" ht="14.25" customHeight="1" x14ac:dyDescent="0.2">
      <c r="A658" s="44"/>
      <c r="B658" s="43"/>
      <c r="C658" s="43"/>
      <c r="D658" s="43"/>
      <c r="E658" s="44"/>
      <c r="F658" s="131"/>
      <c r="G658" s="131"/>
      <c r="H658" s="131"/>
      <c r="I658" s="132"/>
      <c r="J658" s="132"/>
      <c r="K658" s="71"/>
      <c r="L658" s="44"/>
      <c r="M658" s="45"/>
      <c r="N658" s="131"/>
      <c r="O658" s="131"/>
      <c r="P658" s="71"/>
      <c r="Q658" s="131"/>
    </row>
    <row r="659" spans="1:17" ht="14.25" customHeight="1" x14ac:dyDescent="0.2">
      <c r="A659" s="44"/>
      <c r="B659" s="43"/>
      <c r="C659" s="43"/>
      <c r="D659" s="43"/>
      <c r="E659" s="44"/>
      <c r="F659" s="131"/>
      <c r="G659" s="131"/>
      <c r="H659" s="131"/>
      <c r="I659" s="132"/>
      <c r="J659" s="132"/>
      <c r="K659" s="71"/>
      <c r="L659" s="44"/>
      <c r="M659" s="45"/>
      <c r="N659" s="131"/>
      <c r="O659" s="131"/>
      <c r="P659" s="71"/>
      <c r="Q659" s="131"/>
    </row>
    <row r="660" spans="1:17" ht="14.25" customHeight="1" x14ac:dyDescent="0.2">
      <c r="A660" s="44"/>
      <c r="B660" s="43"/>
      <c r="C660" s="43"/>
      <c r="D660" s="43"/>
      <c r="E660" s="44"/>
      <c r="F660" s="131"/>
      <c r="G660" s="131"/>
      <c r="H660" s="131"/>
      <c r="I660" s="132"/>
      <c r="J660" s="132"/>
      <c r="K660" s="71"/>
      <c r="L660" s="44"/>
      <c r="M660" s="45"/>
      <c r="N660" s="131"/>
      <c r="O660" s="131"/>
      <c r="P660" s="71"/>
      <c r="Q660" s="131"/>
    </row>
    <row r="661" spans="1:17" ht="14.25" customHeight="1" x14ac:dyDescent="0.2">
      <c r="A661" s="44"/>
      <c r="B661" s="43"/>
      <c r="C661" s="43"/>
      <c r="D661" s="43"/>
      <c r="E661" s="44"/>
      <c r="F661" s="131"/>
      <c r="G661" s="131"/>
      <c r="H661" s="131"/>
      <c r="I661" s="132"/>
      <c r="J661" s="132"/>
      <c r="K661" s="71"/>
      <c r="L661" s="44"/>
      <c r="M661" s="45"/>
      <c r="N661" s="131"/>
      <c r="O661" s="131"/>
      <c r="P661" s="71"/>
      <c r="Q661" s="131"/>
    </row>
    <row r="662" spans="1:17" ht="14.25" customHeight="1" x14ac:dyDescent="0.2">
      <c r="A662" s="44"/>
      <c r="B662" s="43"/>
      <c r="C662" s="43"/>
      <c r="D662" s="43"/>
      <c r="E662" s="44"/>
      <c r="F662" s="131"/>
      <c r="G662" s="131"/>
      <c r="H662" s="131"/>
      <c r="I662" s="132"/>
      <c r="J662" s="132"/>
      <c r="K662" s="71"/>
      <c r="L662" s="44"/>
      <c r="M662" s="45"/>
      <c r="N662" s="131"/>
      <c r="O662" s="131"/>
      <c r="P662" s="71"/>
      <c r="Q662" s="131"/>
    </row>
    <row r="663" spans="1:17" ht="14.25" customHeight="1" x14ac:dyDescent="0.2">
      <c r="A663" s="44"/>
      <c r="B663" s="43"/>
      <c r="C663" s="43"/>
      <c r="D663" s="43"/>
      <c r="E663" s="44"/>
      <c r="F663" s="131"/>
      <c r="G663" s="131"/>
      <c r="H663" s="131"/>
      <c r="I663" s="132"/>
      <c r="J663" s="132"/>
      <c r="K663" s="71"/>
      <c r="L663" s="44"/>
      <c r="M663" s="45"/>
      <c r="N663" s="131"/>
      <c r="O663" s="131"/>
      <c r="P663" s="71"/>
      <c r="Q663" s="131"/>
    </row>
    <row r="664" spans="1:17" ht="14.25" customHeight="1" x14ac:dyDescent="0.2">
      <c r="A664" s="44"/>
      <c r="B664" s="43"/>
      <c r="C664" s="43"/>
      <c r="D664" s="43"/>
      <c r="E664" s="44"/>
      <c r="F664" s="131"/>
      <c r="G664" s="131"/>
      <c r="H664" s="131"/>
      <c r="I664" s="132"/>
      <c r="J664" s="132"/>
      <c r="K664" s="71"/>
      <c r="L664" s="44"/>
      <c r="M664" s="45"/>
      <c r="N664" s="131"/>
      <c r="O664" s="131"/>
      <c r="P664" s="71"/>
      <c r="Q664" s="131"/>
    </row>
    <row r="665" spans="1:17" ht="14.25" customHeight="1" x14ac:dyDescent="0.2">
      <c r="A665" s="44"/>
      <c r="B665" s="43"/>
      <c r="C665" s="43"/>
      <c r="D665" s="43"/>
      <c r="E665" s="44"/>
      <c r="F665" s="131"/>
      <c r="G665" s="131"/>
      <c r="H665" s="131"/>
      <c r="I665" s="132"/>
      <c r="J665" s="132"/>
      <c r="K665" s="71"/>
      <c r="L665" s="44"/>
      <c r="M665" s="45"/>
      <c r="N665" s="131"/>
      <c r="O665" s="131"/>
      <c r="P665" s="71"/>
      <c r="Q665" s="131"/>
    </row>
    <row r="666" spans="1:17" ht="14.25" customHeight="1" x14ac:dyDescent="0.2">
      <c r="A666" s="44"/>
      <c r="B666" s="43"/>
      <c r="C666" s="43"/>
      <c r="D666" s="43"/>
      <c r="E666" s="44"/>
      <c r="F666" s="131"/>
      <c r="G666" s="131"/>
      <c r="H666" s="131"/>
      <c r="I666" s="132"/>
      <c r="J666" s="132"/>
      <c r="K666" s="71"/>
      <c r="L666" s="44"/>
      <c r="M666" s="45"/>
      <c r="N666" s="131"/>
      <c r="O666" s="131"/>
      <c r="P666" s="71"/>
      <c r="Q666" s="131"/>
    </row>
    <row r="667" spans="1:17" ht="14.25" customHeight="1" x14ac:dyDescent="0.2">
      <c r="A667" s="44"/>
      <c r="B667" s="43"/>
      <c r="C667" s="43"/>
      <c r="D667" s="43"/>
      <c r="E667" s="44"/>
      <c r="F667" s="131"/>
      <c r="G667" s="131"/>
      <c r="H667" s="131"/>
      <c r="I667" s="132"/>
      <c r="J667" s="132"/>
      <c r="K667" s="71"/>
      <c r="L667" s="44"/>
      <c r="M667" s="45"/>
      <c r="N667" s="131"/>
      <c r="O667" s="131"/>
      <c r="P667" s="71"/>
      <c r="Q667" s="131"/>
    </row>
    <row r="668" spans="1:17" ht="14.25" customHeight="1" x14ac:dyDescent="0.2">
      <c r="A668" s="44"/>
      <c r="B668" s="43"/>
      <c r="C668" s="43"/>
      <c r="D668" s="43"/>
      <c r="E668" s="44"/>
      <c r="F668" s="131"/>
      <c r="G668" s="131"/>
      <c r="H668" s="131"/>
      <c r="I668" s="132"/>
      <c r="J668" s="132"/>
      <c r="K668" s="71"/>
      <c r="L668" s="44"/>
      <c r="M668" s="45"/>
      <c r="N668" s="131"/>
      <c r="O668" s="131"/>
      <c r="P668" s="71"/>
      <c r="Q668" s="131"/>
    </row>
    <row r="669" spans="1:17" ht="14.25" customHeight="1" x14ac:dyDescent="0.2">
      <c r="A669" s="44"/>
      <c r="B669" s="43"/>
      <c r="C669" s="43"/>
      <c r="D669" s="43"/>
      <c r="E669" s="44"/>
      <c r="F669" s="131"/>
      <c r="G669" s="131"/>
      <c r="H669" s="131"/>
      <c r="I669" s="132"/>
      <c r="J669" s="132"/>
      <c r="K669" s="71"/>
      <c r="L669" s="44"/>
      <c r="M669" s="45"/>
      <c r="N669" s="131"/>
      <c r="O669" s="131"/>
      <c r="P669" s="71"/>
      <c r="Q669" s="131"/>
    </row>
    <row r="670" spans="1:17" ht="14.25" customHeight="1" x14ac:dyDescent="0.2">
      <c r="A670" s="44"/>
      <c r="B670" s="43"/>
      <c r="C670" s="43"/>
      <c r="D670" s="43"/>
      <c r="E670" s="44"/>
      <c r="F670" s="131"/>
      <c r="G670" s="131"/>
      <c r="H670" s="131"/>
      <c r="I670" s="132"/>
      <c r="J670" s="132"/>
      <c r="K670" s="71"/>
      <c r="L670" s="44"/>
      <c r="M670" s="45"/>
      <c r="N670" s="131"/>
      <c r="O670" s="131"/>
      <c r="P670" s="71"/>
      <c r="Q670" s="131"/>
    </row>
    <row r="671" spans="1:17" ht="14.25" customHeight="1" x14ac:dyDescent="0.2">
      <c r="A671" s="44"/>
      <c r="B671" s="43"/>
      <c r="C671" s="43"/>
      <c r="D671" s="43"/>
      <c r="E671" s="44"/>
      <c r="F671" s="131"/>
      <c r="G671" s="131"/>
      <c r="H671" s="131"/>
      <c r="I671" s="132"/>
      <c r="J671" s="132"/>
      <c r="K671" s="71"/>
      <c r="L671" s="44"/>
      <c r="M671" s="45"/>
      <c r="N671" s="131"/>
      <c r="O671" s="131"/>
      <c r="P671" s="71"/>
      <c r="Q671" s="131"/>
    </row>
    <row r="672" spans="1:17" ht="14.25" customHeight="1" x14ac:dyDescent="0.2">
      <c r="A672" s="44"/>
      <c r="B672" s="43"/>
      <c r="C672" s="43"/>
      <c r="D672" s="43"/>
      <c r="E672" s="44"/>
      <c r="F672" s="131"/>
      <c r="G672" s="131"/>
      <c r="H672" s="131"/>
      <c r="I672" s="132"/>
      <c r="J672" s="132"/>
      <c r="K672" s="71"/>
      <c r="L672" s="44"/>
      <c r="M672" s="45"/>
      <c r="N672" s="131"/>
      <c r="O672" s="131"/>
      <c r="P672" s="71"/>
      <c r="Q672" s="131"/>
    </row>
    <row r="673" spans="1:17" ht="14.25" customHeight="1" x14ac:dyDescent="0.2">
      <c r="A673" s="44"/>
      <c r="B673" s="43"/>
      <c r="C673" s="43"/>
      <c r="D673" s="43"/>
      <c r="E673" s="44"/>
      <c r="F673" s="131"/>
      <c r="G673" s="131"/>
      <c r="H673" s="131"/>
      <c r="I673" s="132"/>
      <c r="J673" s="132"/>
      <c r="K673" s="71"/>
      <c r="L673" s="44"/>
      <c r="M673" s="45"/>
      <c r="N673" s="131"/>
      <c r="O673" s="131"/>
      <c r="P673" s="71"/>
      <c r="Q673" s="131"/>
    </row>
    <row r="674" spans="1:17" ht="14.25" customHeight="1" x14ac:dyDescent="0.2">
      <c r="A674" s="44"/>
      <c r="B674" s="43"/>
      <c r="C674" s="43"/>
      <c r="D674" s="43"/>
      <c r="E674" s="44"/>
      <c r="F674" s="131"/>
      <c r="G674" s="131"/>
      <c r="H674" s="131"/>
      <c r="I674" s="132"/>
      <c r="J674" s="132"/>
      <c r="K674" s="71"/>
      <c r="L674" s="44"/>
      <c r="M674" s="45"/>
      <c r="N674" s="131"/>
      <c r="O674" s="131"/>
      <c r="P674" s="71"/>
      <c r="Q674" s="131"/>
    </row>
    <row r="675" spans="1:17" ht="14.25" customHeight="1" x14ac:dyDescent="0.2">
      <c r="A675" s="44"/>
      <c r="B675" s="43"/>
      <c r="C675" s="43"/>
      <c r="D675" s="43"/>
      <c r="E675" s="44"/>
      <c r="F675" s="131"/>
      <c r="G675" s="131"/>
      <c r="H675" s="131"/>
      <c r="I675" s="132"/>
      <c r="J675" s="132"/>
      <c r="K675" s="71"/>
      <c r="L675" s="44"/>
      <c r="M675" s="45"/>
      <c r="N675" s="131"/>
      <c r="O675" s="131"/>
      <c r="P675" s="71"/>
      <c r="Q675" s="131"/>
    </row>
    <row r="676" spans="1:17" ht="14.25" customHeight="1" x14ac:dyDescent="0.2">
      <c r="A676" s="44"/>
      <c r="B676" s="43"/>
      <c r="C676" s="43"/>
      <c r="D676" s="43"/>
      <c r="E676" s="44"/>
      <c r="F676" s="131"/>
      <c r="G676" s="131"/>
      <c r="H676" s="131"/>
      <c r="I676" s="132"/>
      <c r="J676" s="132"/>
      <c r="K676" s="71"/>
      <c r="L676" s="44"/>
      <c r="M676" s="45"/>
      <c r="N676" s="131"/>
      <c r="O676" s="131"/>
      <c r="P676" s="71"/>
      <c r="Q676" s="131"/>
    </row>
    <row r="677" spans="1:17" ht="14.25" customHeight="1" x14ac:dyDescent="0.2">
      <c r="A677" s="44"/>
      <c r="B677" s="43"/>
      <c r="C677" s="43"/>
      <c r="D677" s="43"/>
      <c r="E677" s="44"/>
      <c r="F677" s="131"/>
      <c r="G677" s="131"/>
      <c r="H677" s="131"/>
      <c r="I677" s="132"/>
      <c r="J677" s="132"/>
      <c r="K677" s="71"/>
      <c r="L677" s="44"/>
      <c r="M677" s="45"/>
      <c r="N677" s="131"/>
      <c r="O677" s="131"/>
      <c r="P677" s="71"/>
      <c r="Q677" s="131"/>
    </row>
    <row r="678" spans="1:17" ht="14.25" customHeight="1" x14ac:dyDescent="0.2">
      <c r="A678" s="44"/>
      <c r="B678" s="43"/>
      <c r="C678" s="43"/>
      <c r="D678" s="43"/>
      <c r="E678" s="44"/>
      <c r="F678" s="131"/>
      <c r="G678" s="131"/>
      <c r="H678" s="131"/>
      <c r="I678" s="132"/>
      <c r="J678" s="132"/>
      <c r="K678" s="71"/>
      <c r="L678" s="44"/>
      <c r="M678" s="45"/>
      <c r="N678" s="131"/>
      <c r="O678" s="131"/>
      <c r="P678" s="71"/>
      <c r="Q678" s="131"/>
    </row>
    <row r="679" spans="1:17" ht="14.25" customHeight="1" x14ac:dyDescent="0.2">
      <c r="A679" s="44"/>
      <c r="B679" s="43"/>
      <c r="C679" s="43"/>
      <c r="D679" s="43"/>
      <c r="E679" s="44"/>
      <c r="F679" s="131"/>
      <c r="G679" s="131"/>
      <c r="H679" s="131"/>
      <c r="I679" s="132"/>
      <c r="J679" s="132"/>
      <c r="K679" s="71"/>
      <c r="L679" s="44"/>
      <c r="M679" s="45"/>
      <c r="N679" s="131"/>
      <c r="O679" s="131"/>
      <c r="P679" s="71"/>
      <c r="Q679" s="131"/>
    </row>
    <row r="680" spans="1:17" ht="14.25" customHeight="1" x14ac:dyDescent="0.2">
      <c r="A680" s="44"/>
      <c r="B680" s="43"/>
      <c r="C680" s="43"/>
      <c r="D680" s="43"/>
      <c r="E680" s="44"/>
      <c r="F680" s="131"/>
      <c r="G680" s="131"/>
      <c r="H680" s="131"/>
      <c r="I680" s="132"/>
      <c r="J680" s="132"/>
      <c r="K680" s="71"/>
      <c r="L680" s="44"/>
      <c r="M680" s="45"/>
      <c r="N680" s="131"/>
      <c r="O680" s="131"/>
      <c r="P680" s="71"/>
      <c r="Q680" s="131"/>
    </row>
    <row r="681" spans="1:17" ht="14.25" customHeight="1" x14ac:dyDescent="0.2">
      <c r="A681" s="44"/>
      <c r="B681" s="43"/>
      <c r="C681" s="43"/>
      <c r="D681" s="43"/>
      <c r="E681" s="44"/>
      <c r="F681" s="131"/>
      <c r="G681" s="131"/>
      <c r="H681" s="131"/>
      <c r="I681" s="132"/>
      <c r="J681" s="132"/>
      <c r="K681" s="71"/>
      <c r="L681" s="44"/>
      <c r="M681" s="45"/>
      <c r="N681" s="131"/>
      <c r="O681" s="131"/>
      <c r="P681" s="71"/>
      <c r="Q681" s="131"/>
    </row>
    <row r="682" spans="1:17" ht="14.25" customHeight="1" x14ac:dyDescent="0.2">
      <c r="A682" s="44"/>
      <c r="B682" s="43"/>
      <c r="C682" s="43"/>
      <c r="D682" s="43"/>
      <c r="E682" s="44"/>
      <c r="F682" s="131"/>
      <c r="G682" s="131"/>
      <c r="H682" s="131"/>
      <c r="I682" s="132"/>
      <c r="J682" s="132"/>
      <c r="K682" s="71"/>
      <c r="L682" s="44"/>
      <c r="M682" s="45"/>
      <c r="N682" s="131"/>
      <c r="O682" s="131"/>
      <c r="P682" s="71"/>
      <c r="Q682" s="131"/>
    </row>
    <row r="683" spans="1:17" ht="14.25" customHeight="1" x14ac:dyDescent="0.2">
      <c r="A683" s="44"/>
      <c r="B683" s="43"/>
      <c r="C683" s="43"/>
      <c r="D683" s="43"/>
      <c r="E683" s="44"/>
      <c r="F683" s="131"/>
      <c r="G683" s="131"/>
      <c r="H683" s="131"/>
      <c r="I683" s="132"/>
      <c r="J683" s="132"/>
      <c r="K683" s="71"/>
      <c r="L683" s="44"/>
      <c r="M683" s="45"/>
      <c r="N683" s="131"/>
      <c r="O683" s="131"/>
      <c r="P683" s="71"/>
      <c r="Q683" s="131"/>
    </row>
    <row r="684" spans="1:17" ht="14.25" customHeight="1" x14ac:dyDescent="0.2">
      <c r="A684" s="44"/>
      <c r="B684" s="43"/>
      <c r="C684" s="43"/>
      <c r="D684" s="43"/>
      <c r="E684" s="44"/>
      <c r="F684" s="131"/>
      <c r="G684" s="131"/>
      <c r="H684" s="131"/>
      <c r="I684" s="132"/>
      <c r="J684" s="132"/>
      <c r="K684" s="71"/>
      <c r="L684" s="44"/>
      <c r="M684" s="45"/>
      <c r="N684" s="131"/>
      <c r="O684" s="131"/>
      <c r="P684" s="71"/>
      <c r="Q684" s="131"/>
    </row>
    <row r="685" spans="1:17" ht="14.25" customHeight="1" x14ac:dyDescent="0.2">
      <c r="A685" s="44"/>
      <c r="B685" s="43"/>
      <c r="C685" s="43"/>
      <c r="D685" s="43"/>
      <c r="E685" s="44"/>
      <c r="F685" s="131"/>
      <c r="G685" s="131"/>
      <c r="H685" s="131"/>
      <c r="I685" s="132"/>
      <c r="J685" s="132"/>
      <c r="K685" s="71"/>
      <c r="L685" s="44"/>
      <c r="M685" s="45"/>
      <c r="N685" s="131"/>
      <c r="O685" s="131"/>
      <c r="P685" s="71"/>
      <c r="Q685" s="131"/>
    </row>
    <row r="686" spans="1:17" ht="14.25" customHeight="1" x14ac:dyDescent="0.2">
      <c r="A686" s="44"/>
      <c r="B686" s="43"/>
      <c r="C686" s="43"/>
      <c r="D686" s="43"/>
      <c r="E686" s="44"/>
      <c r="F686" s="131"/>
      <c r="G686" s="131"/>
      <c r="H686" s="131"/>
      <c r="I686" s="132"/>
      <c r="J686" s="132"/>
      <c r="K686" s="71"/>
      <c r="L686" s="44"/>
      <c r="M686" s="45"/>
      <c r="N686" s="131"/>
      <c r="O686" s="131"/>
      <c r="P686" s="71"/>
      <c r="Q686" s="131"/>
    </row>
    <row r="687" spans="1:17" ht="14.25" customHeight="1" x14ac:dyDescent="0.2">
      <c r="A687" s="44"/>
      <c r="B687" s="43"/>
      <c r="C687" s="43"/>
      <c r="D687" s="43"/>
      <c r="E687" s="44"/>
      <c r="F687" s="131"/>
      <c r="G687" s="131"/>
      <c r="H687" s="131"/>
      <c r="I687" s="132"/>
      <c r="J687" s="132"/>
      <c r="K687" s="71"/>
      <c r="L687" s="44"/>
      <c r="M687" s="45"/>
      <c r="N687" s="131"/>
      <c r="O687" s="131"/>
      <c r="P687" s="71"/>
      <c r="Q687" s="131"/>
    </row>
    <row r="688" spans="1:17" ht="14.25" customHeight="1" x14ac:dyDescent="0.2">
      <c r="A688" s="44"/>
      <c r="B688" s="43"/>
      <c r="C688" s="43"/>
      <c r="D688" s="43"/>
      <c r="E688" s="44"/>
      <c r="F688" s="131"/>
      <c r="G688" s="131"/>
      <c r="H688" s="131"/>
      <c r="I688" s="132"/>
      <c r="J688" s="132"/>
      <c r="K688" s="71"/>
      <c r="L688" s="44"/>
      <c r="M688" s="45"/>
      <c r="N688" s="131"/>
      <c r="O688" s="131"/>
      <c r="P688" s="71"/>
      <c r="Q688" s="131"/>
    </row>
    <row r="689" spans="1:17" ht="14.25" customHeight="1" x14ac:dyDescent="0.2">
      <c r="A689" s="44"/>
      <c r="B689" s="43"/>
      <c r="C689" s="43"/>
      <c r="D689" s="43"/>
      <c r="E689" s="44"/>
      <c r="F689" s="131"/>
      <c r="G689" s="131"/>
      <c r="H689" s="131"/>
      <c r="I689" s="132"/>
      <c r="J689" s="132"/>
      <c r="K689" s="71"/>
      <c r="L689" s="44"/>
      <c r="M689" s="45"/>
      <c r="N689" s="131"/>
      <c r="O689" s="131"/>
      <c r="P689" s="71"/>
      <c r="Q689" s="131"/>
    </row>
    <row r="690" spans="1:17" ht="14.25" customHeight="1" x14ac:dyDescent="0.2">
      <c r="A690" s="44"/>
      <c r="B690" s="43"/>
      <c r="C690" s="43"/>
      <c r="D690" s="43"/>
      <c r="E690" s="44"/>
      <c r="F690" s="131"/>
      <c r="G690" s="131"/>
      <c r="H690" s="131"/>
      <c r="I690" s="132"/>
      <c r="J690" s="132"/>
      <c r="K690" s="71"/>
      <c r="L690" s="44"/>
      <c r="M690" s="45"/>
      <c r="N690" s="131"/>
      <c r="O690" s="131"/>
      <c r="P690" s="71"/>
      <c r="Q690" s="131"/>
    </row>
    <row r="691" spans="1:17" ht="14.25" customHeight="1" x14ac:dyDescent="0.2">
      <c r="A691" s="44"/>
      <c r="B691" s="43"/>
      <c r="C691" s="43"/>
      <c r="D691" s="43"/>
      <c r="E691" s="44"/>
      <c r="F691" s="131"/>
      <c r="G691" s="131"/>
      <c r="H691" s="131"/>
      <c r="I691" s="132"/>
      <c r="J691" s="132"/>
      <c r="K691" s="71"/>
      <c r="L691" s="44"/>
      <c r="M691" s="45"/>
      <c r="N691" s="131"/>
      <c r="O691" s="131"/>
      <c r="P691" s="71"/>
      <c r="Q691" s="131"/>
    </row>
    <row r="692" spans="1:17" ht="14.25" customHeight="1" x14ac:dyDescent="0.2">
      <c r="A692" s="44"/>
      <c r="B692" s="43"/>
      <c r="C692" s="43"/>
      <c r="D692" s="43"/>
      <c r="E692" s="44"/>
      <c r="F692" s="131"/>
      <c r="G692" s="131"/>
      <c r="H692" s="131"/>
      <c r="I692" s="132"/>
      <c r="J692" s="132"/>
      <c r="K692" s="71"/>
      <c r="L692" s="44"/>
      <c r="M692" s="45"/>
      <c r="N692" s="131"/>
      <c r="O692" s="131"/>
      <c r="P692" s="71"/>
      <c r="Q692" s="131"/>
    </row>
    <row r="693" spans="1:17" ht="14.25" customHeight="1" x14ac:dyDescent="0.2">
      <c r="A693" s="44"/>
      <c r="B693" s="43"/>
      <c r="C693" s="43"/>
      <c r="D693" s="43"/>
      <c r="E693" s="44"/>
      <c r="F693" s="131"/>
      <c r="G693" s="131"/>
      <c r="H693" s="131"/>
      <c r="I693" s="132"/>
      <c r="J693" s="132"/>
      <c r="K693" s="71"/>
      <c r="L693" s="44"/>
      <c r="M693" s="45"/>
      <c r="N693" s="131"/>
      <c r="O693" s="131"/>
      <c r="P693" s="71"/>
      <c r="Q693" s="131"/>
    </row>
    <row r="694" spans="1:17" ht="14.25" customHeight="1" x14ac:dyDescent="0.2">
      <c r="A694" s="44"/>
      <c r="B694" s="43"/>
      <c r="C694" s="43"/>
      <c r="D694" s="43"/>
      <c r="E694" s="44"/>
      <c r="F694" s="131"/>
      <c r="G694" s="131"/>
      <c r="H694" s="131"/>
      <c r="I694" s="132"/>
      <c r="J694" s="132"/>
      <c r="K694" s="71"/>
      <c r="L694" s="44"/>
      <c r="M694" s="45"/>
      <c r="N694" s="131"/>
      <c r="O694" s="131"/>
      <c r="P694" s="71"/>
      <c r="Q694" s="131"/>
    </row>
    <row r="695" spans="1:17" ht="14.25" customHeight="1" x14ac:dyDescent="0.2">
      <c r="A695" s="44"/>
      <c r="B695" s="43"/>
      <c r="C695" s="43"/>
      <c r="D695" s="43"/>
      <c r="E695" s="44"/>
      <c r="F695" s="131"/>
      <c r="G695" s="131"/>
      <c r="H695" s="131"/>
      <c r="I695" s="132"/>
      <c r="J695" s="132"/>
      <c r="K695" s="71"/>
      <c r="L695" s="44"/>
      <c r="M695" s="45"/>
      <c r="N695" s="131"/>
      <c r="O695" s="131"/>
      <c r="P695" s="71"/>
      <c r="Q695" s="131"/>
    </row>
    <row r="696" spans="1:17" ht="14.25" customHeight="1" x14ac:dyDescent="0.2">
      <c r="A696" s="44"/>
      <c r="B696" s="43"/>
      <c r="C696" s="43"/>
      <c r="D696" s="43"/>
      <c r="E696" s="44"/>
      <c r="F696" s="131"/>
      <c r="G696" s="131"/>
      <c r="H696" s="131"/>
      <c r="I696" s="132"/>
      <c r="J696" s="132"/>
      <c r="K696" s="71"/>
      <c r="L696" s="44"/>
      <c r="M696" s="45"/>
      <c r="N696" s="131"/>
      <c r="O696" s="131"/>
      <c r="P696" s="71"/>
      <c r="Q696" s="131"/>
    </row>
    <row r="697" spans="1:17" ht="14.25" customHeight="1" x14ac:dyDescent="0.2">
      <c r="A697" s="44"/>
      <c r="B697" s="43"/>
      <c r="C697" s="43"/>
      <c r="D697" s="43"/>
      <c r="E697" s="44"/>
      <c r="F697" s="131"/>
      <c r="G697" s="131"/>
      <c r="H697" s="131"/>
      <c r="I697" s="132"/>
      <c r="J697" s="132"/>
      <c r="K697" s="71"/>
      <c r="L697" s="44"/>
      <c r="M697" s="45"/>
      <c r="N697" s="131"/>
      <c r="O697" s="131"/>
      <c r="P697" s="71"/>
      <c r="Q697" s="131"/>
    </row>
    <row r="698" spans="1:17" ht="14.25" customHeight="1" x14ac:dyDescent="0.2">
      <c r="A698" s="44"/>
      <c r="B698" s="43"/>
      <c r="C698" s="43"/>
      <c r="D698" s="43"/>
      <c r="E698" s="44"/>
      <c r="F698" s="131"/>
      <c r="G698" s="131"/>
      <c r="H698" s="131"/>
      <c r="I698" s="132"/>
      <c r="J698" s="132"/>
      <c r="K698" s="71"/>
      <c r="L698" s="44"/>
      <c r="M698" s="45"/>
      <c r="N698" s="131"/>
      <c r="O698" s="131"/>
      <c r="P698" s="71"/>
      <c r="Q698" s="131"/>
    </row>
    <row r="699" spans="1:17" ht="14.25" customHeight="1" x14ac:dyDescent="0.2">
      <c r="A699" s="44"/>
      <c r="B699" s="43"/>
      <c r="C699" s="43"/>
      <c r="D699" s="43"/>
      <c r="E699" s="44"/>
      <c r="F699" s="131"/>
      <c r="G699" s="131"/>
      <c r="H699" s="131"/>
      <c r="I699" s="132"/>
      <c r="J699" s="132"/>
      <c r="K699" s="71"/>
      <c r="L699" s="44"/>
      <c r="M699" s="45"/>
      <c r="N699" s="131"/>
      <c r="O699" s="131"/>
      <c r="P699" s="71"/>
      <c r="Q699" s="131"/>
    </row>
    <row r="700" spans="1:17" ht="14.25" customHeight="1" x14ac:dyDescent="0.2">
      <c r="A700" s="44"/>
      <c r="B700" s="43"/>
      <c r="C700" s="43"/>
      <c r="D700" s="43"/>
      <c r="E700" s="44"/>
      <c r="F700" s="131"/>
      <c r="G700" s="131"/>
      <c r="H700" s="131"/>
      <c r="I700" s="132"/>
      <c r="J700" s="132"/>
      <c r="K700" s="71"/>
      <c r="L700" s="44"/>
      <c r="M700" s="45"/>
      <c r="N700" s="131"/>
      <c r="O700" s="131"/>
      <c r="P700" s="71"/>
      <c r="Q700" s="131"/>
    </row>
    <row r="701" spans="1:17" ht="14.25" customHeight="1" x14ac:dyDescent="0.2">
      <c r="A701" s="44"/>
      <c r="B701" s="43"/>
      <c r="C701" s="43"/>
      <c r="D701" s="43"/>
      <c r="E701" s="44"/>
      <c r="F701" s="131"/>
      <c r="G701" s="131"/>
      <c r="H701" s="131"/>
      <c r="I701" s="132"/>
      <c r="J701" s="132"/>
      <c r="K701" s="71"/>
      <c r="L701" s="44"/>
      <c r="M701" s="45"/>
      <c r="N701" s="131"/>
      <c r="O701" s="131"/>
      <c r="P701" s="71"/>
      <c r="Q701" s="131"/>
    </row>
    <row r="702" spans="1:17" ht="14.25" customHeight="1" x14ac:dyDescent="0.2">
      <c r="A702" s="44"/>
      <c r="B702" s="43"/>
      <c r="C702" s="43"/>
      <c r="D702" s="43"/>
      <c r="E702" s="44"/>
      <c r="F702" s="131"/>
      <c r="G702" s="131"/>
      <c r="H702" s="131"/>
      <c r="I702" s="132"/>
      <c r="J702" s="132"/>
      <c r="K702" s="71"/>
      <c r="L702" s="44"/>
      <c r="M702" s="45"/>
      <c r="N702" s="131"/>
      <c r="O702" s="131"/>
      <c r="P702" s="71"/>
      <c r="Q702" s="131"/>
    </row>
    <row r="703" spans="1:17" ht="14.25" customHeight="1" x14ac:dyDescent="0.2">
      <c r="A703" s="44"/>
      <c r="B703" s="43"/>
      <c r="C703" s="43"/>
      <c r="D703" s="43"/>
      <c r="E703" s="44"/>
      <c r="F703" s="131"/>
      <c r="G703" s="131"/>
      <c r="H703" s="131"/>
      <c r="I703" s="132"/>
      <c r="J703" s="132"/>
      <c r="K703" s="71"/>
      <c r="L703" s="44"/>
      <c r="M703" s="45"/>
      <c r="N703" s="131"/>
      <c r="O703" s="131"/>
      <c r="P703" s="71"/>
      <c r="Q703" s="131"/>
    </row>
    <row r="704" spans="1:17" ht="14.25" customHeight="1" x14ac:dyDescent="0.2">
      <c r="A704" s="44"/>
      <c r="B704" s="43"/>
      <c r="C704" s="43"/>
      <c r="D704" s="43"/>
      <c r="E704" s="44"/>
      <c r="F704" s="131"/>
      <c r="G704" s="131"/>
      <c r="H704" s="131"/>
      <c r="I704" s="132"/>
      <c r="J704" s="132"/>
      <c r="K704" s="71"/>
      <c r="L704" s="44"/>
      <c r="M704" s="45"/>
      <c r="N704" s="131"/>
      <c r="O704" s="131"/>
      <c r="P704" s="71"/>
      <c r="Q704" s="131"/>
    </row>
    <row r="705" spans="1:17" ht="14.25" customHeight="1" x14ac:dyDescent="0.2">
      <c r="A705" s="44"/>
      <c r="B705" s="43"/>
      <c r="C705" s="43"/>
      <c r="D705" s="43"/>
      <c r="E705" s="44"/>
      <c r="F705" s="131"/>
      <c r="G705" s="131"/>
      <c r="H705" s="131"/>
      <c r="I705" s="132"/>
      <c r="J705" s="132"/>
      <c r="K705" s="71"/>
      <c r="L705" s="44"/>
      <c r="M705" s="45"/>
      <c r="N705" s="131"/>
      <c r="O705" s="131"/>
      <c r="P705" s="71"/>
      <c r="Q705" s="131"/>
    </row>
    <row r="706" spans="1:17" ht="14.25" customHeight="1" x14ac:dyDescent="0.2">
      <c r="A706" s="44"/>
      <c r="B706" s="43"/>
      <c r="C706" s="43"/>
      <c r="D706" s="43"/>
      <c r="E706" s="44"/>
      <c r="F706" s="131"/>
      <c r="G706" s="131"/>
      <c r="H706" s="131"/>
      <c r="I706" s="132"/>
      <c r="J706" s="132"/>
      <c r="K706" s="71"/>
      <c r="L706" s="44"/>
      <c r="M706" s="45"/>
      <c r="N706" s="131"/>
      <c r="O706" s="131"/>
      <c r="P706" s="71"/>
      <c r="Q706" s="131"/>
    </row>
    <row r="707" spans="1:17" ht="14.25" customHeight="1" x14ac:dyDescent="0.2">
      <c r="A707" s="44"/>
      <c r="B707" s="43"/>
      <c r="C707" s="43"/>
      <c r="D707" s="43"/>
      <c r="E707" s="44"/>
      <c r="F707" s="131"/>
      <c r="G707" s="131"/>
      <c r="H707" s="131"/>
      <c r="I707" s="132"/>
      <c r="J707" s="132"/>
      <c r="K707" s="71"/>
      <c r="L707" s="44"/>
      <c r="M707" s="45"/>
      <c r="N707" s="131"/>
      <c r="O707" s="131"/>
      <c r="P707" s="71"/>
      <c r="Q707" s="131"/>
    </row>
    <row r="708" spans="1:17" ht="14.25" customHeight="1" x14ac:dyDescent="0.2">
      <c r="A708" s="44"/>
      <c r="B708" s="43"/>
      <c r="C708" s="43"/>
      <c r="D708" s="43"/>
      <c r="E708" s="44"/>
      <c r="F708" s="131"/>
      <c r="G708" s="131"/>
      <c r="H708" s="131"/>
      <c r="I708" s="132"/>
      <c r="J708" s="132"/>
      <c r="K708" s="71"/>
      <c r="L708" s="44"/>
      <c r="M708" s="45"/>
      <c r="N708" s="131"/>
      <c r="O708" s="131"/>
      <c r="P708" s="71"/>
      <c r="Q708" s="131"/>
    </row>
    <row r="709" spans="1:17" ht="14.25" customHeight="1" x14ac:dyDescent="0.2">
      <c r="A709" s="44"/>
      <c r="B709" s="43"/>
      <c r="C709" s="43"/>
      <c r="D709" s="43"/>
      <c r="E709" s="44"/>
      <c r="F709" s="131"/>
      <c r="G709" s="131"/>
      <c r="H709" s="131"/>
      <c r="I709" s="132"/>
      <c r="J709" s="132"/>
      <c r="K709" s="71"/>
      <c r="L709" s="44"/>
      <c r="M709" s="45"/>
      <c r="N709" s="131"/>
      <c r="O709" s="131"/>
      <c r="P709" s="71"/>
      <c r="Q709" s="131"/>
    </row>
    <row r="710" spans="1:17" ht="14.25" customHeight="1" x14ac:dyDescent="0.2">
      <c r="A710" s="44"/>
      <c r="B710" s="43"/>
      <c r="C710" s="43"/>
      <c r="D710" s="43"/>
      <c r="E710" s="44"/>
      <c r="F710" s="131"/>
      <c r="G710" s="131"/>
      <c r="H710" s="131"/>
      <c r="I710" s="132"/>
      <c r="J710" s="132"/>
      <c r="K710" s="71"/>
      <c r="L710" s="44"/>
      <c r="M710" s="45"/>
      <c r="N710" s="131"/>
      <c r="O710" s="131"/>
      <c r="P710" s="71"/>
      <c r="Q710" s="131"/>
    </row>
    <row r="711" spans="1:17" ht="14.25" customHeight="1" x14ac:dyDescent="0.2">
      <c r="A711" s="44"/>
      <c r="B711" s="43"/>
      <c r="C711" s="43"/>
      <c r="D711" s="43"/>
      <c r="E711" s="44"/>
      <c r="F711" s="131"/>
      <c r="G711" s="131"/>
      <c r="H711" s="131"/>
      <c r="I711" s="132"/>
      <c r="J711" s="132"/>
      <c r="K711" s="71"/>
      <c r="L711" s="44"/>
      <c r="M711" s="45"/>
      <c r="N711" s="131"/>
      <c r="O711" s="131"/>
      <c r="P711" s="71"/>
      <c r="Q711" s="131"/>
    </row>
    <row r="712" spans="1:17" ht="14.25" customHeight="1" x14ac:dyDescent="0.2">
      <c r="A712" s="44"/>
      <c r="B712" s="43"/>
      <c r="C712" s="43"/>
      <c r="D712" s="43"/>
      <c r="E712" s="44"/>
      <c r="F712" s="131"/>
      <c r="G712" s="131"/>
      <c r="H712" s="131"/>
      <c r="I712" s="132"/>
      <c r="J712" s="132"/>
      <c r="K712" s="71"/>
      <c r="L712" s="44"/>
      <c r="M712" s="45"/>
      <c r="N712" s="131"/>
      <c r="O712" s="131"/>
      <c r="P712" s="71"/>
      <c r="Q712" s="131"/>
    </row>
    <row r="713" spans="1:17" ht="14.25" customHeight="1" x14ac:dyDescent="0.2">
      <c r="A713" s="44"/>
      <c r="B713" s="43"/>
      <c r="C713" s="43"/>
      <c r="D713" s="43"/>
      <c r="E713" s="44"/>
      <c r="F713" s="131"/>
      <c r="G713" s="131"/>
      <c r="H713" s="131"/>
      <c r="I713" s="132"/>
      <c r="J713" s="132"/>
      <c r="K713" s="71"/>
      <c r="L713" s="44"/>
      <c r="M713" s="45"/>
      <c r="N713" s="131"/>
      <c r="O713" s="131"/>
      <c r="P713" s="71"/>
      <c r="Q713" s="131"/>
    </row>
    <row r="714" spans="1:17" ht="14.25" customHeight="1" x14ac:dyDescent="0.2">
      <c r="A714" s="44"/>
      <c r="B714" s="43"/>
      <c r="C714" s="43"/>
      <c r="D714" s="43"/>
      <c r="E714" s="44"/>
      <c r="F714" s="131"/>
      <c r="G714" s="131"/>
      <c r="H714" s="131"/>
      <c r="I714" s="132"/>
      <c r="J714" s="132"/>
      <c r="K714" s="71"/>
      <c r="L714" s="44"/>
      <c r="M714" s="45"/>
      <c r="N714" s="131"/>
      <c r="O714" s="131"/>
      <c r="P714" s="71"/>
      <c r="Q714" s="131"/>
    </row>
    <row r="715" spans="1:17" ht="14.25" customHeight="1" x14ac:dyDescent="0.2">
      <c r="A715" s="44"/>
      <c r="B715" s="43"/>
      <c r="C715" s="43"/>
      <c r="D715" s="43"/>
      <c r="E715" s="44"/>
      <c r="F715" s="131"/>
      <c r="G715" s="131"/>
      <c r="H715" s="131"/>
      <c r="I715" s="132"/>
      <c r="J715" s="132"/>
      <c r="K715" s="71"/>
      <c r="L715" s="44"/>
      <c r="M715" s="45"/>
      <c r="N715" s="131"/>
      <c r="O715" s="131"/>
      <c r="P715" s="71"/>
      <c r="Q715" s="131"/>
    </row>
    <row r="716" spans="1:17" ht="14.25" customHeight="1" x14ac:dyDescent="0.2">
      <c r="A716" s="44"/>
      <c r="B716" s="43"/>
      <c r="C716" s="43"/>
      <c r="D716" s="43"/>
      <c r="E716" s="44"/>
      <c r="F716" s="131"/>
      <c r="G716" s="131"/>
      <c r="H716" s="131"/>
      <c r="I716" s="132"/>
      <c r="J716" s="132"/>
      <c r="K716" s="71"/>
      <c r="L716" s="44"/>
      <c r="M716" s="45"/>
      <c r="N716" s="131"/>
      <c r="O716" s="131"/>
      <c r="P716" s="71"/>
      <c r="Q716" s="131"/>
    </row>
    <row r="717" spans="1:17" ht="14.25" customHeight="1" x14ac:dyDescent="0.2">
      <c r="A717" s="44"/>
      <c r="B717" s="43"/>
      <c r="C717" s="43"/>
      <c r="D717" s="43"/>
      <c r="E717" s="44"/>
      <c r="F717" s="131"/>
      <c r="G717" s="131"/>
      <c r="H717" s="131"/>
      <c r="I717" s="132"/>
      <c r="J717" s="132"/>
      <c r="K717" s="71"/>
      <c r="L717" s="44"/>
      <c r="M717" s="45"/>
      <c r="N717" s="131"/>
      <c r="O717" s="131"/>
      <c r="P717" s="71"/>
      <c r="Q717" s="131"/>
    </row>
    <row r="718" spans="1:17" ht="14.25" customHeight="1" x14ac:dyDescent="0.2">
      <c r="A718" s="44"/>
      <c r="B718" s="43"/>
      <c r="C718" s="43"/>
      <c r="D718" s="43"/>
      <c r="E718" s="44"/>
      <c r="F718" s="131"/>
      <c r="G718" s="131"/>
      <c r="H718" s="131"/>
      <c r="I718" s="132"/>
      <c r="J718" s="132"/>
      <c r="K718" s="71"/>
      <c r="L718" s="44"/>
      <c r="M718" s="45"/>
      <c r="N718" s="131"/>
      <c r="O718" s="131"/>
      <c r="P718" s="71"/>
      <c r="Q718" s="131"/>
    </row>
    <row r="719" spans="1:17" ht="14.25" customHeight="1" x14ac:dyDescent="0.2">
      <c r="A719" s="44"/>
      <c r="B719" s="43"/>
      <c r="C719" s="43"/>
      <c r="D719" s="43"/>
      <c r="E719" s="44"/>
      <c r="F719" s="131"/>
      <c r="G719" s="131"/>
      <c r="H719" s="131"/>
      <c r="I719" s="132"/>
      <c r="J719" s="132"/>
      <c r="K719" s="71"/>
      <c r="L719" s="44"/>
      <c r="M719" s="45"/>
      <c r="N719" s="131"/>
      <c r="O719" s="131"/>
      <c r="P719" s="71"/>
      <c r="Q719" s="131"/>
    </row>
    <row r="720" spans="1:17" ht="14.25" customHeight="1" x14ac:dyDescent="0.2">
      <c r="A720" s="44"/>
      <c r="B720" s="43"/>
      <c r="C720" s="43"/>
      <c r="D720" s="43"/>
      <c r="E720" s="44"/>
      <c r="F720" s="131"/>
      <c r="G720" s="131"/>
      <c r="H720" s="131"/>
      <c r="I720" s="132"/>
      <c r="J720" s="132"/>
      <c r="K720" s="71"/>
      <c r="L720" s="44"/>
      <c r="M720" s="45"/>
      <c r="N720" s="131"/>
      <c r="O720" s="131"/>
      <c r="P720" s="71"/>
      <c r="Q720" s="131"/>
    </row>
    <row r="721" spans="1:17" ht="14.25" customHeight="1" x14ac:dyDescent="0.2">
      <c r="A721" s="44"/>
      <c r="B721" s="43"/>
      <c r="C721" s="43"/>
      <c r="D721" s="43"/>
      <c r="E721" s="44"/>
      <c r="F721" s="131"/>
      <c r="G721" s="131"/>
      <c r="H721" s="131"/>
      <c r="I721" s="132"/>
      <c r="J721" s="132"/>
      <c r="K721" s="71"/>
      <c r="L721" s="44"/>
      <c r="M721" s="45"/>
      <c r="N721" s="131"/>
      <c r="O721" s="131"/>
      <c r="P721" s="71"/>
      <c r="Q721" s="131"/>
    </row>
    <row r="722" spans="1:17" ht="14.25" customHeight="1" x14ac:dyDescent="0.2">
      <c r="A722" s="44"/>
      <c r="B722" s="43"/>
      <c r="C722" s="43"/>
      <c r="D722" s="43"/>
      <c r="E722" s="44"/>
      <c r="F722" s="131"/>
      <c r="G722" s="131"/>
      <c r="H722" s="131"/>
      <c r="I722" s="132"/>
      <c r="J722" s="132"/>
      <c r="K722" s="71"/>
      <c r="L722" s="44"/>
      <c r="M722" s="45"/>
      <c r="N722" s="131"/>
      <c r="O722" s="131"/>
      <c r="P722" s="71"/>
      <c r="Q722" s="131"/>
    </row>
    <row r="723" spans="1:17" ht="14.25" customHeight="1" x14ac:dyDescent="0.2">
      <c r="A723" s="44"/>
      <c r="B723" s="43"/>
      <c r="C723" s="43"/>
      <c r="D723" s="43"/>
      <c r="E723" s="44"/>
      <c r="F723" s="131"/>
      <c r="G723" s="131"/>
      <c r="H723" s="131"/>
      <c r="I723" s="132"/>
      <c r="J723" s="132"/>
      <c r="K723" s="71"/>
      <c r="L723" s="44"/>
      <c r="M723" s="45"/>
      <c r="N723" s="131"/>
      <c r="O723" s="131"/>
      <c r="P723" s="71"/>
      <c r="Q723" s="131"/>
    </row>
    <row r="724" spans="1:17" ht="14.25" customHeight="1" x14ac:dyDescent="0.2">
      <c r="A724" s="44"/>
      <c r="B724" s="43"/>
      <c r="C724" s="43"/>
      <c r="D724" s="43"/>
      <c r="E724" s="44"/>
      <c r="F724" s="131"/>
      <c r="G724" s="131"/>
      <c r="H724" s="131"/>
      <c r="I724" s="132"/>
      <c r="J724" s="132"/>
      <c r="K724" s="71"/>
      <c r="L724" s="44"/>
      <c r="M724" s="45"/>
      <c r="N724" s="131"/>
      <c r="O724" s="131"/>
      <c r="P724" s="71"/>
      <c r="Q724" s="131"/>
    </row>
    <row r="725" spans="1:17" ht="14.25" customHeight="1" x14ac:dyDescent="0.2">
      <c r="A725" s="44"/>
      <c r="B725" s="43"/>
      <c r="C725" s="43"/>
      <c r="D725" s="43"/>
      <c r="E725" s="44"/>
      <c r="F725" s="131"/>
      <c r="G725" s="131"/>
      <c r="H725" s="131"/>
      <c r="I725" s="132"/>
      <c r="J725" s="132"/>
      <c r="K725" s="71"/>
      <c r="L725" s="44"/>
      <c r="M725" s="45"/>
      <c r="N725" s="131"/>
      <c r="O725" s="131"/>
      <c r="P725" s="71"/>
      <c r="Q725" s="131"/>
    </row>
    <row r="726" spans="1:17" ht="14.25" customHeight="1" x14ac:dyDescent="0.2">
      <c r="A726" s="44"/>
      <c r="B726" s="43"/>
      <c r="C726" s="43"/>
      <c r="D726" s="43"/>
      <c r="E726" s="44"/>
      <c r="F726" s="131"/>
      <c r="G726" s="131"/>
      <c r="H726" s="131"/>
      <c r="I726" s="132"/>
      <c r="J726" s="132"/>
      <c r="K726" s="71"/>
      <c r="L726" s="44"/>
      <c r="M726" s="45"/>
      <c r="N726" s="131"/>
      <c r="O726" s="131"/>
      <c r="P726" s="71"/>
      <c r="Q726" s="131"/>
    </row>
    <row r="727" spans="1:17" ht="14.25" customHeight="1" x14ac:dyDescent="0.2">
      <c r="A727" s="44"/>
      <c r="B727" s="43"/>
      <c r="C727" s="43"/>
      <c r="D727" s="43"/>
      <c r="E727" s="44"/>
      <c r="F727" s="131"/>
      <c r="G727" s="131"/>
      <c r="H727" s="131"/>
      <c r="I727" s="132"/>
      <c r="J727" s="132"/>
      <c r="K727" s="71"/>
      <c r="L727" s="44"/>
      <c r="M727" s="45"/>
      <c r="N727" s="131"/>
      <c r="O727" s="131"/>
      <c r="P727" s="71"/>
      <c r="Q727" s="131"/>
    </row>
    <row r="728" spans="1:17" ht="14.25" customHeight="1" x14ac:dyDescent="0.2">
      <c r="A728" s="44"/>
      <c r="B728" s="43"/>
      <c r="C728" s="43"/>
      <c r="D728" s="43"/>
      <c r="E728" s="44"/>
      <c r="F728" s="131"/>
      <c r="G728" s="131"/>
      <c r="H728" s="131"/>
      <c r="I728" s="132"/>
      <c r="J728" s="132"/>
      <c r="K728" s="71"/>
      <c r="L728" s="44"/>
      <c r="M728" s="45"/>
      <c r="N728" s="131"/>
      <c r="O728" s="131"/>
      <c r="P728" s="71"/>
      <c r="Q728" s="131"/>
    </row>
    <row r="729" spans="1:17" ht="14.25" customHeight="1" x14ac:dyDescent="0.2">
      <c r="A729" s="44"/>
      <c r="B729" s="43"/>
      <c r="C729" s="43"/>
      <c r="D729" s="43"/>
      <c r="E729" s="44"/>
      <c r="F729" s="131"/>
      <c r="G729" s="131"/>
      <c r="H729" s="131"/>
      <c r="I729" s="132"/>
      <c r="J729" s="132"/>
      <c r="K729" s="71"/>
      <c r="L729" s="44"/>
      <c r="M729" s="45"/>
      <c r="N729" s="131"/>
      <c r="O729" s="131"/>
      <c r="P729" s="71"/>
      <c r="Q729" s="131"/>
    </row>
    <row r="730" spans="1:17" ht="14.25" customHeight="1" x14ac:dyDescent="0.2">
      <c r="A730" s="44"/>
      <c r="B730" s="43"/>
      <c r="C730" s="43"/>
      <c r="D730" s="43"/>
      <c r="E730" s="44"/>
      <c r="F730" s="131"/>
      <c r="G730" s="131"/>
      <c r="H730" s="131"/>
      <c r="I730" s="132"/>
      <c r="J730" s="132"/>
      <c r="K730" s="71"/>
      <c r="L730" s="44"/>
      <c r="M730" s="45"/>
      <c r="N730" s="131"/>
      <c r="O730" s="131"/>
      <c r="P730" s="71"/>
      <c r="Q730" s="131"/>
    </row>
    <row r="731" spans="1:17" ht="14.25" customHeight="1" x14ac:dyDescent="0.2">
      <c r="A731" s="44"/>
      <c r="B731" s="43"/>
      <c r="C731" s="43"/>
      <c r="D731" s="43"/>
      <c r="E731" s="44"/>
      <c r="F731" s="131"/>
      <c r="G731" s="131"/>
      <c r="H731" s="131"/>
      <c r="I731" s="132"/>
      <c r="J731" s="132"/>
      <c r="K731" s="71"/>
      <c r="L731" s="44"/>
      <c r="M731" s="45"/>
      <c r="N731" s="131"/>
      <c r="O731" s="131"/>
      <c r="P731" s="71"/>
      <c r="Q731" s="131"/>
    </row>
    <row r="732" spans="1:17" ht="14.25" customHeight="1" x14ac:dyDescent="0.2">
      <c r="A732" s="44"/>
      <c r="B732" s="43"/>
      <c r="C732" s="43"/>
      <c r="D732" s="43"/>
      <c r="E732" s="44"/>
      <c r="F732" s="131"/>
      <c r="G732" s="131"/>
      <c r="H732" s="131"/>
      <c r="I732" s="132"/>
      <c r="J732" s="132"/>
      <c r="K732" s="71"/>
      <c r="L732" s="44"/>
      <c r="M732" s="45"/>
      <c r="N732" s="131"/>
      <c r="O732" s="131"/>
      <c r="P732" s="71"/>
      <c r="Q732" s="131"/>
    </row>
    <row r="733" spans="1:17" ht="14.25" customHeight="1" x14ac:dyDescent="0.2">
      <c r="A733" s="44"/>
      <c r="B733" s="43"/>
      <c r="C733" s="43"/>
      <c r="D733" s="43"/>
      <c r="E733" s="44"/>
      <c r="F733" s="131"/>
      <c r="G733" s="131"/>
      <c r="H733" s="131"/>
      <c r="I733" s="132"/>
      <c r="J733" s="132"/>
      <c r="K733" s="71"/>
      <c r="L733" s="44"/>
      <c r="M733" s="45"/>
      <c r="N733" s="131"/>
      <c r="O733" s="131"/>
      <c r="P733" s="71"/>
      <c r="Q733" s="131"/>
    </row>
    <row r="734" spans="1:17" ht="14.25" customHeight="1" x14ac:dyDescent="0.2">
      <c r="A734" s="44"/>
      <c r="B734" s="43"/>
      <c r="C734" s="43"/>
      <c r="D734" s="43"/>
      <c r="E734" s="44"/>
      <c r="F734" s="131"/>
      <c r="G734" s="131"/>
      <c r="H734" s="131"/>
      <c r="I734" s="132"/>
      <c r="J734" s="132"/>
      <c r="K734" s="71"/>
      <c r="L734" s="44"/>
      <c r="M734" s="45"/>
      <c r="N734" s="131"/>
      <c r="O734" s="131"/>
      <c r="P734" s="71"/>
      <c r="Q734" s="131"/>
    </row>
    <row r="735" spans="1:17" ht="14.25" customHeight="1" x14ac:dyDescent="0.2">
      <c r="A735" s="44"/>
      <c r="B735" s="43"/>
      <c r="C735" s="43"/>
      <c r="D735" s="43"/>
      <c r="E735" s="44"/>
      <c r="F735" s="131"/>
      <c r="G735" s="131"/>
      <c r="H735" s="131"/>
      <c r="I735" s="132"/>
      <c r="J735" s="132"/>
      <c r="K735" s="71"/>
      <c r="L735" s="44"/>
      <c r="M735" s="45"/>
      <c r="N735" s="131"/>
      <c r="O735" s="131"/>
      <c r="P735" s="71"/>
      <c r="Q735" s="131"/>
    </row>
    <row r="736" spans="1:17" ht="14.25" customHeight="1" x14ac:dyDescent="0.2">
      <c r="A736" s="44"/>
      <c r="B736" s="43"/>
      <c r="C736" s="43"/>
      <c r="D736" s="43"/>
      <c r="E736" s="44"/>
      <c r="F736" s="131"/>
      <c r="G736" s="131"/>
      <c r="H736" s="131"/>
      <c r="I736" s="132"/>
      <c r="J736" s="132"/>
      <c r="K736" s="71"/>
      <c r="L736" s="44"/>
      <c r="M736" s="45"/>
      <c r="N736" s="131"/>
      <c r="O736" s="131"/>
      <c r="P736" s="71"/>
      <c r="Q736" s="131"/>
    </row>
    <row r="737" spans="1:17" ht="14.25" customHeight="1" x14ac:dyDescent="0.2">
      <c r="A737" s="44"/>
      <c r="B737" s="43"/>
      <c r="C737" s="43"/>
      <c r="D737" s="43"/>
      <c r="E737" s="44"/>
      <c r="F737" s="131"/>
      <c r="G737" s="131"/>
      <c r="H737" s="131"/>
      <c r="I737" s="132"/>
      <c r="J737" s="132"/>
      <c r="K737" s="71"/>
      <c r="L737" s="44"/>
      <c r="M737" s="45"/>
      <c r="N737" s="131"/>
      <c r="O737" s="131"/>
      <c r="P737" s="71"/>
      <c r="Q737" s="131"/>
    </row>
    <row r="738" spans="1:17" ht="14.25" customHeight="1" x14ac:dyDescent="0.2">
      <c r="A738" s="44"/>
      <c r="B738" s="43"/>
      <c r="C738" s="43"/>
      <c r="D738" s="43"/>
      <c r="E738" s="44"/>
      <c r="F738" s="131"/>
      <c r="G738" s="131"/>
      <c r="H738" s="131"/>
      <c r="I738" s="132"/>
      <c r="J738" s="132"/>
      <c r="K738" s="71"/>
      <c r="L738" s="44"/>
      <c r="M738" s="45"/>
      <c r="N738" s="131"/>
      <c r="O738" s="131"/>
      <c r="P738" s="71"/>
      <c r="Q738" s="131"/>
    </row>
    <row r="739" spans="1:17" ht="14.25" customHeight="1" x14ac:dyDescent="0.2">
      <c r="A739" s="44"/>
      <c r="B739" s="43"/>
      <c r="C739" s="43"/>
      <c r="D739" s="43"/>
      <c r="E739" s="44"/>
      <c r="F739" s="131"/>
      <c r="G739" s="131"/>
      <c r="H739" s="131"/>
      <c r="I739" s="132"/>
      <c r="J739" s="132"/>
      <c r="K739" s="71"/>
      <c r="L739" s="44"/>
      <c r="M739" s="45"/>
      <c r="N739" s="131"/>
      <c r="O739" s="131"/>
      <c r="P739" s="71"/>
      <c r="Q739" s="131"/>
    </row>
    <row r="740" spans="1:17" ht="14.25" customHeight="1" x14ac:dyDescent="0.2">
      <c r="A740" s="44"/>
      <c r="B740" s="43"/>
      <c r="C740" s="43"/>
      <c r="D740" s="43"/>
      <c r="E740" s="44"/>
      <c r="F740" s="131"/>
      <c r="G740" s="131"/>
      <c r="H740" s="131"/>
      <c r="I740" s="132"/>
      <c r="J740" s="132"/>
      <c r="K740" s="71"/>
      <c r="L740" s="44"/>
      <c r="M740" s="45"/>
      <c r="N740" s="131"/>
      <c r="O740" s="131"/>
      <c r="P740" s="71"/>
      <c r="Q740" s="131"/>
    </row>
    <row r="741" spans="1:17" ht="14.25" customHeight="1" x14ac:dyDescent="0.2">
      <c r="A741" s="44"/>
      <c r="B741" s="43"/>
      <c r="C741" s="43"/>
      <c r="D741" s="43"/>
      <c r="E741" s="44"/>
      <c r="F741" s="131"/>
      <c r="G741" s="131"/>
      <c r="H741" s="131"/>
      <c r="I741" s="132"/>
      <c r="J741" s="132"/>
      <c r="K741" s="71"/>
      <c r="L741" s="44"/>
      <c r="M741" s="45"/>
      <c r="N741" s="131"/>
      <c r="O741" s="131"/>
      <c r="P741" s="71"/>
      <c r="Q741" s="131"/>
    </row>
    <row r="742" spans="1:17" ht="14.25" customHeight="1" x14ac:dyDescent="0.2">
      <c r="A742" s="44"/>
      <c r="B742" s="43"/>
      <c r="C742" s="43"/>
      <c r="D742" s="43"/>
      <c r="E742" s="44"/>
      <c r="F742" s="131"/>
      <c r="G742" s="131"/>
      <c r="H742" s="131"/>
      <c r="I742" s="132"/>
      <c r="J742" s="132"/>
      <c r="K742" s="71"/>
      <c r="L742" s="44"/>
      <c r="M742" s="45"/>
      <c r="N742" s="131"/>
      <c r="O742" s="131"/>
      <c r="P742" s="71"/>
      <c r="Q742" s="131"/>
    </row>
    <row r="743" spans="1:17" ht="14.25" customHeight="1" x14ac:dyDescent="0.2">
      <c r="A743" s="44"/>
      <c r="B743" s="43"/>
      <c r="C743" s="43"/>
      <c r="D743" s="43"/>
      <c r="E743" s="44"/>
      <c r="F743" s="131"/>
      <c r="G743" s="131"/>
      <c r="H743" s="131"/>
      <c r="I743" s="132"/>
      <c r="J743" s="132"/>
      <c r="K743" s="71"/>
      <c r="L743" s="44"/>
      <c r="M743" s="45"/>
      <c r="N743" s="131"/>
      <c r="O743" s="131"/>
      <c r="P743" s="71"/>
      <c r="Q743" s="131"/>
    </row>
    <row r="744" spans="1:17" ht="14.25" customHeight="1" x14ac:dyDescent="0.2">
      <c r="A744" s="44"/>
      <c r="B744" s="43"/>
      <c r="C744" s="43"/>
      <c r="D744" s="43"/>
      <c r="E744" s="44"/>
      <c r="F744" s="131"/>
      <c r="G744" s="131"/>
      <c r="H744" s="131"/>
      <c r="I744" s="132"/>
      <c r="J744" s="132"/>
      <c r="K744" s="71"/>
      <c r="L744" s="44"/>
      <c r="M744" s="45"/>
      <c r="N744" s="131"/>
      <c r="O744" s="131"/>
      <c r="P744" s="71"/>
      <c r="Q744" s="131"/>
    </row>
    <row r="745" spans="1:17" ht="14.25" customHeight="1" x14ac:dyDescent="0.2">
      <c r="A745" s="44"/>
      <c r="B745" s="43"/>
      <c r="C745" s="43"/>
      <c r="D745" s="43"/>
      <c r="E745" s="44"/>
      <c r="F745" s="131"/>
      <c r="G745" s="131"/>
      <c r="H745" s="131"/>
      <c r="I745" s="132"/>
      <c r="J745" s="132"/>
      <c r="K745" s="71"/>
      <c r="L745" s="44"/>
      <c r="M745" s="45"/>
      <c r="N745" s="131"/>
      <c r="O745" s="131"/>
      <c r="P745" s="71"/>
      <c r="Q745" s="131"/>
    </row>
    <row r="746" spans="1:17" ht="14.25" customHeight="1" x14ac:dyDescent="0.2">
      <c r="A746" s="44"/>
      <c r="B746" s="43"/>
      <c r="C746" s="43"/>
      <c r="D746" s="43"/>
      <c r="E746" s="44"/>
      <c r="F746" s="131"/>
      <c r="G746" s="131"/>
      <c r="H746" s="131"/>
      <c r="I746" s="132"/>
      <c r="J746" s="132"/>
      <c r="K746" s="71"/>
      <c r="L746" s="44"/>
      <c r="M746" s="45"/>
      <c r="N746" s="131"/>
      <c r="O746" s="131"/>
      <c r="P746" s="71"/>
      <c r="Q746" s="131"/>
    </row>
    <row r="747" spans="1:17" ht="14.25" customHeight="1" x14ac:dyDescent="0.2">
      <c r="A747" s="44"/>
      <c r="B747" s="43"/>
      <c r="C747" s="43"/>
      <c r="D747" s="43"/>
      <c r="E747" s="44"/>
      <c r="F747" s="131"/>
      <c r="G747" s="131"/>
      <c r="H747" s="131"/>
      <c r="I747" s="132"/>
      <c r="J747" s="132"/>
      <c r="K747" s="71"/>
      <c r="L747" s="44"/>
      <c r="M747" s="45"/>
      <c r="N747" s="131"/>
      <c r="O747" s="131"/>
      <c r="P747" s="71"/>
      <c r="Q747" s="131"/>
    </row>
    <row r="748" spans="1:17" ht="14.25" customHeight="1" x14ac:dyDescent="0.2">
      <c r="A748" s="44"/>
      <c r="B748" s="43"/>
      <c r="C748" s="43"/>
      <c r="D748" s="43"/>
      <c r="E748" s="44"/>
      <c r="F748" s="131"/>
      <c r="G748" s="131"/>
      <c r="H748" s="131"/>
      <c r="I748" s="132"/>
      <c r="J748" s="132"/>
      <c r="K748" s="71"/>
      <c r="L748" s="44"/>
      <c r="M748" s="45"/>
      <c r="N748" s="131"/>
      <c r="O748" s="131"/>
      <c r="P748" s="71"/>
      <c r="Q748" s="131"/>
    </row>
    <row r="749" spans="1:17" ht="14.25" customHeight="1" x14ac:dyDescent="0.2">
      <c r="A749" s="44"/>
      <c r="B749" s="43"/>
      <c r="C749" s="43"/>
      <c r="D749" s="43"/>
      <c r="E749" s="44"/>
      <c r="F749" s="131"/>
      <c r="G749" s="131"/>
      <c r="H749" s="131"/>
      <c r="I749" s="132"/>
      <c r="J749" s="132"/>
      <c r="K749" s="71"/>
      <c r="L749" s="44"/>
      <c r="M749" s="45"/>
      <c r="N749" s="131"/>
      <c r="O749" s="131"/>
      <c r="P749" s="71"/>
      <c r="Q749" s="131"/>
    </row>
    <row r="750" spans="1:17" ht="14.25" customHeight="1" x14ac:dyDescent="0.2">
      <c r="A750" s="44"/>
      <c r="B750" s="43"/>
      <c r="C750" s="43"/>
      <c r="D750" s="43"/>
      <c r="E750" s="44"/>
      <c r="F750" s="131"/>
      <c r="G750" s="131"/>
      <c r="H750" s="131"/>
      <c r="I750" s="132"/>
      <c r="J750" s="132"/>
      <c r="K750" s="71"/>
      <c r="L750" s="44"/>
      <c r="M750" s="45"/>
      <c r="N750" s="131"/>
      <c r="O750" s="131"/>
      <c r="P750" s="71"/>
      <c r="Q750" s="131"/>
    </row>
    <row r="751" spans="1:17" ht="14.25" customHeight="1" x14ac:dyDescent="0.2">
      <c r="A751" s="44"/>
      <c r="B751" s="43"/>
      <c r="C751" s="43"/>
      <c r="D751" s="43"/>
      <c r="E751" s="44"/>
      <c r="F751" s="131"/>
      <c r="G751" s="131"/>
      <c r="H751" s="131"/>
      <c r="I751" s="132"/>
      <c r="J751" s="132"/>
      <c r="K751" s="71"/>
      <c r="L751" s="44"/>
      <c r="M751" s="45"/>
      <c r="N751" s="131"/>
      <c r="O751" s="131"/>
      <c r="P751" s="71"/>
      <c r="Q751" s="131"/>
    </row>
    <row r="752" spans="1:17" ht="14.25" customHeight="1" x14ac:dyDescent="0.2">
      <c r="A752" s="44"/>
      <c r="B752" s="43"/>
      <c r="C752" s="43"/>
      <c r="D752" s="43"/>
      <c r="E752" s="44"/>
      <c r="F752" s="131"/>
      <c r="G752" s="131"/>
      <c r="H752" s="131"/>
      <c r="I752" s="132"/>
      <c r="J752" s="132"/>
      <c r="K752" s="71"/>
      <c r="L752" s="44"/>
      <c r="M752" s="45"/>
      <c r="N752" s="131"/>
      <c r="O752" s="131"/>
      <c r="P752" s="71"/>
      <c r="Q752" s="131"/>
    </row>
    <row r="753" spans="1:17" ht="14.25" customHeight="1" x14ac:dyDescent="0.2">
      <c r="A753" s="44"/>
      <c r="B753" s="43"/>
      <c r="C753" s="43"/>
      <c r="D753" s="43"/>
      <c r="E753" s="44"/>
      <c r="F753" s="131"/>
      <c r="G753" s="131"/>
      <c r="H753" s="131"/>
      <c r="I753" s="132"/>
      <c r="J753" s="132"/>
      <c r="K753" s="71"/>
      <c r="L753" s="44"/>
      <c r="M753" s="45"/>
      <c r="N753" s="131"/>
      <c r="O753" s="131"/>
      <c r="P753" s="71"/>
      <c r="Q753" s="131"/>
    </row>
    <row r="754" spans="1:17" ht="14.25" customHeight="1" x14ac:dyDescent="0.2">
      <c r="A754" s="44"/>
      <c r="B754" s="43"/>
      <c r="C754" s="43"/>
      <c r="D754" s="43"/>
      <c r="E754" s="44"/>
      <c r="F754" s="131"/>
      <c r="G754" s="131"/>
      <c r="H754" s="131"/>
      <c r="I754" s="132"/>
      <c r="J754" s="132"/>
      <c r="K754" s="71"/>
      <c r="L754" s="44"/>
      <c r="M754" s="45"/>
      <c r="N754" s="131"/>
      <c r="O754" s="131"/>
      <c r="P754" s="71"/>
      <c r="Q754" s="131"/>
    </row>
    <row r="755" spans="1:17" ht="14.25" customHeight="1" x14ac:dyDescent="0.2">
      <c r="A755" s="44"/>
      <c r="B755" s="43"/>
      <c r="C755" s="43"/>
      <c r="D755" s="43"/>
      <c r="E755" s="44"/>
      <c r="F755" s="131"/>
      <c r="G755" s="131"/>
      <c r="H755" s="131"/>
      <c r="I755" s="132"/>
      <c r="J755" s="132"/>
      <c r="K755" s="71"/>
      <c r="L755" s="44"/>
      <c r="M755" s="45"/>
      <c r="N755" s="131"/>
      <c r="O755" s="131"/>
      <c r="P755" s="71"/>
      <c r="Q755" s="131"/>
    </row>
    <row r="756" spans="1:17" ht="14.25" customHeight="1" x14ac:dyDescent="0.2">
      <c r="A756" s="44"/>
      <c r="B756" s="43"/>
      <c r="C756" s="43"/>
      <c r="D756" s="43"/>
      <c r="E756" s="44"/>
      <c r="F756" s="131"/>
      <c r="G756" s="131"/>
      <c r="H756" s="131"/>
      <c r="I756" s="132"/>
      <c r="J756" s="132"/>
      <c r="K756" s="71"/>
      <c r="L756" s="44"/>
      <c r="M756" s="45"/>
      <c r="N756" s="131"/>
      <c r="O756" s="131"/>
      <c r="P756" s="71"/>
      <c r="Q756" s="131"/>
    </row>
    <row r="757" spans="1:17" ht="14.25" customHeight="1" x14ac:dyDescent="0.2">
      <c r="A757" s="44"/>
      <c r="B757" s="43"/>
      <c r="C757" s="43"/>
      <c r="D757" s="43"/>
      <c r="E757" s="44"/>
      <c r="F757" s="131"/>
      <c r="G757" s="131"/>
      <c r="H757" s="131"/>
      <c r="I757" s="132"/>
      <c r="J757" s="132"/>
      <c r="K757" s="71"/>
      <c r="L757" s="44"/>
      <c r="M757" s="45"/>
      <c r="N757" s="131"/>
      <c r="O757" s="131"/>
      <c r="P757" s="71"/>
      <c r="Q757" s="131"/>
    </row>
    <row r="758" spans="1:17" ht="14.25" customHeight="1" x14ac:dyDescent="0.2">
      <c r="A758" s="44"/>
      <c r="B758" s="43"/>
      <c r="C758" s="43"/>
      <c r="D758" s="43"/>
      <c r="E758" s="44"/>
      <c r="F758" s="131"/>
      <c r="G758" s="131"/>
      <c r="H758" s="131"/>
      <c r="I758" s="132"/>
      <c r="J758" s="132"/>
      <c r="K758" s="71"/>
      <c r="L758" s="44"/>
      <c r="M758" s="45"/>
      <c r="N758" s="131"/>
      <c r="O758" s="131"/>
      <c r="P758" s="71"/>
      <c r="Q758" s="131"/>
    </row>
    <row r="759" spans="1:17" ht="14.25" customHeight="1" x14ac:dyDescent="0.2">
      <c r="A759" s="44"/>
      <c r="B759" s="43"/>
      <c r="C759" s="43"/>
      <c r="D759" s="43"/>
      <c r="E759" s="44"/>
      <c r="F759" s="131"/>
      <c r="G759" s="131"/>
      <c r="H759" s="131"/>
      <c r="I759" s="132"/>
      <c r="J759" s="132"/>
      <c r="K759" s="71"/>
      <c r="L759" s="44"/>
      <c r="M759" s="45"/>
      <c r="N759" s="131"/>
      <c r="O759" s="131"/>
      <c r="P759" s="71"/>
      <c r="Q759" s="131"/>
    </row>
    <row r="760" spans="1:17" ht="14.25" customHeight="1" x14ac:dyDescent="0.2">
      <c r="A760" s="44"/>
      <c r="B760" s="43"/>
      <c r="C760" s="43"/>
      <c r="D760" s="43"/>
      <c r="E760" s="44"/>
      <c r="F760" s="131"/>
      <c r="G760" s="131"/>
      <c r="H760" s="131"/>
      <c r="I760" s="132"/>
      <c r="J760" s="132"/>
      <c r="K760" s="71"/>
      <c r="L760" s="44"/>
      <c r="M760" s="45"/>
      <c r="N760" s="131"/>
      <c r="O760" s="131"/>
      <c r="P760" s="71"/>
      <c r="Q760" s="131"/>
    </row>
    <row r="761" spans="1:17" ht="14.25" customHeight="1" x14ac:dyDescent="0.2">
      <c r="A761" s="44"/>
      <c r="B761" s="43"/>
      <c r="C761" s="43"/>
      <c r="D761" s="43"/>
      <c r="E761" s="44"/>
      <c r="F761" s="131"/>
      <c r="G761" s="131"/>
      <c r="H761" s="131"/>
      <c r="I761" s="132"/>
      <c r="J761" s="132"/>
      <c r="K761" s="71"/>
      <c r="L761" s="44"/>
      <c r="M761" s="45"/>
      <c r="N761" s="131"/>
      <c r="O761" s="131"/>
      <c r="P761" s="71"/>
      <c r="Q761" s="131"/>
    </row>
    <row r="762" spans="1:17" ht="14.25" customHeight="1" x14ac:dyDescent="0.2">
      <c r="A762" s="44"/>
      <c r="B762" s="43"/>
      <c r="C762" s="43"/>
      <c r="D762" s="43"/>
      <c r="E762" s="44"/>
      <c r="F762" s="131"/>
      <c r="G762" s="131"/>
      <c r="H762" s="131"/>
      <c r="I762" s="132"/>
      <c r="J762" s="132"/>
      <c r="K762" s="71"/>
      <c r="L762" s="44"/>
      <c r="M762" s="45"/>
      <c r="N762" s="131"/>
      <c r="O762" s="131"/>
      <c r="P762" s="71"/>
      <c r="Q762" s="131"/>
    </row>
    <row r="763" spans="1:17" ht="14.25" customHeight="1" x14ac:dyDescent="0.2">
      <c r="A763" s="44"/>
      <c r="B763" s="43"/>
      <c r="C763" s="43"/>
      <c r="D763" s="43"/>
      <c r="E763" s="44"/>
      <c r="F763" s="131"/>
      <c r="G763" s="131"/>
      <c r="H763" s="131"/>
      <c r="I763" s="132"/>
      <c r="J763" s="132"/>
      <c r="K763" s="71"/>
      <c r="L763" s="44"/>
      <c r="M763" s="45"/>
      <c r="N763" s="131"/>
      <c r="O763" s="131"/>
      <c r="P763" s="71"/>
      <c r="Q763" s="131"/>
    </row>
    <row r="764" spans="1:17" ht="14.25" customHeight="1" x14ac:dyDescent="0.2">
      <c r="A764" s="44"/>
      <c r="B764" s="43"/>
      <c r="C764" s="43"/>
      <c r="D764" s="43"/>
      <c r="E764" s="44"/>
      <c r="F764" s="131"/>
      <c r="G764" s="131"/>
      <c r="H764" s="131"/>
      <c r="I764" s="132"/>
      <c r="J764" s="132"/>
      <c r="K764" s="71"/>
      <c r="L764" s="44"/>
      <c r="M764" s="45"/>
      <c r="N764" s="131"/>
      <c r="O764" s="131"/>
      <c r="P764" s="71"/>
      <c r="Q764" s="131"/>
    </row>
    <row r="765" spans="1:17" ht="14.25" customHeight="1" x14ac:dyDescent="0.2">
      <c r="A765" s="44"/>
      <c r="B765" s="43"/>
      <c r="C765" s="43"/>
      <c r="D765" s="43"/>
      <c r="E765" s="44"/>
      <c r="F765" s="131"/>
      <c r="G765" s="131"/>
      <c r="H765" s="131"/>
      <c r="I765" s="132"/>
      <c r="J765" s="132"/>
      <c r="K765" s="71"/>
      <c r="L765" s="44"/>
      <c r="M765" s="45"/>
      <c r="N765" s="131"/>
      <c r="O765" s="131"/>
      <c r="P765" s="71"/>
      <c r="Q765" s="131"/>
    </row>
    <row r="766" spans="1:17" ht="14.25" customHeight="1" x14ac:dyDescent="0.2">
      <c r="A766" s="44"/>
      <c r="B766" s="43"/>
      <c r="C766" s="43"/>
      <c r="D766" s="43"/>
      <c r="E766" s="44"/>
      <c r="F766" s="131"/>
      <c r="G766" s="131"/>
      <c r="H766" s="131"/>
      <c r="I766" s="132"/>
      <c r="J766" s="132"/>
      <c r="K766" s="71"/>
      <c r="L766" s="44"/>
      <c r="M766" s="45"/>
      <c r="N766" s="131"/>
      <c r="O766" s="131"/>
      <c r="P766" s="71"/>
      <c r="Q766" s="131"/>
    </row>
    <row r="767" spans="1:17" ht="14.25" customHeight="1" x14ac:dyDescent="0.2">
      <c r="A767" s="44"/>
      <c r="B767" s="43"/>
      <c r="C767" s="43"/>
      <c r="D767" s="43"/>
      <c r="E767" s="44"/>
      <c r="F767" s="131"/>
      <c r="G767" s="131"/>
      <c r="H767" s="131"/>
      <c r="I767" s="132"/>
      <c r="J767" s="132"/>
      <c r="K767" s="71"/>
      <c r="L767" s="44"/>
      <c r="M767" s="45"/>
      <c r="N767" s="131"/>
      <c r="O767" s="131"/>
      <c r="P767" s="71"/>
      <c r="Q767" s="131"/>
    </row>
    <row r="768" spans="1:17" ht="14.25" customHeight="1" x14ac:dyDescent="0.2">
      <c r="A768" s="44"/>
      <c r="B768" s="43"/>
      <c r="C768" s="43"/>
      <c r="D768" s="43"/>
      <c r="E768" s="44"/>
      <c r="F768" s="131"/>
      <c r="G768" s="131"/>
      <c r="H768" s="131"/>
      <c r="I768" s="132"/>
      <c r="J768" s="132"/>
      <c r="K768" s="71"/>
      <c r="L768" s="44"/>
      <c r="M768" s="45"/>
      <c r="N768" s="131"/>
      <c r="O768" s="131"/>
      <c r="P768" s="71"/>
      <c r="Q768" s="131"/>
    </row>
    <row r="769" spans="1:17" ht="14.25" customHeight="1" x14ac:dyDescent="0.2">
      <c r="A769" s="44"/>
      <c r="B769" s="43"/>
      <c r="C769" s="43"/>
      <c r="D769" s="43"/>
      <c r="E769" s="44"/>
      <c r="F769" s="131"/>
      <c r="G769" s="131"/>
      <c r="H769" s="131"/>
      <c r="I769" s="132"/>
      <c r="J769" s="132"/>
      <c r="K769" s="71"/>
      <c r="L769" s="44"/>
      <c r="M769" s="45"/>
      <c r="N769" s="131"/>
      <c r="O769" s="131"/>
      <c r="P769" s="71"/>
      <c r="Q769" s="131"/>
    </row>
    <row r="770" spans="1:17" ht="14.25" customHeight="1" x14ac:dyDescent="0.2">
      <c r="A770" s="44"/>
      <c r="B770" s="43"/>
      <c r="C770" s="43"/>
      <c r="D770" s="43"/>
      <c r="E770" s="44"/>
      <c r="F770" s="131"/>
      <c r="G770" s="131"/>
      <c r="H770" s="131"/>
      <c r="I770" s="132"/>
      <c r="J770" s="132"/>
      <c r="K770" s="71"/>
      <c r="L770" s="44"/>
      <c r="M770" s="45"/>
      <c r="N770" s="131"/>
      <c r="O770" s="131"/>
      <c r="P770" s="71"/>
      <c r="Q770" s="131"/>
    </row>
    <row r="771" spans="1:17" ht="14.25" customHeight="1" x14ac:dyDescent="0.2">
      <c r="A771" s="44"/>
      <c r="B771" s="43"/>
      <c r="C771" s="43"/>
      <c r="D771" s="43"/>
      <c r="E771" s="44"/>
      <c r="F771" s="131"/>
      <c r="G771" s="131"/>
      <c r="H771" s="131"/>
      <c r="I771" s="132"/>
      <c r="J771" s="132"/>
      <c r="K771" s="71"/>
      <c r="L771" s="44"/>
      <c r="M771" s="45"/>
      <c r="N771" s="131"/>
      <c r="O771" s="131"/>
      <c r="P771" s="71"/>
      <c r="Q771" s="131"/>
    </row>
    <row r="772" spans="1:17" ht="14.25" customHeight="1" x14ac:dyDescent="0.2">
      <c r="A772" s="44"/>
      <c r="B772" s="43"/>
      <c r="C772" s="43"/>
      <c r="D772" s="43"/>
      <c r="E772" s="44"/>
      <c r="F772" s="131"/>
      <c r="G772" s="131"/>
      <c r="H772" s="131"/>
      <c r="I772" s="132"/>
      <c r="J772" s="132"/>
      <c r="K772" s="71"/>
      <c r="L772" s="44"/>
      <c r="M772" s="45"/>
      <c r="N772" s="131"/>
      <c r="O772" s="131"/>
      <c r="P772" s="71"/>
      <c r="Q772" s="131"/>
    </row>
    <row r="773" spans="1:17" ht="14.25" customHeight="1" x14ac:dyDescent="0.2">
      <c r="A773" s="44"/>
      <c r="B773" s="43"/>
      <c r="C773" s="43"/>
      <c r="D773" s="43"/>
      <c r="E773" s="44"/>
      <c r="F773" s="131"/>
      <c r="G773" s="131"/>
      <c r="H773" s="131"/>
      <c r="I773" s="132"/>
      <c r="J773" s="132"/>
      <c r="K773" s="71"/>
      <c r="L773" s="44"/>
      <c r="M773" s="45"/>
      <c r="N773" s="131"/>
      <c r="O773" s="131"/>
      <c r="P773" s="71"/>
      <c r="Q773" s="131"/>
    </row>
    <row r="774" spans="1:17" ht="14.25" customHeight="1" x14ac:dyDescent="0.2">
      <c r="A774" s="44"/>
      <c r="B774" s="43"/>
      <c r="C774" s="43"/>
      <c r="D774" s="43"/>
      <c r="E774" s="44"/>
      <c r="F774" s="131"/>
      <c r="G774" s="131"/>
      <c r="H774" s="131"/>
      <c r="I774" s="132"/>
      <c r="J774" s="132"/>
      <c r="K774" s="71"/>
      <c r="L774" s="44"/>
      <c r="M774" s="45"/>
      <c r="N774" s="131"/>
      <c r="O774" s="131"/>
      <c r="P774" s="71"/>
      <c r="Q774" s="131"/>
    </row>
    <row r="775" spans="1:17" ht="14.25" customHeight="1" x14ac:dyDescent="0.2">
      <c r="A775" s="44"/>
      <c r="B775" s="43"/>
      <c r="C775" s="43"/>
      <c r="D775" s="43"/>
      <c r="E775" s="44"/>
      <c r="F775" s="131"/>
      <c r="G775" s="131"/>
      <c r="H775" s="131"/>
      <c r="I775" s="132"/>
      <c r="J775" s="132"/>
      <c r="K775" s="71"/>
      <c r="L775" s="44"/>
      <c r="M775" s="45"/>
      <c r="N775" s="131"/>
      <c r="O775" s="131"/>
      <c r="P775" s="71"/>
      <c r="Q775" s="131"/>
    </row>
    <row r="776" spans="1:17" ht="14.25" customHeight="1" x14ac:dyDescent="0.2">
      <c r="A776" s="44"/>
      <c r="B776" s="43"/>
      <c r="C776" s="43"/>
      <c r="D776" s="43"/>
      <c r="E776" s="44"/>
      <c r="F776" s="131"/>
      <c r="G776" s="131"/>
      <c r="H776" s="131"/>
      <c r="I776" s="132"/>
      <c r="J776" s="132"/>
      <c r="K776" s="71"/>
      <c r="L776" s="44"/>
      <c r="M776" s="45"/>
      <c r="N776" s="131"/>
      <c r="O776" s="131"/>
      <c r="P776" s="71"/>
      <c r="Q776" s="131"/>
    </row>
    <row r="777" spans="1:17" ht="14.25" customHeight="1" x14ac:dyDescent="0.2">
      <c r="A777" s="44"/>
      <c r="B777" s="43"/>
      <c r="C777" s="43"/>
      <c r="D777" s="43"/>
      <c r="E777" s="44"/>
      <c r="F777" s="131"/>
      <c r="G777" s="131"/>
      <c r="H777" s="131"/>
      <c r="I777" s="132"/>
      <c r="J777" s="132"/>
      <c r="K777" s="71"/>
      <c r="L777" s="44"/>
      <c r="M777" s="45"/>
      <c r="N777" s="131"/>
      <c r="O777" s="131"/>
      <c r="P777" s="71"/>
      <c r="Q777" s="131"/>
    </row>
    <row r="778" spans="1:17" ht="14.25" customHeight="1" x14ac:dyDescent="0.2">
      <c r="A778" s="44"/>
      <c r="B778" s="43"/>
      <c r="C778" s="43"/>
      <c r="D778" s="43"/>
      <c r="E778" s="44"/>
      <c r="F778" s="131"/>
      <c r="G778" s="131"/>
      <c r="H778" s="131"/>
      <c r="I778" s="132"/>
      <c r="J778" s="132"/>
      <c r="K778" s="71"/>
      <c r="L778" s="44"/>
      <c r="M778" s="45"/>
      <c r="N778" s="131"/>
      <c r="O778" s="131"/>
      <c r="P778" s="71"/>
      <c r="Q778" s="131"/>
    </row>
    <row r="779" spans="1:17" ht="14.25" customHeight="1" x14ac:dyDescent="0.2">
      <c r="A779" s="44"/>
      <c r="B779" s="43"/>
      <c r="C779" s="43"/>
      <c r="D779" s="43"/>
      <c r="E779" s="44"/>
      <c r="F779" s="131"/>
      <c r="G779" s="131"/>
      <c r="H779" s="131"/>
      <c r="I779" s="132"/>
      <c r="J779" s="132"/>
      <c r="K779" s="71"/>
      <c r="L779" s="44"/>
      <c r="M779" s="45"/>
      <c r="N779" s="131"/>
      <c r="O779" s="131"/>
      <c r="P779" s="71"/>
      <c r="Q779" s="131"/>
    </row>
    <row r="780" spans="1:17" ht="14.25" customHeight="1" x14ac:dyDescent="0.2">
      <c r="A780" s="44"/>
      <c r="B780" s="43"/>
      <c r="C780" s="43"/>
      <c r="D780" s="43"/>
      <c r="E780" s="44"/>
      <c r="F780" s="131"/>
      <c r="G780" s="131"/>
      <c r="H780" s="131"/>
      <c r="I780" s="132"/>
      <c r="J780" s="132"/>
      <c r="K780" s="71"/>
      <c r="L780" s="44"/>
      <c r="M780" s="45"/>
      <c r="N780" s="131"/>
      <c r="O780" s="131"/>
      <c r="P780" s="71"/>
      <c r="Q780" s="131"/>
    </row>
    <row r="781" spans="1:17" ht="14.25" customHeight="1" x14ac:dyDescent="0.2">
      <c r="A781" s="44"/>
      <c r="B781" s="43"/>
      <c r="C781" s="43"/>
      <c r="D781" s="43"/>
      <c r="E781" s="44"/>
      <c r="F781" s="131"/>
      <c r="G781" s="131"/>
      <c r="H781" s="131"/>
      <c r="I781" s="132"/>
      <c r="J781" s="132"/>
      <c r="K781" s="71"/>
      <c r="L781" s="44"/>
      <c r="M781" s="45"/>
      <c r="N781" s="131"/>
      <c r="O781" s="131"/>
      <c r="P781" s="71"/>
      <c r="Q781" s="131"/>
    </row>
    <row r="782" spans="1:17" ht="14.25" customHeight="1" x14ac:dyDescent="0.2">
      <c r="A782" s="44"/>
      <c r="B782" s="43"/>
      <c r="C782" s="43"/>
      <c r="D782" s="43"/>
      <c r="E782" s="44"/>
      <c r="F782" s="131"/>
      <c r="G782" s="131"/>
      <c r="H782" s="131"/>
      <c r="I782" s="132"/>
      <c r="J782" s="132"/>
      <c r="K782" s="71"/>
      <c r="L782" s="44"/>
      <c r="M782" s="45"/>
      <c r="N782" s="131"/>
      <c r="O782" s="131"/>
      <c r="P782" s="71"/>
      <c r="Q782" s="131"/>
    </row>
    <row r="783" spans="1:17" ht="14.25" customHeight="1" x14ac:dyDescent="0.2">
      <c r="A783" s="44"/>
      <c r="B783" s="43"/>
      <c r="C783" s="43"/>
      <c r="D783" s="43"/>
      <c r="E783" s="44"/>
      <c r="F783" s="131"/>
      <c r="G783" s="131"/>
      <c r="H783" s="131"/>
      <c r="I783" s="132"/>
      <c r="J783" s="132"/>
      <c r="K783" s="71"/>
      <c r="L783" s="44"/>
      <c r="M783" s="45"/>
      <c r="N783" s="131"/>
      <c r="O783" s="131"/>
      <c r="P783" s="71"/>
      <c r="Q783" s="131"/>
    </row>
    <row r="784" spans="1:17" ht="14.25" customHeight="1" x14ac:dyDescent="0.2">
      <c r="A784" s="44"/>
      <c r="B784" s="43"/>
      <c r="C784" s="43"/>
      <c r="D784" s="43"/>
      <c r="E784" s="44"/>
      <c r="F784" s="131"/>
      <c r="G784" s="131"/>
      <c r="H784" s="131"/>
      <c r="I784" s="132"/>
      <c r="J784" s="132"/>
      <c r="K784" s="71"/>
      <c r="L784" s="44"/>
      <c r="M784" s="45"/>
      <c r="N784" s="131"/>
      <c r="O784" s="131"/>
      <c r="P784" s="71"/>
      <c r="Q784" s="131"/>
    </row>
    <row r="785" spans="1:17" ht="14.25" customHeight="1" x14ac:dyDescent="0.2">
      <c r="A785" s="44"/>
      <c r="B785" s="43"/>
      <c r="C785" s="43"/>
      <c r="D785" s="43"/>
      <c r="E785" s="44"/>
      <c r="F785" s="131"/>
      <c r="G785" s="131"/>
      <c r="H785" s="131"/>
      <c r="I785" s="132"/>
      <c r="J785" s="132"/>
      <c r="K785" s="71"/>
      <c r="L785" s="44"/>
      <c r="M785" s="45"/>
      <c r="N785" s="131"/>
      <c r="O785" s="131"/>
      <c r="P785" s="71"/>
      <c r="Q785" s="131"/>
    </row>
    <row r="786" spans="1:17" ht="14.25" customHeight="1" x14ac:dyDescent="0.2">
      <c r="A786" s="44"/>
      <c r="B786" s="43"/>
      <c r="C786" s="43"/>
      <c r="D786" s="43"/>
      <c r="E786" s="44"/>
      <c r="F786" s="131"/>
      <c r="G786" s="131"/>
      <c r="H786" s="131"/>
      <c r="I786" s="132"/>
      <c r="J786" s="132"/>
      <c r="K786" s="71"/>
      <c r="L786" s="44"/>
      <c r="M786" s="45"/>
      <c r="N786" s="131"/>
      <c r="O786" s="131"/>
      <c r="P786" s="71"/>
      <c r="Q786" s="131"/>
    </row>
    <row r="787" spans="1:17" ht="14.25" customHeight="1" x14ac:dyDescent="0.2">
      <c r="A787" s="44"/>
      <c r="B787" s="43"/>
      <c r="C787" s="43"/>
      <c r="D787" s="43"/>
      <c r="E787" s="44"/>
      <c r="F787" s="131"/>
      <c r="G787" s="131"/>
      <c r="H787" s="131"/>
      <c r="I787" s="132"/>
      <c r="J787" s="132"/>
      <c r="K787" s="71"/>
      <c r="L787" s="44"/>
      <c r="M787" s="45"/>
      <c r="N787" s="131"/>
      <c r="O787" s="131"/>
      <c r="P787" s="71"/>
      <c r="Q787" s="131"/>
    </row>
    <row r="788" spans="1:17" ht="14.25" customHeight="1" x14ac:dyDescent="0.2">
      <c r="A788" s="44"/>
      <c r="B788" s="43"/>
      <c r="C788" s="43"/>
      <c r="D788" s="43"/>
      <c r="E788" s="44"/>
      <c r="F788" s="131"/>
      <c r="G788" s="131"/>
      <c r="H788" s="131"/>
      <c r="I788" s="132"/>
      <c r="J788" s="132"/>
      <c r="K788" s="71"/>
      <c r="L788" s="44"/>
      <c r="M788" s="45"/>
      <c r="N788" s="131"/>
      <c r="O788" s="131"/>
      <c r="P788" s="71"/>
      <c r="Q788" s="131"/>
    </row>
    <row r="789" spans="1:17" ht="14.25" customHeight="1" x14ac:dyDescent="0.2">
      <c r="A789" s="44"/>
      <c r="B789" s="43"/>
      <c r="C789" s="43"/>
      <c r="D789" s="43"/>
      <c r="E789" s="44"/>
      <c r="F789" s="131"/>
      <c r="G789" s="131"/>
      <c r="H789" s="131"/>
      <c r="I789" s="132"/>
      <c r="J789" s="132"/>
      <c r="K789" s="71"/>
      <c r="L789" s="44"/>
      <c r="M789" s="45"/>
      <c r="N789" s="131"/>
      <c r="O789" s="131"/>
      <c r="P789" s="71"/>
      <c r="Q789" s="131"/>
    </row>
    <row r="790" spans="1:17" ht="14.25" customHeight="1" x14ac:dyDescent="0.2">
      <c r="A790" s="44"/>
      <c r="B790" s="43"/>
      <c r="C790" s="43"/>
      <c r="D790" s="43"/>
      <c r="E790" s="44"/>
      <c r="F790" s="131"/>
      <c r="G790" s="131"/>
      <c r="H790" s="131"/>
      <c r="I790" s="132"/>
      <c r="J790" s="132"/>
      <c r="K790" s="71"/>
      <c r="L790" s="44"/>
      <c r="M790" s="45"/>
      <c r="N790" s="131"/>
      <c r="O790" s="131"/>
      <c r="P790" s="71"/>
      <c r="Q790" s="131"/>
    </row>
    <row r="791" spans="1:17" ht="14.25" customHeight="1" x14ac:dyDescent="0.2">
      <c r="A791" s="44"/>
      <c r="B791" s="43"/>
      <c r="C791" s="43"/>
      <c r="D791" s="43"/>
      <c r="E791" s="44"/>
      <c r="F791" s="131"/>
      <c r="G791" s="131"/>
      <c r="H791" s="131"/>
      <c r="I791" s="132"/>
      <c r="J791" s="132"/>
      <c r="K791" s="71"/>
      <c r="L791" s="44"/>
      <c r="M791" s="45"/>
      <c r="N791" s="131"/>
      <c r="O791" s="131"/>
      <c r="P791" s="71"/>
      <c r="Q791" s="131"/>
    </row>
    <row r="792" spans="1:17" ht="14.25" customHeight="1" x14ac:dyDescent="0.2">
      <c r="A792" s="44"/>
      <c r="B792" s="43"/>
      <c r="C792" s="43"/>
      <c r="D792" s="43"/>
      <c r="E792" s="44"/>
      <c r="F792" s="131"/>
      <c r="G792" s="131"/>
      <c r="H792" s="131"/>
      <c r="I792" s="132"/>
      <c r="J792" s="132"/>
      <c r="K792" s="71"/>
      <c r="L792" s="44"/>
      <c r="M792" s="45"/>
      <c r="N792" s="131"/>
      <c r="O792" s="131"/>
      <c r="P792" s="71"/>
      <c r="Q792" s="131"/>
    </row>
    <row r="793" spans="1:17" ht="14.25" customHeight="1" x14ac:dyDescent="0.2">
      <c r="A793" s="44"/>
      <c r="B793" s="43"/>
      <c r="C793" s="43"/>
      <c r="D793" s="43"/>
      <c r="E793" s="44"/>
      <c r="F793" s="131"/>
      <c r="G793" s="131"/>
      <c r="H793" s="131"/>
      <c r="I793" s="132"/>
      <c r="J793" s="132"/>
      <c r="K793" s="71"/>
      <c r="L793" s="44"/>
      <c r="M793" s="45"/>
      <c r="N793" s="131"/>
      <c r="O793" s="131"/>
      <c r="P793" s="71"/>
      <c r="Q793" s="131"/>
    </row>
    <row r="794" spans="1:17" ht="14.25" customHeight="1" x14ac:dyDescent="0.2">
      <c r="A794" s="44"/>
      <c r="B794" s="43"/>
      <c r="C794" s="43"/>
      <c r="D794" s="43"/>
      <c r="E794" s="44"/>
      <c r="F794" s="131"/>
      <c r="G794" s="131"/>
      <c r="H794" s="131"/>
      <c r="I794" s="132"/>
      <c r="J794" s="132"/>
      <c r="K794" s="71"/>
      <c r="L794" s="44"/>
      <c r="M794" s="45"/>
      <c r="N794" s="131"/>
      <c r="O794" s="131"/>
      <c r="P794" s="71"/>
      <c r="Q794" s="131"/>
    </row>
    <row r="795" spans="1:17" ht="14.25" customHeight="1" x14ac:dyDescent="0.2">
      <c r="A795" s="44"/>
      <c r="B795" s="43"/>
      <c r="C795" s="43"/>
      <c r="D795" s="43"/>
      <c r="E795" s="44"/>
      <c r="F795" s="131"/>
      <c r="G795" s="131"/>
      <c r="H795" s="131"/>
      <c r="I795" s="132"/>
      <c r="J795" s="132"/>
      <c r="K795" s="71"/>
      <c r="L795" s="44"/>
      <c r="M795" s="45"/>
      <c r="N795" s="131"/>
      <c r="O795" s="131"/>
      <c r="P795" s="71"/>
      <c r="Q795" s="131"/>
    </row>
    <row r="796" spans="1:17" ht="14.25" customHeight="1" x14ac:dyDescent="0.2">
      <c r="A796" s="44"/>
      <c r="B796" s="43"/>
      <c r="C796" s="43"/>
      <c r="D796" s="43"/>
      <c r="E796" s="44"/>
      <c r="F796" s="131"/>
      <c r="G796" s="131"/>
      <c r="H796" s="131"/>
      <c r="I796" s="132"/>
      <c r="J796" s="132"/>
      <c r="K796" s="71"/>
      <c r="L796" s="44"/>
      <c r="M796" s="45"/>
      <c r="N796" s="131"/>
      <c r="O796" s="131"/>
      <c r="P796" s="71"/>
      <c r="Q796" s="131"/>
    </row>
    <row r="797" spans="1:17" ht="14.25" customHeight="1" x14ac:dyDescent="0.2">
      <c r="A797" s="44"/>
      <c r="B797" s="43"/>
      <c r="C797" s="43"/>
      <c r="D797" s="43"/>
      <c r="E797" s="44"/>
      <c r="F797" s="131"/>
      <c r="G797" s="131"/>
      <c r="H797" s="131"/>
      <c r="I797" s="132"/>
      <c r="J797" s="132"/>
      <c r="K797" s="71"/>
      <c r="L797" s="44"/>
      <c r="M797" s="45"/>
      <c r="N797" s="131"/>
      <c r="O797" s="131"/>
      <c r="P797" s="71"/>
      <c r="Q797" s="131"/>
    </row>
    <row r="798" spans="1:17" ht="14.25" customHeight="1" x14ac:dyDescent="0.2">
      <c r="A798" s="44"/>
      <c r="B798" s="43"/>
      <c r="C798" s="43"/>
      <c r="D798" s="43"/>
      <c r="E798" s="44"/>
      <c r="F798" s="131"/>
      <c r="G798" s="131"/>
      <c r="H798" s="131"/>
      <c r="I798" s="132"/>
      <c r="J798" s="132"/>
      <c r="K798" s="71"/>
      <c r="L798" s="44"/>
      <c r="M798" s="45"/>
      <c r="N798" s="131"/>
      <c r="O798" s="131"/>
      <c r="P798" s="71"/>
      <c r="Q798" s="131"/>
    </row>
    <row r="799" spans="1:17" ht="14.25" customHeight="1" x14ac:dyDescent="0.2">
      <c r="A799" s="44"/>
      <c r="B799" s="43"/>
      <c r="C799" s="43"/>
      <c r="D799" s="43"/>
      <c r="E799" s="44"/>
      <c r="F799" s="131"/>
      <c r="G799" s="131"/>
      <c r="H799" s="131"/>
      <c r="I799" s="132"/>
      <c r="J799" s="132"/>
      <c r="K799" s="71"/>
      <c r="L799" s="44"/>
      <c r="M799" s="45"/>
      <c r="N799" s="131"/>
      <c r="O799" s="131"/>
      <c r="P799" s="71"/>
      <c r="Q799" s="131"/>
    </row>
    <row r="800" spans="1:17" ht="14.25" customHeight="1" x14ac:dyDescent="0.2">
      <c r="A800" s="44"/>
      <c r="B800" s="43"/>
      <c r="C800" s="43"/>
      <c r="D800" s="43"/>
      <c r="E800" s="44"/>
      <c r="F800" s="131"/>
      <c r="G800" s="131"/>
      <c r="H800" s="131"/>
      <c r="I800" s="132"/>
      <c r="J800" s="132"/>
      <c r="K800" s="71"/>
      <c r="L800" s="44"/>
      <c r="M800" s="45"/>
      <c r="N800" s="131"/>
      <c r="O800" s="131"/>
      <c r="P800" s="71"/>
      <c r="Q800" s="131"/>
    </row>
    <row r="801" spans="1:17" ht="14.25" customHeight="1" x14ac:dyDescent="0.2">
      <c r="A801" s="44"/>
      <c r="B801" s="43"/>
      <c r="C801" s="43"/>
      <c r="D801" s="43"/>
      <c r="E801" s="44"/>
      <c r="F801" s="131"/>
      <c r="G801" s="131"/>
      <c r="H801" s="131"/>
      <c r="I801" s="132"/>
      <c r="J801" s="132"/>
      <c r="K801" s="71"/>
      <c r="L801" s="44"/>
      <c r="M801" s="45"/>
      <c r="N801" s="131"/>
      <c r="O801" s="131"/>
      <c r="P801" s="71"/>
      <c r="Q801" s="131"/>
    </row>
    <row r="802" spans="1:17" ht="14.25" customHeight="1" x14ac:dyDescent="0.2">
      <c r="A802" s="44"/>
      <c r="B802" s="43"/>
      <c r="C802" s="43"/>
      <c r="D802" s="43"/>
      <c r="E802" s="44"/>
      <c r="F802" s="131"/>
      <c r="G802" s="131"/>
      <c r="H802" s="131"/>
      <c r="I802" s="132"/>
      <c r="J802" s="132"/>
      <c r="K802" s="71"/>
      <c r="L802" s="44"/>
      <c r="M802" s="45"/>
      <c r="N802" s="131"/>
      <c r="O802" s="131"/>
      <c r="P802" s="71"/>
      <c r="Q802" s="131"/>
    </row>
    <row r="803" spans="1:17" ht="14.25" customHeight="1" x14ac:dyDescent="0.2">
      <c r="A803" s="44"/>
      <c r="B803" s="43"/>
      <c r="C803" s="43"/>
      <c r="D803" s="43"/>
      <c r="E803" s="44"/>
      <c r="F803" s="131"/>
      <c r="G803" s="131"/>
      <c r="H803" s="131"/>
      <c r="I803" s="132"/>
      <c r="J803" s="132"/>
      <c r="K803" s="71"/>
      <c r="L803" s="44"/>
      <c r="M803" s="45"/>
      <c r="N803" s="131"/>
      <c r="O803" s="131"/>
      <c r="P803" s="71"/>
      <c r="Q803" s="131"/>
    </row>
    <row r="804" spans="1:17" ht="14.25" customHeight="1" x14ac:dyDescent="0.2">
      <c r="A804" s="44"/>
      <c r="B804" s="43"/>
      <c r="C804" s="43"/>
      <c r="D804" s="43"/>
      <c r="E804" s="44"/>
      <c r="F804" s="131"/>
      <c r="G804" s="131"/>
      <c r="H804" s="131"/>
      <c r="I804" s="132"/>
      <c r="J804" s="132"/>
      <c r="K804" s="71"/>
      <c r="L804" s="44"/>
      <c r="M804" s="45"/>
      <c r="N804" s="131"/>
      <c r="O804" s="131"/>
      <c r="P804" s="71"/>
      <c r="Q804" s="131"/>
    </row>
    <row r="805" spans="1:17" ht="14.25" customHeight="1" x14ac:dyDescent="0.2">
      <c r="A805" s="44"/>
      <c r="B805" s="43"/>
      <c r="C805" s="43"/>
      <c r="D805" s="43"/>
      <c r="E805" s="44"/>
      <c r="F805" s="131"/>
      <c r="G805" s="131"/>
      <c r="H805" s="131"/>
      <c r="I805" s="132"/>
      <c r="J805" s="132"/>
      <c r="K805" s="71"/>
      <c r="L805" s="44"/>
      <c r="M805" s="45"/>
      <c r="N805" s="131"/>
      <c r="O805" s="131"/>
      <c r="P805" s="71"/>
      <c r="Q805" s="131"/>
    </row>
    <row r="806" spans="1:17" ht="14.25" customHeight="1" x14ac:dyDescent="0.2">
      <c r="A806" s="44"/>
      <c r="B806" s="43"/>
      <c r="C806" s="43"/>
      <c r="D806" s="43"/>
      <c r="E806" s="44"/>
      <c r="F806" s="131"/>
      <c r="G806" s="131"/>
      <c r="H806" s="131"/>
      <c r="I806" s="132"/>
      <c r="J806" s="132"/>
      <c r="K806" s="71"/>
      <c r="L806" s="44"/>
      <c r="M806" s="45"/>
      <c r="N806" s="131"/>
      <c r="O806" s="131"/>
      <c r="P806" s="71"/>
      <c r="Q806" s="131"/>
    </row>
    <row r="807" spans="1:17" ht="14.25" customHeight="1" x14ac:dyDescent="0.2">
      <c r="A807" s="44"/>
      <c r="B807" s="43"/>
      <c r="C807" s="43"/>
      <c r="D807" s="43"/>
      <c r="E807" s="44"/>
      <c r="F807" s="131"/>
      <c r="G807" s="131"/>
      <c r="H807" s="131"/>
      <c r="I807" s="132"/>
      <c r="J807" s="132"/>
      <c r="K807" s="71"/>
      <c r="L807" s="44"/>
      <c r="M807" s="45"/>
      <c r="N807" s="131"/>
      <c r="O807" s="131"/>
      <c r="P807" s="71"/>
      <c r="Q807" s="131"/>
    </row>
    <row r="808" spans="1:17" ht="14.25" customHeight="1" x14ac:dyDescent="0.2">
      <c r="A808" s="44"/>
      <c r="B808" s="43"/>
      <c r="C808" s="43"/>
      <c r="D808" s="43"/>
      <c r="E808" s="44"/>
      <c r="F808" s="131"/>
      <c r="G808" s="131"/>
      <c r="H808" s="131"/>
      <c r="I808" s="132"/>
      <c r="J808" s="132"/>
      <c r="K808" s="71"/>
      <c r="L808" s="44"/>
      <c r="M808" s="45"/>
      <c r="N808" s="131"/>
      <c r="O808" s="131"/>
      <c r="P808" s="71"/>
      <c r="Q808" s="131"/>
    </row>
    <row r="809" spans="1:17" ht="14.25" customHeight="1" x14ac:dyDescent="0.2">
      <c r="A809" s="44"/>
      <c r="B809" s="43"/>
      <c r="C809" s="43"/>
      <c r="D809" s="43"/>
      <c r="E809" s="44"/>
      <c r="F809" s="131"/>
      <c r="G809" s="131"/>
      <c r="H809" s="131"/>
      <c r="I809" s="132"/>
      <c r="J809" s="132"/>
      <c r="K809" s="71"/>
      <c r="L809" s="44"/>
      <c r="M809" s="45"/>
      <c r="N809" s="131"/>
      <c r="O809" s="131"/>
      <c r="P809" s="71"/>
      <c r="Q809" s="131"/>
    </row>
    <row r="810" spans="1:17" ht="14.25" customHeight="1" x14ac:dyDescent="0.2">
      <c r="A810" s="44"/>
      <c r="B810" s="43"/>
      <c r="C810" s="43"/>
      <c r="D810" s="43"/>
      <c r="E810" s="44"/>
      <c r="F810" s="131"/>
      <c r="G810" s="131"/>
      <c r="H810" s="131"/>
      <c r="I810" s="132"/>
      <c r="J810" s="132"/>
      <c r="K810" s="71"/>
      <c r="L810" s="44"/>
      <c r="M810" s="45"/>
      <c r="N810" s="131"/>
      <c r="O810" s="131"/>
      <c r="P810" s="71"/>
      <c r="Q810" s="131"/>
    </row>
    <row r="811" spans="1:17" ht="14.25" customHeight="1" x14ac:dyDescent="0.2">
      <c r="A811" s="44"/>
      <c r="B811" s="43"/>
      <c r="C811" s="43"/>
      <c r="D811" s="43"/>
      <c r="E811" s="44"/>
      <c r="F811" s="131"/>
      <c r="G811" s="131"/>
      <c r="H811" s="131"/>
      <c r="I811" s="132"/>
      <c r="J811" s="132"/>
      <c r="K811" s="71"/>
      <c r="L811" s="44"/>
      <c r="M811" s="45"/>
      <c r="N811" s="131"/>
      <c r="O811" s="131"/>
      <c r="P811" s="71"/>
      <c r="Q811" s="131"/>
    </row>
    <row r="812" spans="1:17" ht="14.25" customHeight="1" x14ac:dyDescent="0.2">
      <c r="A812" s="44"/>
      <c r="B812" s="43"/>
      <c r="C812" s="43"/>
      <c r="D812" s="43"/>
      <c r="E812" s="44"/>
      <c r="F812" s="131"/>
      <c r="G812" s="131"/>
      <c r="H812" s="131"/>
      <c r="I812" s="132"/>
      <c r="J812" s="132"/>
      <c r="K812" s="71"/>
      <c r="L812" s="44"/>
      <c r="M812" s="45"/>
      <c r="N812" s="131"/>
      <c r="O812" s="131"/>
      <c r="P812" s="71"/>
      <c r="Q812" s="131"/>
    </row>
    <row r="813" spans="1:17" ht="14.25" customHeight="1" x14ac:dyDescent="0.2">
      <c r="A813" s="44"/>
      <c r="B813" s="43"/>
      <c r="C813" s="43"/>
      <c r="D813" s="43"/>
      <c r="E813" s="44"/>
      <c r="F813" s="131"/>
      <c r="G813" s="131"/>
      <c r="H813" s="131"/>
      <c r="I813" s="132"/>
      <c r="J813" s="132"/>
      <c r="K813" s="71"/>
      <c r="L813" s="44"/>
      <c r="M813" s="45"/>
      <c r="N813" s="131"/>
      <c r="O813" s="131"/>
      <c r="P813" s="71"/>
      <c r="Q813" s="131"/>
    </row>
    <row r="814" spans="1:17" ht="14.25" customHeight="1" x14ac:dyDescent="0.2">
      <c r="A814" s="44"/>
      <c r="B814" s="43"/>
      <c r="C814" s="43"/>
      <c r="D814" s="43"/>
      <c r="E814" s="44"/>
      <c r="F814" s="131"/>
      <c r="G814" s="131"/>
      <c r="H814" s="131"/>
      <c r="I814" s="132"/>
      <c r="J814" s="132"/>
      <c r="K814" s="71"/>
      <c r="L814" s="44"/>
      <c r="M814" s="45"/>
      <c r="N814" s="131"/>
      <c r="O814" s="131"/>
      <c r="P814" s="71"/>
      <c r="Q814" s="131"/>
    </row>
    <row r="815" spans="1:17" ht="14.25" customHeight="1" x14ac:dyDescent="0.2">
      <c r="A815" s="44"/>
      <c r="B815" s="43"/>
      <c r="C815" s="43"/>
      <c r="D815" s="43"/>
      <c r="E815" s="44"/>
      <c r="F815" s="131"/>
      <c r="G815" s="131"/>
      <c r="H815" s="131"/>
      <c r="I815" s="132"/>
      <c r="J815" s="132"/>
      <c r="K815" s="71"/>
      <c r="L815" s="44"/>
      <c r="M815" s="45"/>
      <c r="N815" s="131"/>
      <c r="O815" s="131"/>
      <c r="P815" s="71"/>
      <c r="Q815" s="131"/>
    </row>
    <row r="816" spans="1:17" ht="14.25" customHeight="1" x14ac:dyDescent="0.2">
      <c r="A816" s="44"/>
      <c r="B816" s="43"/>
      <c r="C816" s="43"/>
      <c r="D816" s="43"/>
      <c r="E816" s="44"/>
      <c r="F816" s="131"/>
      <c r="G816" s="131"/>
      <c r="H816" s="131"/>
      <c r="I816" s="132"/>
      <c r="J816" s="132"/>
      <c r="K816" s="71"/>
      <c r="L816" s="44"/>
      <c r="M816" s="45"/>
      <c r="N816" s="131"/>
      <c r="O816" s="131"/>
      <c r="P816" s="71"/>
      <c r="Q816" s="131"/>
    </row>
    <row r="817" spans="1:17" ht="14.25" customHeight="1" x14ac:dyDescent="0.2">
      <c r="A817" s="44"/>
      <c r="B817" s="43"/>
      <c r="C817" s="43"/>
      <c r="D817" s="43"/>
      <c r="E817" s="44"/>
      <c r="F817" s="131"/>
      <c r="G817" s="131"/>
      <c r="H817" s="131"/>
      <c r="I817" s="132"/>
      <c r="J817" s="132"/>
      <c r="K817" s="71"/>
      <c r="L817" s="44"/>
      <c r="M817" s="45"/>
      <c r="N817" s="131"/>
      <c r="O817" s="131"/>
      <c r="P817" s="71"/>
      <c r="Q817" s="131"/>
    </row>
    <row r="818" spans="1:17" ht="14.25" customHeight="1" x14ac:dyDescent="0.2">
      <c r="A818" s="44"/>
      <c r="B818" s="43"/>
      <c r="C818" s="43"/>
      <c r="D818" s="43"/>
      <c r="E818" s="44"/>
      <c r="F818" s="131"/>
      <c r="G818" s="131"/>
      <c r="H818" s="131"/>
      <c r="I818" s="132"/>
      <c r="J818" s="132"/>
      <c r="K818" s="71"/>
      <c r="L818" s="44"/>
      <c r="M818" s="45"/>
      <c r="N818" s="131"/>
      <c r="O818" s="131"/>
      <c r="P818" s="71"/>
      <c r="Q818" s="131"/>
    </row>
    <row r="819" spans="1:17" ht="14.25" customHeight="1" x14ac:dyDescent="0.2">
      <c r="A819" s="44"/>
      <c r="B819" s="43"/>
      <c r="C819" s="43"/>
      <c r="D819" s="43"/>
      <c r="E819" s="44"/>
      <c r="F819" s="131"/>
      <c r="G819" s="131"/>
      <c r="H819" s="131"/>
      <c r="I819" s="132"/>
      <c r="J819" s="132"/>
      <c r="K819" s="71"/>
      <c r="L819" s="44"/>
      <c r="M819" s="45"/>
      <c r="N819" s="131"/>
      <c r="O819" s="131"/>
      <c r="P819" s="71"/>
      <c r="Q819" s="131"/>
    </row>
    <row r="820" spans="1:17" ht="14.25" customHeight="1" x14ac:dyDescent="0.2">
      <c r="A820" s="44"/>
      <c r="B820" s="43"/>
      <c r="C820" s="43"/>
      <c r="D820" s="43"/>
      <c r="E820" s="44"/>
      <c r="F820" s="131"/>
      <c r="G820" s="131"/>
      <c r="H820" s="131"/>
      <c r="I820" s="132"/>
      <c r="J820" s="132"/>
      <c r="K820" s="71"/>
      <c r="L820" s="44"/>
      <c r="M820" s="45"/>
      <c r="N820" s="131"/>
      <c r="O820" s="131"/>
      <c r="P820" s="71"/>
      <c r="Q820" s="131"/>
    </row>
    <row r="821" spans="1:17" ht="14.25" customHeight="1" x14ac:dyDescent="0.2">
      <c r="A821" s="44"/>
      <c r="B821" s="43"/>
      <c r="C821" s="43"/>
      <c r="D821" s="43"/>
      <c r="E821" s="44"/>
      <c r="F821" s="131"/>
      <c r="G821" s="131"/>
      <c r="H821" s="131"/>
      <c r="I821" s="132"/>
      <c r="J821" s="132"/>
      <c r="K821" s="71"/>
      <c r="L821" s="44"/>
      <c r="M821" s="45"/>
      <c r="N821" s="131"/>
      <c r="O821" s="131"/>
      <c r="P821" s="71"/>
      <c r="Q821" s="131"/>
    </row>
    <row r="822" spans="1:17" ht="14.25" customHeight="1" x14ac:dyDescent="0.2">
      <c r="A822" s="44"/>
      <c r="B822" s="43"/>
      <c r="C822" s="43"/>
      <c r="D822" s="43"/>
      <c r="E822" s="44"/>
      <c r="F822" s="131"/>
      <c r="G822" s="131"/>
      <c r="H822" s="131"/>
      <c r="I822" s="132"/>
      <c r="J822" s="132"/>
      <c r="K822" s="71"/>
      <c r="L822" s="44"/>
      <c r="M822" s="45"/>
      <c r="N822" s="131"/>
      <c r="O822" s="131"/>
      <c r="P822" s="71"/>
      <c r="Q822" s="131"/>
    </row>
    <row r="823" spans="1:17" ht="14.25" customHeight="1" x14ac:dyDescent="0.2">
      <c r="A823" s="44"/>
      <c r="B823" s="43"/>
      <c r="C823" s="43"/>
      <c r="D823" s="43"/>
      <c r="E823" s="44"/>
      <c r="F823" s="131"/>
      <c r="G823" s="131"/>
      <c r="H823" s="131"/>
      <c r="I823" s="132"/>
      <c r="J823" s="132"/>
      <c r="K823" s="71"/>
      <c r="L823" s="44"/>
      <c r="M823" s="45"/>
      <c r="N823" s="131"/>
      <c r="O823" s="131"/>
      <c r="P823" s="71"/>
      <c r="Q823" s="131"/>
    </row>
    <row r="824" spans="1:17" ht="14.25" customHeight="1" x14ac:dyDescent="0.2">
      <c r="A824" s="44"/>
      <c r="B824" s="43"/>
      <c r="C824" s="43"/>
      <c r="D824" s="43"/>
      <c r="E824" s="44"/>
      <c r="F824" s="131"/>
      <c r="G824" s="131"/>
      <c r="H824" s="131"/>
      <c r="I824" s="132"/>
      <c r="J824" s="132"/>
      <c r="K824" s="71"/>
      <c r="L824" s="44"/>
      <c r="M824" s="45"/>
      <c r="N824" s="131"/>
      <c r="O824" s="131"/>
      <c r="P824" s="71"/>
      <c r="Q824" s="131"/>
    </row>
    <row r="825" spans="1:17" ht="14.25" customHeight="1" x14ac:dyDescent="0.2">
      <c r="A825" s="44"/>
      <c r="B825" s="43"/>
      <c r="C825" s="43"/>
      <c r="D825" s="43"/>
      <c r="E825" s="44"/>
      <c r="F825" s="131"/>
      <c r="G825" s="131"/>
      <c r="H825" s="131"/>
      <c r="I825" s="132"/>
      <c r="J825" s="132"/>
      <c r="K825" s="71"/>
      <c r="L825" s="44"/>
      <c r="M825" s="45"/>
      <c r="N825" s="131"/>
      <c r="O825" s="131"/>
      <c r="P825" s="71"/>
      <c r="Q825" s="131"/>
    </row>
    <row r="826" spans="1:17" ht="14.25" customHeight="1" x14ac:dyDescent="0.2">
      <c r="A826" s="44"/>
      <c r="B826" s="43"/>
      <c r="C826" s="43"/>
      <c r="D826" s="43"/>
      <c r="E826" s="44"/>
      <c r="F826" s="131"/>
      <c r="G826" s="131"/>
      <c r="H826" s="131"/>
      <c r="I826" s="132"/>
      <c r="J826" s="132"/>
      <c r="K826" s="71"/>
      <c r="L826" s="44"/>
      <c r="M826" s="45"/>
      <c r="N826" s="131"/>
      <c r="O826" s="131"/>
      <c r="P826" s="71"/>
      <c r="Q826" s="131"/>
    </row>
    <row r="827" spans="1:17" ht="14.25" customHeight="1" x14ac:dyDescent="0.2">
      <c r="A827" s="44"/>
      <c r="B827" s="43"/>
      <c r="C827" s="43"/>
      <c r="D827" s="43"/>
      <c r="E827" s="44"/>
      <c r="F827" s="131"/>
      <c r="G827" s="131"/>
      <c r="H827" s="131"/>
      <c r="I827" s="132"/>
      <c r="J827" s="132"/>
      <c r="K827" s="71"/>
      <c r="L827" s="44"/>
      <c r="M827" s="45"/>
      <c r="N827" s="131"/>
      <c r="O827" s="131"/>
      <c r="P827" s="71"/>
      <c r="Q827" s="131"/>
    </row>
    <row r="828" spans="1:17" ht="14.25" customHeight="1" x14ac:dyDescent="0.2">
      <c r="A828" s="44"/>
      <c r="B828" s="43"/>
      <c r="C828" s="43"/>
      <c r="D828" s="43"/>
      <c r="E828" s="44"/>
      <c r="F828" s="131"/>
      <c r="G828" s="131"/>
      <c r="H828" s="131"/>
      <c r="I828" s="132"/>
      <c r="J828" s="132"/>
      <c r="K828" s="71"/>
      <c r="L828" s="44"/>
      <c r="M828" s="45"/>
      <c r="N828" s="131"/>
      <c r="O828" s="131"/>
      <c r="P828" s="71"/>
      <c r="Q828" s="131"/>
    </row>
    <row r="829" spans="1:17" ht="14.25" customHeight="1" x14ac:dyDescent="0.2">
      <c r="A829" s="44"/>
      <c r="B829" s="43"/>
      <c r="C829" s="43"/>
      <c r="D829" s="43"/>
      <c r="E829" s="44"/>
      <c r="F829" s="131"/>
      <c r="G829" s="131"/>
      <c r="H829" s="131"/>
      <c r="I829" s="132"/>
      <c r="J829" s="132"/>
      <c r="K829" s="71"/>
      <c r="L829" s="44"/>
      <c r="M829" s="45"/>
      <c r="N829" s="131"/>
      <c r="O829" s="131"/>
      <c r="P829" s="71"/>
      <c r="Q829" s="131"/>
    </row>
    <row r="830" spans="1:17" ht="14.25" customHeight="1" x14ac:dyDescent="0.2">
      <c r="A830" s="44"/>
      <c r="B830" s="43"/>
      <c r="C830" s="43"/>
      <c r="D830" s="43"/>
      <c r="E830" s="44"/>
      <c r="F830" s="131"/>
      <c r="G830" s="131"/>
      <c r="H830" s="131"/>
      <c r="I830" s="132"/>
      <c r="J830" s="132"/>
      <c r="K830" s="71"/>
      <c r="L830" s="44"/>
      <c r="M830" s="45"/>
      <c r="N830" s="131"/>
      <c r="O830" s="131"/>
      <c r="P830" s="71"/>
      <c r="Q830" s="131"/>
    </row>
    <row r="831" spans="1:17" ht="14.25" customHeight="1" x14ac:dyDescent="0.2">
      <c r="A831" s="44"/>
      <c r="B831" s="43"/>
      <c r="C831" s="43"/>
      <c r="D831" s="43"/>
      <c r="E831" s="44"/>
      <c r="F831" s="131"/>
      <c r="G831" s="131"/>
      <c r="H831" s="131"/>
      <c r="I831" s="132"/>
      <c r="J831" s="132"/>
      <c r="K831" s="71"/>
      <c r="L831" s="44"/>
      <c r="M831" s="45"/>
      <c r="N831" s="131"/>
      <c r="O831" s="131"/>
      <c r="P831" s="71"/>
      <c r="Q831" s="131"/>
    </row>
    <row r="832" spans="1:17" ht="14.25" customHeight="1" x14ac:dyDescent="0.2">
      <c r="A832" s="44"/>
      <c r="B832" s="43"/>
      <c r="C832" s="43"/>
      <c r="D832" s="43"/>
      <c r="E832" s="44"/>
      <c r="F832" s="131"/>
      <c r="G832" s="131"/>
      <c r="H832" s="131"/>
      <c r="I832" s="132"/>
      <c r="J832" s="132"/>
      <c r="K832" s="71"/>
      <c r="L832" s="44"/>
      <c r="M832" s="45"/>
      <c r="N832" s="131"/>
      <c r="O832" s="131"/>
      <c r="P832" s="71"/>
      <c r="Q832" s="131"/>
    </row>
    <row r="833" spans="1:17" ht="14.25" customHeight="1" x14ac:dyDescent="0.2">
      <c r="A833" s="44"/>
      <c r="B833" s="43"/>
      <c r="C833" s="43"/>
      <c r="D833" s="43"/>
      <c r="E833" s="44"/>
      <c r="F833" s="131"/>
      <c r="G833" s="131"/>
      <c r="H833" s="131"/>
      <c r="I833" s="132"/>
      <c r="J833" s="132"/>
      <c r="K833" s="71"/>
      <c r="L833" s="44"/>
      <c r="M833" s="45"/>
      <c r="N833" s="131"/>
      <c r="O833" s="131"/>
      <c r="P833" s="71"/>
      <c r="Q833" s="131"/>
    </row>
    <row r="834" spans="1:17" ht="14.25" customHeight="1" x14ac:dyDescent="0.2">
      <c r="A834" s="44"/>
      <c r="B834" s="43"/>
      <c r="C834" s="43"/>
      <c r="D834" s="43"/>
      <c r="E834" s="44"/>
      <c r="F834" s="131"/>
      <c r="G834" s="131"/>
      <c r="H834" s="131"/>
      <c r="I834" s="132"/>
      <c r="J834" s="132"/>
      <c r="K834" s="71"/>
      <c r="L834" s="44"/>
      <c r="M834" s="45"/>
      <c r="N834" s="131"/>
      <c r="O834" s="131"/>
      <c r="P834" s="71"/>
      <c r="Q834" s="131"/>
    </row>
    <row r="835" spans="1:17" ht="14.25" customHeight="1" x14ac:dyDescent="0.2">
      <c r="A835" s="44"/>
      <c r="B835" s="43"/>
      <c r="C835" s="43"/>
      <c r="D835" s="43"/>
      <c r="E835" s="44"/>
      <c r="F835" s="131"/>
      <c r="G835" s="131"/>
      <c r="H835" s="131"/>
      <c r="I835" s="132"/>
      <c r="J835" s="132"/>
      <c r="K835" s="71"/>
      <c r="L835" s="44"/>
      <c r="M835" s="45"/>
      <c r="N835" s="131"/>
      <c r="O835" s="131"/>
      <c r="P835" s="71"/>
      <c r="Q835" s="131"/>
    </row>
    <row r="836" spans="1:17" ht="14.25" customHeight="1" x14ac:dyDescent="0.2">
      <c r="A836" s="44"/>
      <c r="B836" s="43"/>
      <c r="C836" s="43"/>
      <c r="D836" s="43"/>
      <c r="E836" s="44"/>
      <c r="F836" s="131"/>
      <c r="G836" s="131"/>
      <c r="H836" s="131"/>
      <c r="I836" s="132"/>
      <c r="J836" s="132"/>
      <c r="K836" s="71"/>
      <c r="L836" s="44"/>
      <c r="M836" s="45"/>
      <c r="N836" s="131"/>
      <c r="O836" s="131"/>
      <c r="P836" s="71"/>
      <c r="Q836" s="131"/>
    </row>
    <row r="837" spans="1:17" ht="14.25" customHeight="1" x14ac:dyDescent="0.2">
      <c r="A837" s="44"/>
      <c r="B837" s="43"/>
      <c r="C837" s="43"/>
      <c r="D837" s="43"/>
      <c r="E837" s="44"/>
      <c r="F837" s="131"/>
      <c r="G837" s="131"/>
      <c r="H837" s="131"/>
      <c r="I837" s="132"/>
      <c r="J837" s="132"/>
      <c r="K837" s="71"/>
      <c r="L837" s="44"/>
      <c r="M837" s="45"/>
      <c r="N837" s="131"/>
      <c r="O837" s="131"/>
      <c r="P837" s="71"/>
      <c r="Q837" s="131"/>
    </row>
    <row r="838" spans="1:17" ht="14.25" customHeight="1" x14ac:dyDescent="0.2">
      <c r="A838" s="44"/>
      <c r="B838" s="43"/>
      <c r="C838" s="43"/>
      <c r="D838" s="43"/>
      <c r="E838" s="44"/>
      <c r="F838" s="131"/>
      <c r="G838" s="131"/>
      <c r="H838" s="131"/>
      <c r="I838" s="132"/>
      <c r="J838" s="132"/>
      <c r="K838" s="71"/>
      <c r="L838" s="44"/>
      <c r="M838" s="45"/>
      <c r="N838" s="131"/>
      <c r="O838" s="131"/>
      <c r="P838" s="71"/>
      <c r="Q838" s="131"/>
    </row>
    <row r="839" spans="1:17" ht="14.25" customHeight="1" x14ac:dyDescent="0.2">
      <c r="A839" s="44"/>
      <c r="B839" s="43"/>
      <c r="C839" s="43"/>
      <c r="D839" s="43"/>
      <c r="E839" s="44"/>
      <c r="F839" s="131"/>
      <c r="G839" s="131"/>
      <c r="H839" s="131"/>
      <c r="I839" s="132"/>
      <c r="J839" s="132"/>
      <c r="K839" s="71"/>
      <c r="L839" s="44"/>
      <c r="M839" s="45"/>
      <c r="N839" s="131"/>
      <c r="O839" s="131"/>
      <c r="P839" s="71"/>
      <c r="Q839" s="131"/>
    </row>
    <row r="840" spans="1:17" ht="14.25" customHeight="1" x14ac:dyDescent="0.2">
      <c r="A840" s="44"/>
      <c r="B840" s="43"/>
      <c r="C840" s="43"/>
      <c r="D840" s="43"/>
      <c r="E840" s="44"/>
      <c r="F840" s="131"/>
      <c r="G840" s="131"/>
      <c r="H840" s="131"/>
      <c r="I840" s="132"/>
      <c r="J840" s="132"/>
      <c r="K840" s="71"/>
      <c r="L840" s="44"/>
      <c r="M840" s="45"/>
      <c r="N840" s="131"/>
      <c r="O840" s="131"/>
      <c r="P840" s="71"/>
      <c r="Q840" s="131"/>
    </row>
    <row r="841" spans="1:17" ht="14.25" customHeight="1" x14ac:dyDescent="0.2">
      <c r="A841" s="44"/>
      <c r="B841" s="43"/>
      <c r="C841" s="43"/>
      <c r="D841" s="43"/>
      <c r="E841" s="44"/>
      <c r="F841" s="131"/>
      <c r="G841" s="131"/>
      <c r="H841" s="131"/>
      <c r="I841" s="132"/>
      <c r="J841" s="132"/>
      <c r="K841" s="71"/>
      <c r="L841" s="44"/>
      <c r="M841" s="45"/>
      <c r="N841" s="131"/>
      <c r="O841" s="131"/>
      <c r="P841" s="71"/>
      <c r="Q841" s="131"/>
    </row>
    <row r="842" spans="1:17" ht="14.25" customHeight="1" x14ac:dyDescent="0.2">
      <c r="A842" s="44"/>
      <c r="B842" s="43"/>
      <c r="C842" s="43"/>
      <c r="D842" s="43"/>
      <c r="E842" s="44"/>
      <c r="F842" s="131"/>
      <c r="G842" s="131"/>
      <c r="H842" s="131"/>
      <c r="I842" s="132"/>
      <c r="J842" s="132"/>
      <c r="K842" s="71"/>
      <c r="L842" s="44"/>
      <c r="M842" s="45"/>
      <c r="N842" s="131"/>
      <c r="O842" s="131"/>
      <c r="P842" s="71"/>
      <c r="Q842" s="131"/>
    </row>
    <row r="843" spans="1:17" ht="14.25" customHeight="1" x14ac:dyDescent="0.2">
      <c r="A843" s="44"/>
      <c r="B843" s="43"/>
      <c r="C843" s="43"/>
      <c r="D843" s="43"/>
      <c r="E843" s="44"/>
      <c r="F843" s="131"/>
      <c r="G843" s="131"/>
      <c r="H843" s="131"/>
      <c r="I843" s="132"/>
      <c r="J843" s="132"/>
      <c r="K843" s="71"/>
      <c r="L843" s="44"/>
      <c r="M843" s="45"/>
      <c r="N843" s="131"/>
      <c r="O843" s="131"/>
      <c r="P843" s="71"/>
      <c r="Q843" s="131"/>
    </row>
    <row r="844" spans="1:17" ht="14.25" customHeight="1" x14ac:dyDescent="0.2">
      <c r="A844" s="44"/>
      <c r="B844" s="43"/>
      <c r="C844" s="43"/>
      <c r="D844" s="43"/>
      <c r="E844" s="44"/>
      <c r="F844" s="131"/>
      <c r="G844" s="131"/>
      <c r="H844" s="131"/>
      <c r="I844" s="132"/>
      <c r="J844" s="132"/>
      <c r="K844" s="71"/>
      <c r="L844" s="44"/>
      <c r="M844" s="45"/>
      <c r="N844" s="131"/>
      <c r="O844" s="131"/>
      <c r="P844" s="71"/>
      <c r="Q844" s="131"/>
    </row>
    <row r="845" spans="1:17" ht="14.25" customHeight="1" x14ac:dyDescent="0.2">
      <c r="A845" s="44"/>
      <c r="B845" s="43"/>
      <c r="C845" s="43"/>
      <c r="D845" s="43"/>
      <c r="E845" s="44"/>
      <c r="F845" s="131"/>
      <c r="G845" s="131"/>
      <c r="H845" s="131"/>
      <c r="I845" s="132"/>
      <c r="J845" s="132"/>
      <c r="K845" s="71"/>
      <c r="L845" s="44"/>
      <c r="M845" s="45"/>
      <c r="N845" s="131"/>
      <c r="O845" s="131"/>
      <c r="P845" s="71"/>
      <c r="Q845" s="131"/>
    </row>
    <row r="846" spans="1:17" ht="14.25" customHeight="1" x14ac:dyDescent="0.2">
      <c r="A846" s="44"/>
      <c r="B846" s="43"/>
      <c r="C846" s="43"/>
      <c r="D846" s="43"/>
      <c r="E846" s="44"/>
      <c r="F846" s="131"/>
      <c r="G846" s="131"/>
      <c r="H846" s="131"/>
      <c r="I846" s="132"/>
      <c r="J846" s="132"/>
      <c r="K846" s="71"/>
      <c r="L846" s="44"/>
      <c r="M846" s="45"/>
      <c r="N846" s="131"/>
      <c r="O846" s="131"/>
      <c r="P846" s="71"/>
      <c r="Q846" s="131"/>
    </row>
    <row r="847" spans="1:17" ht="14.25" customHeight="1" x14ac:dyDescent="0.2">
      <c r="A847" s="44"/>
      <c r="B847" s="43"/>
      <c r="C847" s="43"/>
      <c r="D847" s="43"/>
      <c r="E847" s="44"/>
      <c r="F847" s="131"/>
      <c r="G847" s="131"/>
      <c r="H847" s="131"/>
      <c r="I847" s="132"/>
      <c r="J847" s="132"/>
      <c r="K847" s="71"/>
      <c r="L847" s="44"/>
      <c r="M847" s="45"/>
      <c r="N847" s="131"/>
      <c r="O847" s="131"/>
      <c r="P847" s="71"/>
      <c r="Q847" s="131"/>
    </row>
    <row r="848" spans="1:17" ht="14.25" customHeight="1" x14ac:dyDescent="0.2">
      <c r="A848" s="44"/>
      <c r="B848" s="43"/>
      <c r="C848" s="43"/>
      <c r="D848" s="43"/>
      <c r="E848" s="44"/>
      <c r="F848" s="131"/>
      <c r="G848" s="131"/>
      <c r="H848" s="131"/>
      <c r="I848" s="132"/>
      <c r="J848" s="132"/>
      <c r="K848" s="71"/>
      <c r="L848" s="44"/>
      <c r="M848" s="45"/>
      <c r="N848" s="131"/>
      <c r="O848" s="131"/>
      <c r="P848" s="71"/>
      <c r="Q848" s="131"/>
    </row>
    <row r="849" spans="1:17" ht="14.25" customHeight="1" x14ac:dyDescent="0.2">
      <c r="A849" s="44"/>
      <c r="B849" s="43"/>
      <c r="C849" s="43"/>
      <c r="D849" s="43"/>
      <c r="E849" s="44"/>
      <c r="F849" s="131"/>
      <c r="G849" s="131"/>
      <c r="H849" s="131"/>
      <c r="I849" s="132"/>
      <c r="J849" s="132"/>
      <c r="K849" s="71"/>
      <c r="L849" s="44"/>
      <c r="M849" s="45"/>
      <c r="N849" s="131"/>
      <c r="O849" s="131"/>
      <c r="P849" s="71"/>
      <c r="Q849" s="131"/>
    </row>
    <row r="850" spans="1:17" ht="14.25" customHeight="1" x14ac:dyDescent="0.2">
      <c r="A850" s="44"/>
      <c r="B850" s="43"/>
      <c r="C850" s="43"/>
      <c r="D850" s="43"/>
      <c r="E850" s="44"/>
      <c r="F850" s="131"/>
      <c r="G850" s="131"/>
      <c r="H850" s="131"/>
      <c r="I850" s="132"/>
      <c r="J850" s="132"/>
      <c r="K850" s="71"/>
      <c r="L850" s="44"/>
      <c r="M850" s="45"/>
      <c r="N850" s="131"/>
      <c r="O850" s="131"/>
      <c r="P850" s="71"/>
      <c r="Q850" s="131"/>
    </row>
    <row r="851" spans="1:17" ht="14.25" customHeight="1" x14ac:dyDescent="0.2">
      <c r="A851" s="44"/>
      <c r="B851" s="43"/>
      <c r="C851" s="43"/>
      <c r="D851" s="43"/>
      <c r="E851" s="44"/>
      <c r="F851" s="131"/>
      <c r="G851" s="131"/>
      <c r="H851" s="131"/>
      <c r="I851" s="132"/>
      <c r="J851" s="132"/>
      <c r="K851" s="71"/>
      <c r="L851" s="44"/>
      <c r="M851" s="45"/>
      <c r="N851" s="131"/>
      <c r="O851" s="131"/>
      <c r="P851" s="71"/>
      <c r="Q851" s="131"/>
    </row>
    <row r="852" spans="1:17" ht="14.25" customHeight="1" x14ac:dyDescent="0.2">
      <c r="A852" s="44"/>
      <c r="B852" s="43"/>
      <c r="C852" s="43"/>
      <c r="D852" s="43"/>
      <c r="E852" s="44"/>
      <c r="F852" s="131"/>
      <c r="G852" s="131"/>
      <c r="H852" s="131"/>
      <c r="I852" s="132"/>
      <c r="J852" s="132"/>
      <c r="K852" s="71"/>
      <c r="L852" s="44"/>
      <c r="M852" s="45"/>
      <c r="N852" s="131"/>
      <c r="O852" s="131"/>
      <c r="P852" s="71"/>
      <c r="Q852" s="131"/>
    </row>
    <row r="853" spans="1:17" ht="14.25" customHeight="1" x14ac:dyDescent="0.2">
      <c r="A853" s="44"/>
      <c r="B853" s="43"/>
      <c r="C853" s="43"/>
      <c r="D853" s="43"/>
      <c r="E853" s="44"/>
      <c r="F853" s="131"/>
      <c r="G853" s="131"/>
      <c r="H853" s="131"/>
      <c r="I853" s="132"/>
      <c r="J853" s="132"/>
      <c r="K853" s="71"/>
      <c r="L853" s="44"/>
      <c r="M853" s="45"/>
      <c r="N853" s="131"/>
      <c r="O853" s="131"/>
      <c r="P853" s="71"/>
      <c r="Q853" s="131"/>
    </row>
    <row r="854" spans="1:17" ht="14.25" customHeight="1" x14ac:dyDescent="0.2">
      <c r="A854" s="44"/>
      <c r="B854" s="43"/>
      <c r="C854" s="43"/>
      <c r="D854" s="43"/>
      <c r="E854" s="44"/>
      <c r="F854" s="131"/>
      <c r="G854" s="131"/>
      <c r="H854" s="131"/>
      <c r="I854" s="132"/>
      <c r="J854" s="132"/>
      <c r="K854" s="71"/>
      <c r="L854" s="44"/>
      <c r="M854" s="45"/>
      <c r="N854" s="131"/>
      <c r="O854" s="131"/>
      <c r="P854" s="71"/>
      <c r="Q854" s="131"/>
    </row>
    <row r="855" spans="1:17" ht="14.25" customHeight="1" x14ac:dyDescent="0.2">
      <c r="A855" s="44"/>
      <c r="B855" s="43"/>
      <c r="C855" s="43"/>
      <c r="D855" s="43"/>
      <c r="E855" s="44"/>
      <c r="F855" s="131"/>
      <c r="G855" s="131"/>
      <c r="H855" s="131"/>
      <c r="I855" s="132"/>
      <c r="J855" s="132"/>
      <c r="K855" s="71"/>
      <c r="L855" s="44"/>
      <c r="M855" s="45"/>
      <c r="N855" s="131"/>
      <c r="O855" s="131"/>
      <c r="P855" s="71"/>
      <c r="Q855" s="131"/>
    </row>
    <row r="856" spans="1:17" ht="14.25" customHeight="1" x14ac:dyDescent="0.2">
      <c r="A856" s="44"/>
      <c r="B856" s="43"/>
      <c r="C856" s="43"/>
      <c r="D856" s="43"/>
      <c r="E856" s="44"/>
      <c r="F856" s="131"/>
      <c r="G856" s="131"/>
      <c r="H856" s="131"/>
      <c r="I856" s="132"/>
      <c r="J856" s="132"/>
      <c r="K856" s="71"/>
      <c r="L856" s="44"/>
      <c r="M856" s="45"/>
      <c r="N856" s="131"/>
      <c r="O856" s="131"/>
      <c r="P856" s="71"/>
      <c r="Q856" s="131"/>
    </row>
    <row r="857" spans="1:17" ht="14.25" customHeight="1" x14ac:dyDescent="0.2">
      <c r="A857" s="44"/>
      <c r="B857" s="43"/>
      <c r="C857" s="43"/>
      <c r="D857" s="43"/>
      <c r="E857" s="44"/>
      <c r="F857" s="131"/>
      <c r="G857" s="131"/>
      <c r="H857" s="131"/>
      <c r="I857" s="132"/>
      <c r="J857" s="132"/>
      <c r="K857" s="71"/>
      <c r="L857" s="44"/>
      <c r="M857" s="45"/>
      <c r="N857" s="131"/>
      <c r="O857" s="131"/>
      <c r="P857" s="71"/>
      <c r="Q857" s="131"/>
    </row>
    <row r="858" spans="1:17" ht="14.25" customHeight="1" x14ac:dyDescent="0.2">
      <c r="A858" s="44"/>
      <c r="B858" s="43"/>
      <c r="C858" s="43"/>
      <c r="D858" s="43"/>
      <c r="E858" s="44"/>
      <c r="F858" s="131"/>
      <c r="G858" s="131"/>
      <c r="H858" s="131"/>
      <c r="I858" s="132"/>
      <c r="J858" s="132"/>
      <c r="K858" s="71"/>
      <c r="L858" s="44"/>
      <c r="M858" s="45"/>
      <c r="N858" s="131"/>
      <c r="O858" s="131"/>
      <c r="P858" s="71"/>
      <c r="Q858" s="131"/>
    </row>
    <row r="859" spans="1:17" ht="14.25" customHeight="1" x14ac:dyDescent="0.2">
      <c r="A859" s="44"/>
      <c r="B859" s="43"/>
      <c r="C859" s="43"/>
      <c r="D859" s="43"/>
      <c r="E859" s="44"/>
      <c r="F859" s="131"/>
      <c r="G859" s="131"/>
      <c r="H859" s="131"/>
      <c r="I859" s="132"/>
      <c r="J859" s="132"/>
      <c r="K859" s="71"/>
      <c r="L859" s="44"/>
      <c r="M859" s="45"/>
      <c r="N859" s="131"/>
      <c r="O859" s="131"/>
      <c r="P859" s="71"/>
      <c r="Q859" s="131"/>
    </row>
    <row r="860" spans="1:17" ht="14.25" customHeight="1" x14ac:dyDescent="0.2">
      <c r="A860" s="44"/>
      <c r="B860" s="43"/>
      <c r="C860" s="43"/>
      <c r="D860" s="43"/>
      <c r="E860" s="44"/>
      <c r="F860" s="131"/>
      <c r="G860" s="131"/>
      <c r="H860" s="131"/>
      <c r="I860" s="132"/>
      <c r="J860" s="132"/>
      <c r="K860" s="71"/>
      <c r="L860" s="44"/>
      <c r="M860" s="45"/>
      <c r="N860" s="131"/>
      <c r="O860" s="131"/>
      <c r="P860" s="71"/>
      <c r="Q860" s="131"/>
    </row>
    <row r="861" spans="1:17" ht="14.25" customHeight="1" x14ac:dyDescent="0.2">
      <c r="A861" s="44"/>
      <c r="B861" s="43"/>
      <c r="C861" s="43"/>
      <c r="D861" s="43"/>
      <c r="E861" s="44"/>
      <c r="F861" s="131"/>
      <c r="G861" s="131"/>
      <c r="H861" s="131"/>
      <c r="I861" s="132"/>
      <c r="J861" s="132"/>
      <c r="K861" s="71"/>
      <c r="L861" s="44"/>
      <c r="M861" s="45"/>
      <c r="N861" s="131"/>
      <c r="O861" s="131"/>
      <c r="P861" s="71"/>
      <c r="Q861" s="131"/>
    </row>
    <row r="862" spans="1:17" ht="14.25" customHeight="1" x14ac:dyDescent="0.2">
      <c r="A862" s="44"/>
      <c r="B862" s="43"/>
      <c r="C862" s="43"/>
      <c r="D862" s="43"/>
      <c r="E862" s="44"/>
      <c r="F862" s="131"/>
      <c r="G862" s="131"/>
      <c r="H862" s="131"/>
      <c r="I862" s="132"/>
      <c r="J862" s="132"/>
      <c r="K862" s="71"/>
      <c r="L862" s="44"/>
      <c r="M862" s="45"/>
      <c r="N862" s="131"/>
      <c r="O862" s="131"/>
      <c r="P862" s="71"/>
      <c r="Q862" s="131"/>
    </row>
    <row r="863" spans="1:17" ht="14.25" customHeight="1" x14ac:dyDescent="0.2">
      <c r="A863" s="44"/>
      <c r="B863" s="43"/>
      <c r="C863" s="43"/>
      <c r="D863" s="43"/>
      <c r="E863" s="44"/>
      <c r="F863" s="131"/>
      <c r="G863" s="131"/>
      <c r="H863" s="131"/>
      <c r="I863" s="132"/>
      <c r="J863" s="132"/>
      <c r="K863" s="71"/>
      <c r="L863" s="44"/>
      <c r="M863" s="45"/>
      <c r="N863" s="131"/>
      <c r="O863" s="131"/>
      <c r="P863" s="71"/>
      <c r="Q863" s="131"/>
    </row>
    <row r="864" spans="1:17" ht="14.25" customHeight="1" x14ac:dyDescent="0.2">
      <c r="A864" s="44"/>
      <c r="B864" s="43"/>
      <c r="C864" s="43"/>
      <c r="D864" s="43"/>
      <c r="E864" s="44"/>
      <c r="F864" s="131"/>
      <c r="G864" s="131"/>
      <c r="H864" s="131"/>
      <c r="I864" s="132"/>
      <c r="J864" s="132"/>
      <c r="K864" s="71"/>
      <c r="L864" s="44"/>
      <c r="M864" s="45"/>
      <c r="N864" s="131"/>
      <c r="O864" s="131"/>
      <c r="P864" s="71"/>
      <c r="Q864" s="131"/>
    </row>
    <row r="865" spans="1:17" ht="14.25" customHeight="1" x14ac:dyDescent="0.2">
      <c r="A865" s="44"/>
      <c r="B865" s="43"/>
      <c r="C865" s="43"/>
      <c r="D865" s="43"/>
      <c r="E865" s="44"/>
      <c r="F865" s="131"/>
      <c r="G865" s="131"/>
      <c r="H865" s="131"/>
      <c r="I865" s="132"/>
      <c r="J865" s="132"/>
      <c r="K865" s="71"/>
      <c r="L865" s="44"/>
      <c r="M865" s="45"/>
      <c r="N865" s="131"/>
      <c r="O865" s="131"/>
      <c r="P865" s="71"/>
      <c r="Q865" s="131"/>
    </row>
    <row r="866" spans="1:17" ht="14.25" customHeight="1" x14ac:dyDescent="0.2">
      <c r="A866" s="44"/>
      <c r="B866" s="43"/>
      <c r="C866" s="43"/>
      <c r="D866" s="43"/>
      <c r="E866" s="44"/>
      <c r="F866" s="131"/>
      <c r="G866" s="131"/>
      <c r="H866" s="131"/>
      <c r="I866" s="132"/>
      <c r="J866" s="132"/>
      <c r="K866" s="71"/>
      <c r="L866" s="44"/>
      <c r="M866" s="45"/>
      <c r="N866" s="131"/>
      <c r="O866" s="131"/>
      <c r="P866" s="71"/>
      <c r="Q866" s="131"/>
    </row>
    <row r="867" spans="1:17" ht="14.25" customHeight="1" x14ac:dyDescent="0.2">
      <c r="A867" s="44"/>
      <c r="B867" s="43"/>
      <c r="C867" s="43"/>
      <c r="D867" s="43"/>
      <c r="E867" s="44"/>
      <c r="F867" s="131"/>
      <c r="G867" s="131"/>
      <c r="H867" s="131"/>
      <c r="I867" s="132"/>
      <c r="J867" s="132"/>
      <c r="K867" s="71"/>
      <c r="L867" s="44"/>
      <c r="M867" s="45"/>
      <c r="N867" s="131"/>
      <c r="O867" s="131"/>
      <c r="P867" s="71"/>
      <c r="Q867" s="131"/>
    </row>
    <row r="868" spans="1:17" ht="14.25" customHeight="1" x14ac:dyDescent="0.2">
      <c r="A868" s="44"/>
      <c r="B868" s="43"/>
      <c r="C868" s="43"/>
      <c r="D868" s="43"/>
      <c r="E868" s="44"/>
      <c r="F868" s="131"/>
      <c r="G868" s="131"/>
      <c r="H868" s="131"/>
      <c r="I868" s="132"/>
      <c r="J868" s="132"/>
      <c r="K868" s="71"/>
      <c r="L868" s="44"/>
      <c r="M868" s="45"/>
      <c r="N868" s="131"/>
      <c r="O868" s="131"/>
      <c r="P868" s="71"/>
      <c r="Q868" s="131"/>
    </row>
    <row r="869" spans="1:17" ht="14.25" customHeight="1" x14ac:dyDescent="0.2">
      <c r="A869" s="44"/>
      <c r="B869" s="43"/>
      <c r="C869" s="43"/>
      <c r="D869" s="43"/>
      <c r="E869" s="44"/>
      <c r="F869" s="131"/>
      <c r="G869" s="131"/>
      <c r="H869" s="131"/>
      <c r="I869" s="132"/>
      <c r="J869" s="132"/>
      <c r="K869" s="71"/>
      <c r="L869" s="44"/>
      <c r="M869" s="45"/>
      <c r="N869" s="131"/>
      <c r="O869" s="131"/>
      <c r="P869" s="71"/>
      <c r="Q869" s="131"/>
    </row>
    <row r="870" spans="1:17" ht="14.25" customHeight="1" x14ac:dyDescent="0.2">
      <c r="A870" s="44"/>
      <c r="B870" s="43"/>
      <c r="C870" s="43"/>
      <c r="D870" s="43"/>
      <c r="E870" s="44"/>
      <c r="F870" s="131"/>
      <c r="G870" s="131"/>
      <c r="H870" s="131"/>
      <c r="I870" s="132"/>
      <c r="J870" s="132"/>
      <c r="K870" s="71"/>
      <c r="L870" s="44"/>
      <c r="M870" s="45"/>
      <c r="N870" s="131"/>
      <c r="O870" s="131"/>
      <c r="P870" s="71"/>
      <c r="Q870" s="131"/>
    </row>
    <row r="871" spans="1:17" ht="14.25" customHeight="1" x14ac:dyDescent="0.2">
      <c r="A871" s="44"/>
      <c r="B871" s="43"/>
      <c r="C871" s="43"/>
      <c r="D871" s="43"/>
      <c r="E871" s="44"/>
      <c r="F871" s="131"/>
      <c r="G871" s="131"/>
      <c r="H871" s="131"/>
      <c r="I871" s="132"/>
      <c r="J871" s="132"/>
      <c r="K871" s="71"/>
      <c r="L871" s="44"/>
      <c r="M871" s="45"/>
      <c r="N871" s="131"/>
      <c r="O871" s="131"/>
      <c r="P871" s="71"/>
      <c r="Q871" s="131"/>
    </row>
    <row r="872" spans="1:17" ht="14.25" customHeight="1" x14ac:dyDescent="0.2">
      <c r="A872" s="44"/>
      <c r="B872" s="43"/>
      <c r="C872" s="43"/>
      <c r="D872" s="43"/>
      <c r="E872" s="44"/>
      <c r="F872" s="131"/>
      <c r="G872" s="131"/>
      <c r="H872" s="131"/>
      <c r="I872" s="132"/>
      <c r="J872" s="132"/>
      <c r="K872" s="71"/>
      <c r="L872" s="44"/>
      <c r="M872" s="45"/>
      <c r="N872" s="131"/>
      <c r="O872" s="131"/>
      <c r="P872" s="71"/>
      <c r="Q872" s="131"/>
    </row>
    <row r="873" spans="1:17" ht="14.25" customHeight="1" x14ac:dyDescent="0.2">
      <c r="A873" s="44"/>
      <c r="B873" s="43"/>
      <c r="C873" s="43"/>
      <c r="D873" s="43"/>
      <c r="E873" s="44"/>
      <c r="F873" s="131"/>
      <c r="G873" s="131"/>
      <c r="H873" s="131"/>
      <c r="I873" s="132"/>
      <c r="J873" s="132"/>
      <c r="K873" s="71"/>
      <c r="L873" s="44"/>
      <c r="M873" s="45"/>
      <c r="N873" s="131"/>
      <c r="O873" s="131"/>
      <c r="P873" s="71"/>
      <c r="Q873" s="131"/>
    </row>
    <row r="874" spans="1:17" ht="14.25" customHeight="1" x14ac:dyDescent="0.2">
      <c r="A874" s="44"/>
      <c r="B874" s="43"/>
      <c r="C874" s="43"/>
      <c r="D874" s="43"/>
      <c r="E874" s="44"/>
      <c r="F874" s="131"/>
      <c r="G874" s="131"/>
      <c r="H874" s="131"/>
      <c r="I874" s="132"/>
      <c r="J874" s="132"/>
      <c r="K874" s="71"/>
      <c r="L874" s="44"/>
      <c r="M874" s="45"/>
      <c r="N874" s="131"/>
      <c r="O874" s="131"/>
      <c r="P874" s="71"/>
      <c r="Q874" s="131"/>
    </row>
    <row r="875" spans="1:17" ht="14.25" customHeight="1" x14ac:dyDescent="0.2">
      <c r="A875" s="44"/>
      <c r="B875" s="43"/>
      <c r="C875" s="43"/>
      <c r="D875" s="43"/>
      <c r="E875" s="44"/>
      <c r="F875" s="131"/>
      <c r="G875" s="131"/>
      <c r="H875" s="131"/>
      <c r="I875" s="132"/>
      <c r="J875" s="132"/>
      <c r="K875" s="71"/>
      <c r="L875" s="44"/>
      <c r="M875" s="45"/>
      <c r="N875" s="131"/>
      <c r="O875" s="131"/>
      <c r="P875" s="71"/>
      <c r="Q875" s="131"/>
    </row>
    <row r="876" spans="1:17" ht="14.25" customHeight="1" x14ac:dyDescent="0.2">
      <c r="A876" s="44"/>
      <c r="B876" s="43"/>
      <c r="C876" s="43"/>
      <c r="D876" s="43"/>
      <c r="E876" s="44"/>
      <c r="F876" s="131"/>
      <c r="G876" s="131"/>
      <c r="H876" s="131"/>
      <c r="I876" s="132"/>
      <c r="J876" s="132"/>
      <c r="K876" s="71"/>
      <c r="L876" s="44"/>
      <c r="M876" s="45"/>
      <c r="N876" s="131"/>
      <c r="O876" s="131"/>
      <c r="P876" s="71"/>
      <c r="Q876" s="131"/>
    </row>
    <row r="877" spans="1:17" ht="14.25" customHeight="1" x14ac:dyDescent="0.2">
      <c r="A877" s="44"/>
      <c r="B877" s="43"/>
      <c r="C877" s="43"/>
      <c r="D877" s="43"/>
      <c r="E877" s="44"/>
      <c r="F877" s="131"/>
      <c r="G877" s="131"/>
      <c r="H877" s="131"/>
      <c r="I877" s="132"/>
      <c r="J877" s="132"/>
      <c r="K877" s="71"/>
      <c r="L877" s="44"/>
      <c r="M877" s="45"/>
      <c r="N877" s="131"/>
      <c r="O877" s="131"/>
      <c r="P877" s="71"/>
      <c r="Q877" s="131"/>
    </row>
    <row r="878" spans="1:17" ht="14.25" customHeight="1" x14ac:dyDescent="0.2">
      <c r="A878" s="44"/>
      <c r="B878" s="43"/>
      <c r="C878" s="43"/>
      <c r="D878" s="43"/>
      <c r="E878" s="44"/>
      <c r="F878" s="131"/>
      <c r="G878" s="131"/>
      <c r="H878" s="131"/>
      <c r="I878" s="132"/>
      <c r="J878" s="132"/>
      <c r="K878" s="71"/>
      <c r="L878" s="44"/>
      <c r="M878" s="45"/>
      <c r="N878" s="131"/>
      <c r="O878" s="131"/>
      <c r="P878" s="71"/>
      <c r="Q878" s="131"/>
    </row>
    <row r="879" spans="1:17" ht="14.25" customHeight="1" x14ac:dyDescent="0.2">
      <c r="A879" s="44"/>
      <c r="B879" s="43"/>
      <c r="C879" s="43"/>
      <c r="D879" s="43"/>
      <c r="E879" s="44"/>
      <c r="F879" s="131"/>
      <c r="G879" s="131"/>
      <c r="H879" s="131"/>
      <c r="I879" s="132"/>
      <c r="J879" s="132"/>
      <c r="K879" s="71"/>
      <c r="L879" s="44"/>
      <c r="M879" s="45"/>
      <c r="N879" s="131"/>
      <c r="O879" s="131"/>
      <c r="P879" s="71"/>
      <c r="Q879" s="131"/>
    </row>
    <row r="880" spans="1:17" ht="14.25" customHeight="1" x14ac:dyDescent="0.2">
      <c r="A880" s="44"/>
      <c r="B880" s="43"/>
      <c r="C880" s="43"/>
      <c r="D880" s="43"/>
      <c r="E880" s="44"/>
      <c r="F880" s="131"/>
      <c r="G880" s="131"/>
      <c r="H880" s="131"/>
      <c r="I880" s="132"/>
      <c r="J880" s="132"/>
      <c r="K880" s="71"/>
      <c r="L880" s="44"/>
      <c r="M880" s="45"/>
      <c r="N880" s="131"/>
      <c r="O880" s="131"/>
      <c r="P880" s="71"/>
      <c r="Q880" s="131"/>
    </row>
    <row r="881" spans="1:17" ht="14.25" customHeight="1" x14ac:dyDescent="0.2">
      <c r="A881" s="44"/>
      <c r="B881" s="43"/>
      <c r="C881" s="43"/>
      <c r="D881" s="43"/>
      <c r="E881" s="44"/>
      <c r="F881" s="131"/>
      <c r="G881" s="131"/>
      <c r="H881" s="131"/>
      <c r="I881" s="132"/>
      <c r="J881" s="132"/>
      <c r="K881" s="71"/>
      <c r="L881" s="44"/>
      <c r="M881" s="45"/>
      <c r="N881" s="131"/>
      <c r="O881" s="131"/>
      <c r="P881" s="71"/>
      <c r="Q881" s="131"/>
    </row>
    <row r="882" spans="1:17" ht="14.25" customHeight="1" x14ac:dyDescent="0.2">
      <c r="A882" s="44"/>
      <c r="B882" s="43"/>
      <c r="C882" s="43"/>
      <c r="D882" s="43"/>
      <c r="E882" s="44"/>
      <c r="F882" s="131"/>
      <c r="G882" s="131"/>
      <c r="H882" s="131"/>
      <c r="I882" s="132"/>
      <c r="J882" s="132"/>
      <c r="K882" s="71"/>
      <c r="L882" s="44"/>
      <c r="M882" s="45"/>
      <c r="N882" s="131"/>
      <c r="O882" s="131"/>
      <c r="P882" s="71"/>
      <c r="Q882" s="131"/>
    </row>
    <row r="883" spans="1:17" ht="14.25" customHeight="1" x14ac:dyDescent="0.2">
      <c r="A883" s="44"/>
      <c r="B883" s="43"/>
      <c r="C883" s="43"/>
      <c r="D883" s="43"/>
      <c r="E883" s="44"/>
      <c r="F883" s="131"/>
      <c r="G883" s="131"/>
      <c r="H883" s="131"/>
      <c r="I883" s="132"/>
      <c r="J883" s="132"/>
      <c r="K883" s="71"/>
      <c r="L883" s="44"/>
      <c r="M883" s="45"/>
      <c r="N883" s="131"/>
      <c r="O883" s="131"/>
      <c r="P883" s="71"/>
      <c r="Q883" s="131"/>
    </row>
    <row r="884" spans="1:17" ht="14.25" customHeight="1" x14ac:dyDescent="0.2">
      <c r="A884" s="44"/>
      <c r="B884" s="43"/>
      <c r="C884" s="43"/>
      <c r="D884" s="43"/>
      <c r="E884" s="44"/>
      <c r="F884" s="131"/>
      <c r="G884" s="131"/>
      <c r="H884" s="131"/>
      <c r="I884" s="132"/>
      <c r="J884" s="132"/>
      <c r="K884" s="71"/>
      <c r="L884" s="44"/>
      <c r="M884" s="45"/>
      <c r="N884" s="131"/>
      <c r="O884" s="131"/>
      <c r="P884" s="71"/>
      <c r="Q884" s="131"/>
    </row>
    <row r="885" spans="1:17" ht="14.25" customHeight="1" x14ac:dyDescent="0.2">
      <c r="A885" s="44"/>
      <c r="B885" s="43"/>
      <c r="C885" s="43"/>
      <c r="D885" s="43"/>
      <c r="E885" s="44"/>
      <c r="F885" s="131"/>
      <c r="G885" s="131"/>
      <c r="H885" s="131"/>
      <c r="I885" s="132"/>
      <c r="J885" s="132"/>
      <c r="K885" s="71"/>
      <c r="L885" s="44"/>
      <c r="M885" s="45"/>
      <c r="N885" s="131"/>
      <c r="O885" s="131"/>
      <c r="P885" s="71"/>
      <c r="Q885" s="131"/>
    </row>
    <row r="886" spans="1:17" ht="14.25" customHeight="1" x14ac:dyDescent="0.2">
      <c r="A886" s="44"/>
      <c r="B886" s="43"/>
      <c r="C886" s="43"/>
      <c r="D886" s="43"/>
      <c r="E886" s="44"/>
      <c r="F886" s="131"/>
      <c r="G886" s="131"/>
      <c r="H886" s="131"/>
      <c r="I886" s="132"/>
      <c r="J886" s="132"/>
      <c r="K886" s="71"/>
      <c r="L886" s="44"/>
      <c r="M886" s="45"/>
      <c r="N886" s="131"/>
      <c r="O886" s="131"/>
      <c r="P886" s="71"/>
      <c r="Q886" s="131"/>
    </row>
    <row r="887" spans="1:17" ht="14.25" customHeight="1" x14ac:dyDescent="0.2">
      <c r="A887" s="44"/>
      <c r="B887" s="43"/>
      <c r="C887" s="43"/>
      <c r="D887" s="43"/>
      <c r="E887" s="44"/>
      <c r="F887" s="131"/>
      <c r="G887" s="131"/>
      <c r="H887" s="131"/>
      <c r="I887" s="132"/>
      <c r="J887" s="132"/>
      <c r="K887" s="71"/>
      <c r="L887" s="44"/>
      <c r="M887" s="45"/>
      <c r="N887" s="131"/>
      <c r="O887" s="131"/>
      <c r="P887" s="71"/>
      <c r="Q887" s="131"/>
    </row>
    <row r="888" spans="1:17" ht="14.25" customHeight="1" x14ac:dyDescent="0.2">
      <c r="A888" s="44"/>
      <c r="B888" s="43"/>
      <c r="C888" s="43"/>
      <c r="D888" s="43"/>
      <c r="E888" s="44"/>
      <c r="F888" s="131"/>
      <c r="G888" s="131"/>
      <c r="H888" s="131"/>
      <c r="I888" s="132"/>
      <c r="J888" s="132"/>
      <c r="K888" s="71"/>
      <c r="L888" s="44"/>
      <c r="M888" s="45"/>
      <c r="N888" s="131"/>
      <c r="O888" s="131"/>
      <c r="P888" s="71"/>
      <c r="Q888" s="131"/>
    </row>
    <row r="889" spans="1:17" ht="14.25" customHeight="1" x14ac:dyDescent="0.2">
      <c r="A889" s="44"/>
      <c r="B889" s="43"/>
      <c r="C889" s="43"/>
      <c r="D889" s="43"/>
      <c r="E889" s="44"/>
      <c r="F889" s="131"/>
      <c r="G889" s="131"/>
      <c r="H889" s="131"/>
      <c r="I889" s="132"/>
      <c r="J889" s="132"/>
      <c r="K889" s="71"/>
      <c r="L889" s="44"/>
      <c r="M889" s="45"/>
      <c r="N889" s="131"/>
      <c r="O889" s="131"/>
      <c r="P889" s="71"/>
      <c r="Q889" s="131"/>
    </row>
    <row r="890" spans="1:17" ht="14.25" customHeight="1" x14ac:dyDescent="0.2">
      <c r="A890" s="44"/>
      <c r="B890" s="43"/>
      <c r="C890" s="43"/>
      <c r="D890" s="43"/>
      <c r="E890" s="44"/>
      <c r="F890" s="131"/>
      <c r="G890" s="131"/>
      <c r="H890" s="131"/>
      <c r="I890" s="132"/>
      <c r="J890" s="132"/>
      <c r="K890" s="71"/>
      <c r="L890" s="44"/>
      <c r="M890" s="45"/>
      <c r="N890" s="131"/>
      <c r="O890" s="131"/>
      <c r="P890" s="71"/>
      <c r="Q890" s="131"/>
    </row>
    <row r="891" spans="1:17" ht="14.25" customHeight="1" x14ac:dyDescent="0.2">
      <c r="A891" s="44"/>
      <c r="B891" s="43"/>
      <c r="C891" s="43"/>
      <c r="D891" s="43"/>
      <c r="E891" s="44"/>
      <c r="F891" s="131"/>
      <c r="G891" s="131"/>
      <c r="H891" s="131"/>
      <c r="I891" s="132"/>
      <c r="J891" s="132"/>
      <c r="K891" s="71"/>
      <c r="L891" s="44"/>
      <c r="M891" s="45"/>
      <c r="N891" s="131"/>
      <c r="O891" s="131"/>
      <c r="P891" s="71"/>
      <c r="Q891" s="131"/>
    </row>
    <row r="892" spans="1:17" ht="14.25" customHeight="1" x14ac:dyDescent="0.2">
      <c r="A892" s="44"/>
      <c r="B892" s="43"/>
      <c r="C892" s="43"/>
      <c r="D892" s="43"/>
      <c r="E892" s="44"/>
      <c r="F892" s="131"/>
      <c r="G892" s="131"/>
      <c r="H892" s="131"/>
      <c r="I892" s="132"/>
      <c r="J892" s="132"/>
      <c r="K892" s="71"/>
      <c r="L892" s="44"/>
      <c r="M892" s="45"/>
      <c r="N892" s="131"/>
      <c r="O892" s="131"/>
      <c r="P892" s="71"/>
      <c r="Q892" s="131"/>
    </row>
    <row r="893" spans="1:17" ht="14.25" customHeight="1" x14ac:dyDescent="0.2">
      <c r="A893" s="44"/>
      <c r="B893" s="43"/>
      <c r="C893" s="43"/>
      <c r="D893" s="43"/>
      <c r="E893" s="44"/>
      <c r="F893" s="131"/>
      <c r="G893" s="131"/>
      <c r="H893" s="131"/>
      <c r="I893" s="132"/>
      <c r="J893" s="132"/>
      <c r="K893" s="71"/>
      <c r="L893" s="44"/>
      <c r="M893" s="45"/>
      <c r="N893" s="131"/>
      <c r="O893" s="131"/>
      <c r="P893" s="71"/>
      <c r="Q893" s="131"/>
    </row>
    <row r="894" spans="1:17" ht="14.25" customHeight="1" x14ac:dyDescent="0.2">
      <c r="A894" s="44"/>
      <c r="B894" s="43"/>
      <c r="C894" s="43"/>
      <c r="D894" s="43"/>
      <c r="E894" s="44"/>
      <c r="F894" s="131"/>
      <c r="G894" s="131"/>
      <c r="H894" s="131"/>
      <c r="I894" s="132"/>
      <c r="J894" s="132"/>
      <c r="K894" s="71"/>
      <c r="L894" s="44"/>
      <c r="M894" s="45"/>
      <c r="N894" s="131"/>
      <c r="O894" s="131"/>
      <c r="P894" s="71"/>
      <c r="Q894" s="131"/>
    </row>
    <row r="895" spans="1:17" ht="14.25" customHeight="1" x14ac:dyDescent="0.2">
      <c r="A895" s="44"/>
      <c r="B895" s="43"/>
      <c r="C895" s="43"/>
      <c r="D895" s="43"/>
      <c r="E895" s="44"/>
      <c r="F895" s="131"/>
      <c r="G895" s="131"/>
      <c r="H895" s="131"/>
      <c r="I895" s="132"/>
      <c r="J895" s="132"/>
      <c r="K895" s="71"/>
      <c r="L895" s="44"/>
      <c r="M895" s="45"/>
      <c r="N895" s="131"/>
      <c r="O895" s="131"/>
      <c r="P895" s="71"/>
      <c r="Q895" s="131"/>
    </row>
    <row r="896" spans="1:17" ht="14.25" customHeight="1" x14ac:dyDescent="0.2">
      <c r="A896" s="44"/>
      <c r="B896" s="43"/>
      <c r="C896" s="43"/>
      <c r="D896" s="43"/>
      <c r="E896" s="44"/>
      <c r="F896" s="131"/>
      <c r="G896" s="131"/>
      <c r="H896" s="131"/>
      <c r="I896" s="132"/>
      <c r="J896" s="132"/>
      <c r="K896" s="71"/>
      <c r="L896" s="44"/>
      <c r="M896" s="45"/>
      <c r="N896" s="131"/>
      <c r="O896" s="131"/>
      <c r="P896" s="71"/>
      <c r="Q896" s="131"/>
    </row>
    <row r="897" spans="1:17" ht="14.25" customHeight="1" x14ac:dyDescent="0.2">
      <c r="A897" s="44"/>
      <c r="B897" s="43"/>
      <c r="C897" s="43"/>
      <c r="D897" s="43"/>
      <c r="E897" s="44"/>
      <c r="F897" s="131"/>
      <c r="G897" s="131"/>
      <c r="H897" s="131"/>
      <c r="I897" s="132"/>
      <c r="J897" s="132"/>
      <c r="K897" s="71"/>
      <c r="L897" s="44"/>
      <c r="M897" s="45"/>
      <c r="N897" s="131"/>
      <c r="O897" s="131"/>
      <c r="P897" s="71"/>
      <c r="Q897" s="131"/>
    </row>
    <row r="898" spans="1:17" ht="14.25" customHeight="1" x14ac:dyDescent="0.2">
      <c r="A898" s="44"/>
      <c r="B898" s="43"/>
      <c r="C898" s="43"/>
      <c r="D898" s="43"/>
      <c r="E898" s="44"/>
      <c r="F898" s="131"/>
      <c r="G898" s="131"/>
      <c r="H898" s="131"/>
      <c r="I898" s="132"/>
      <c r="J898" s="132"/>
      <c r="K898" s="71"/>
      <c r="L898" s="44"/>
      <c r="M898" s="45"/>
      <c r="N898" s="131"/>
      <c r="O898" s="131"/>
      <c r="P898" s="71"/>
      <c r="Q898" s="131"/>
    </row>
    <row r="899" spans="1:17" ht="14.25" customHeight="1" x14ac:dyDescent="0.2">
      <c r="A899" s="44"/>
      <c r="B899" s="43"/>
      <c r="C899" s="43"/>
      <c r="D899" s="43"/>
      <c r="E899" s="44"/>
      <c r="F899" s="131"/>
      <c r="G899" s="131"/>
      <c r="H899" s="131"/>
      <c r="I899" s="132"/>
      <c r="J899" s="132"/>
      <c r="K899" s="71"/>
      <c r="L899" s="44"/>
      <c r="M899" s="45"/>
      <c r="N899" s="131"/>
      <c r="O899" s="131"/>
      <c r="P899" s="71"/>
      <c r="Q899" s="131"/>
    </row>
    <row r="900" spans="1:17" ht="14.25" customHeight="1" x14ac:dyDescent="0.2">
      <c r="A900" s="44"/>
      <c r="B900" s="43"/>
      <c r="C900" s="43"/>
      <c r="D900" s="43"/>
      <c r="E900" s="44"/>
      <c r="F900" s="131"/>
      <c r="G900" s="131"/>
      <c r="H900" s="131"/>
      <c r="I900" s="132"/>
      <c r="J900" s="132"/>
      <c r="K900" s="71"/>
      <c r="L900" s="44"/>
      <c r="M900" s="45"/>
      <c r="N900" s="131"/>
      <c r="O900" s="131"/>
      <c r="P900" s="71"/>
      <c r="Q900" s="131"/>
    </row>
    <row r="901" spans="1:17" ht="14.25" customHeight="1" x14ac:dyDescent="0.2">
      <c r="A901" s="44"/>
      <c r="B901" s="43"/>
      <c r="C901" s="43"/>
      <c r="D901" s="43"/>
      <c r="E901" s="44"/>
      <c r="F901" s="131"/>
      <c r="G901" s="131"/>
      <c r="H901" s="131"/>
      <c r="I901" s="132"/>
      <c r="J901" s="132"/>
      <c r="K901" s="71"/>
      <c r="L901" s="44"/>
      <c r="M901" s="45"/>
      <c r="N901" s="131"/>
      <c r="O901" s="131"/>
      <c r="P901" s="71"/>
      <c r="Q901" s="131"/>
    </row>
    <row r="902" spans="1:17" ht="14.25" customHeight="1" x14ac:dyDescent="0.2">
      <c r="A902" s="44"/>
      <c r="B902" s="43"/>
      <c r="C902" s="43"/>
      <c r="D902" s="43"/>
      <c r="E902" s="44"/>
      <c r="F902" s="131"/>
      <c r="G902" s="131"/>
      <c r="H902" s="131"/>
      <c r="I902" s="132"/>
      <c r="J902" s="132"/>
      <c r="K902" s="71"/>
      <c r="L902" s="44"/>
      <c r="M902" s="45"/>
      <c r="N902" s="131"/>
      <c r="O902" s="131"/>
      <c r="P902" s="71"/>
      <c r="Q902" s="131"/>
    </row>
    <row r="903" spans="1:17" ht="14.25" customHeight="1" x14ac:dyDescent="0.2">
      <c r="A903" s="44"/>
      <c r="B903" s="43"/>
      <c r="C903" s="43"/>
      <c r="D903" s="43"/>
      <c r="E903" s="44"/>
      <c r="F903" s="131"/>
      <c r="G903" s="131"/>
      <c r="H903" s="131"/>
      <c r="I903" s="132"/>
      <c r="J903" s="132"/>
      <c r="K903" s="71"/>
      <c r="L903" s="44"/>
      <c r="M903" s="45"/>
      <c r="N903" s="131"/>
      <c r="O903" s="131"/>
      <c r="P903" s="71"/>
      <c r="Q903" s="131"/>
    </row>
    <row r="904" spans="1:17" ht="14.25" customHeight="1" x14ac:dyDescent="0.2">
      <c r="A904" s="44"/>
      <c r="B904" s="43"/>
      <c r="C904" s="43"/>
      <c r="D904" s="43"/>
      <c r="E904" s="44"/>
      <c r="F904" s="131"/>
      <c r="G904" s="131"/>
      <c r="H904" s="131"/>
      <c r="I904" s="132"/>
      <c r="J904" s="132"/>
      <c r="K904" s="71"/>
      <c r="L904" s="44"/>
      <c r="M904" s="45"/>
      <c r="N904" s="131"/>
      <c r="O904" s="131"/>
      <c r="P904" s="71"/>
      <c r="Q904" s="131"/>
    </row>
    <row r="905" spans="1:17" ht="14.25" customHeight="1" x14ac:dyDescent="0.2">
      <c r="A905" s="44"/>
      <c r="B905" s="43"/>
      <c r="C905" s="43"/>
      <c r="D905" s="43"/>
      <c r="E905" s="44"/>
      <c r="F905" s="131"/>
      <c r="G905" s="131"/>
      <c r="H905" s="131"/>
      <c r="I905" s="132"/>
      <c r="J905" s="132"/>
      <c r="K905" s="71"/>
      <c r="L905" s="44"/>
      <c r="M905" s="45"/>
      <c r="N905" s="131"/>
      <c r="O905" s="131"/>
      <c r="P905" s="71"/>
      <c r="Q905" s="131"/>
    </row>
    <row r="906" spans="1:17" ht="14.25" customHeight="1" x14ac:dyDescent="0.2">
      <c r="A906" s="44"/>
      <c r="B906" s="43"/>
      <c r="C906" s="43"/>
      <c r="D906" s="43"/>
      <c r="E906" s="44"/>
      <c r="F906" s="131"/>
      <c r="G906" s="131"/>
      <c r="H906" s="131"/>
      <c r="I906" s="132"/>
      <c r="J906" s="132"/>
      <c r="K906" s="71"/>
      <c r="L906" s="44"/>
      <c r="M906" s="45"/>
      <c r="N906" s="131"/>
      <c r="O906" s="131"/>
      <c r="P906" s="71"/>
      <c r="Q906" s="131"/>
    </row>
    <row r="907" spans="1:17" ht="14.25" customHeight="1" x14ac:dyDescent="0.2">
      <c r="A907" s="44"/>
      <c r="B907" s="43"/>
      <c r="C907" s="43"/>
      <c r="D907" s="43"/>
      <c r="E907" s="44"/>
      <c r="F907" s="131"/>
      <c r="G907" s="131"/>
      <c r="H907" s="131"/>
      <c r="I907" s="132"/>
      <c r="J907" s="132"/>
      <c r="K907" s="71"/>
      <c r="L907" s="44"/>
      <c r="M907" s="45"/>
      <c r="N907" s="131"/>
      <c r="O907" s="131"/>
      <c r="P907" s="71"/>
      <c r="Q907" s="131"/>
    </row>
    <row r="908" spans="1:17" ht="14.25" customHeight="1" x14ac:dyDescent="0.2">
      <c r="A908" s="44"/>
      <c r="B908" s="43"/>
      <c r="C908" s="43"/>
      <c r="D908" s="43"/>
      <c r="E908" s="44"/>
      <c r="F908" s="131"/>
      <c r="G908" s="131"/>
      <c r="H908" s="131"/>
      <c r="I908" s="132"/>
      <c r="J908" s="132"/>
      <c r="K908" s="71"/>
      <c r="L908" s="44"/>
      <c r="M908" s="45"/>
      <c r="N908" s="131"/>
      <c r="O908" s="131"/>
      <c r="P908" s="71"/>
      <c r="Q908" s="131"/>
    </row>
    <row r="909" spans="1:17" ht="14.25" customHeight="1" x14ac:dyDescent="0.2">
      <c r="A909" s="44"/>
      <c r="B909" s="43"/>
      <c r="C909" s="43"/>
      <c r="D909" s="43"/>
      <c r="E909" s="44"/>
      <c r="F909" s="131"/>
      <c r="G909" s="131"/>
      <c r="H909" s="131"/>
      <c r="I909" s="132"/>
      <c r="J909" s="132"/>
      <c r="K909" s="71"/>
      <c r="L909" s="44"/>
      <c r="M909" s="45"/>
      <c r="N909" s="131"/>
      <c r="O909" s="131"/>
      <c r="P909" s="71"/>
      <c r="Q909" s="131"/>
    </row>
    <row r="910" spans="1:17" ht="14.25" customHeight="1" x14ac:dyDescent="0.2">
      <c r="A910" s="44"/>
      <c r="B910" s="43"/>
      <c r="C910" s="43"/>
      <c r="D910" s="43"/>
      <c r="E910" s="44"/>
      <c r="F910" s="131"/>
      <c r="G910" s="131"/>
      <c r="H910" s="131"/>
      <c r="I910" s="132"/>
      <c r="J910" s="132"/>
      <c r="K910" s="71"/>
      <c r="L910" s="44"/>
      <c r="M910" s="45"/>
      <c r="N910" s="131"/>
      <c r="O910" s="131"/>
      <c r="P910" s="71"/>
      <c r="Q910" s="131"/>
    </row>
    <row r="911" spans="1:17" ht="14.25" customHeight="1" x14ac:dyDescent="0.2">
      <c r="A911" s="44"/>
      <c r="B911" s="43"/>
      <c r="C911" s="43"/>
      <c r="D911" s="43"/>
      <c r="E911" s="44"/>
      <c r="F911" s="131"/>
      <c r="G911" s="131"/>
      <c r="H911" s="131"/>
      <c r="I911" s="132"/>
      <c r="J911" s="132"/>
      <c r="K911" s="71"/>
      <c r="L911" s="44"/>
      <c r="M911" s="45"/>
      <c r="N911" s="131"/>
      <c r="O911" s="131"/>
      <c r="P911" s="71"/>
      <c r="Q911" s="131"/>
    </row>
    <row r="912" spans="1:17" ht="14.25" customHeight="1" x14ac:dyDescent="0.2">
      <c r="A912" s="44"/>
      <c r="B912" s="43"/>
      <c r="C912" s="43"/>
      <c r="D912" s="43"/>
      <c r="E912" s="44"/>
      <c r="F912" s="131"/>
      <c r="G912" s="131"/>
      <c r="H912" s="131"/>
      <c r="I912" s="132"/>
      <c r="J912" s="132"/>
      <c r="K912" s="71"/>
      <c r="L912" s="44"/>
      <c r="M912" s="45"/>
      <c r="N912" s="131"/>
      <c r="O912" s="131"/>
      <c r="P912" s="71"/>
      <c r="Q912" s="131"/>
    </row>
    <row r="913" spans="1:17" ht="14.25" customHeight="1" x14ac:dyDescent="0.2">
      <c r="A913" s="44"/>
      <c r="B913" s="43"/>
      <c r="C913" s="43"/>
      <c r="D913" s="43"/>
      <c r="E913" s="44"/>
      <c r="F913" s="131"/>
      <c r="G913" s="131"/>
      <c r="H913" s="131"/>
      <c r="I913" s="132"/>
      <c r="J913" s="132"/>
      <c r="K913" s="71"/>
      <c r="L913" s="44"/>
      <c r="M913" s="45"/>
      <c r="N913" s="131"/>
      <c r="O913" s="131"/>
      <c r="P913" s="71"/>
      <c r="Q913" s="131"/>
    </row>
    <row r="914" spans="1:17" ht="14.25" customHeight="1" x14ac:dyDescent="0.2">
      <c r="A914" s="44"/>
      <c r="B914" s="43"/>
      <c r="C914" s="43"/>
      <c r="D914" s="43"/>
      <c r="E914" s="44"/>
      <c r="F914" s="131"/>
      <c r="G914" s="131"/>
      <c r="H914" s="131"/>
      <c r="I914" s="132"/>
      <c r="J914" s="132"/>
      <c r="K914" s="71"/>
      <c r="L914" s="44"/>
      <c r="M914" s="45"/>
      <c r="N914" s="131"/>
      <c r="O914" s="131"/>
      <c r="P914" s="71"/>
      <c r="Q914" s="131"/>
    </row>
    <row r="915" spans="1:17" ht="14.25" customHeight="1" x14ac:dyDescent="0.2">
      <c r="A915" s="44"/>
      <c r="B915" s="43"/>
      <c r="C915" s="43"/>
      <c r="D915" s="43"/>
      <c r="E915" s="44"/>
      <c r="F915" s="131"/>
      <c r="G915" s="131"/>
      <c r="H915" s="131"/>
      <c r="I915" s="132"/>
      <c r="J915" s="132"/>
      <c r="K915" s="71"/>
      <c r="L915" s="44"/>
      <c r="M915" s="45"/>
      <c r="N915" s="131"/>
      <c r="O915" s="131"/>
      <c r="P915" s="71"/>
      <c r="Q915" s="131"/>
    </row>
    <row r="916" spans="1:17" ht="14.25" customHeight="1" x14ac:dyDescent="0.2">
      <c r="A916" s="44"/>
      <c r="B916" s="43"/>
      <c r="C916" s="43"/>
      <c r="D916" s="43"/>
      <c r="E916" s="44"/>
      <c r="F916" s="131"/>
      <c r="G916" s="131"/>
      <c r="H916" s="131"/>
      <c r="I916" s="132"/>
      <c r="J916" s="132"/>
      <c r="K916" s="71"/>
      <c r="L916" s="44"/>
      <c r="M916" s="45"/>
      <c r="N916" s="131"/>
      <c r="O916" s="131"/>
      <c r="P916" s="71"/>
      <c r="Q916" s="131"/>
    </row>
    <row r="917" spans="1:17" ht="14.25" customHeight="1" x14ac:dyDescent="0.2">
      <c r="A917" s="44"/>
      <c r="B917" s="43"/>
      <c r="C917" s="43"/>
      <c r="D917" s="43"/>
      <c r="E917" s="44"/>
      <c r="F917" s="131"/>
      <c r="G917" s="131"/>
      <c r="H917" s="131"/>
      <c r="I917" s="132"/>
      <c r="J917" s="132"/>
      <c r="K917" s="71"/>
      <c r="L917" s="44"/>
      <c r="M917" s="45"/>
      <c r="N917" s="131"/>
      <c r="O917" s="131"/>
      <c r="P917" s="71"/>
      <c r="Q917" s="131"/>
    </row>
    <row r="918" spans="1:17" ht="14.25" customHeight="1" x14ac:dyDescent="0.2">
      <c r="A918" s="44"/>
      <c r="B918" s="43"/>
      <c r="C918" s="43"/>
      <c r="D918" s="43"/>
      <c r="E918" s="44"/>
      <c r="F918" s="131"/>
      <c r="G918" s="131"/>
      <c r="H918" s="131"/>
      <c r="I918" s="132"/>
      <c r="J918" s="132"/>
      <c r="K918" s="71"/>
      <c r="L918" s="44"/>
      <c r="M918" s="45"/>
      <c r="N918" s="131"/>
      <c r="O918" s="131"/>
      <c r="P918" s="71"/>
      <c r="Q918" s="131"/>
    </row>
    <row r="919" spans="1:17" ht="14.25" customHeight="1" x14ac:dyDescent="0.2">
      <c r="A919" s="44"/>
      <c r="B919" s="43"/>
      <c r="C919" s="43"/>
      <c r="D919" s="43"/>
      <c r="E919" s="44"/>
      <c r="F919" s="131"/>
      <c r="G919" s="131"/>
      <c r="H919" s="131"/>
      <c r="I919" s="132"/>
      <c r="J919" s="132"/>
      <c r="K919" s="71"/>
      <c r="L919" s="44"/>
      <c r="M919" s="45"/>
      <c r="N919" s="131"/>
      <c r="O919" s="131"/>
      <c r="P919" s="71"/>
      <c r="Q919" s="131"/>
    </row>
    <row r="920" spans="1:17" ht="14.25" customHeight="1" x14ac:dyDescent="0.2">
      <c r="A920" s="44"/>
      <c r="B920" s="43"/>
      <c r="C920" s="43"/>
      <c r="D920" s="43"/>
      <c r="E920" s="44"/>
      <c r="F920" s="131"/>
      <c r="G920" s="131"/>
      <c r="H920" s="131"/>
      <c r="I920" s="132"/>
      <c r="J920" s="132"/>
      <c r="K920" s="71"/>
      <c r="L920" s="44"/>
      <c r="M920" s="45"/>
      <c r="N920" s="131"/>
      <c r="O920" s="131"/>
      <c r="P920" s="71"/>
      <c r="Q920" s="131"/>
    </row>
    <row r="921" spans="1:17" ht="14.25" customHeight="1" x14ac:dyDescent="0.2">
      <c r="A921" s="44"/>
      <c r="B921" s="43"/>
      <c r="C921" s="43"/>
      <c r="D921" s="43"/>
      <c r="E921" s="44"/>
      <c r="F921" s="131"/>
      <c r="G921" s="131"/>
      <c r="H921" s="131"/>
      <c r="I921" s="132"/>
      <c r="J921" s="132"/>
      <c r="K921" s="71"/>
      <c r="L921" s="44"/>
      <c r="M921" s="45"/>
      <c r="N921" s="131"/>
      <c r="O921" s="131"/>
      <c r="P921" s="71"/>
      <c r="Q921" s="131"/>
    </row>
    <row r="922" spans="1:17" ht="14.25" customHeight="1" x14ac:dyDescent="0.2">
      <c r="A922" s="44"/>
      <c r="B922" s="43"/>
      <c r="C922" s="43"/>
      <c r="D922" s="43"/>
      <c r="E922" s="44"/>
      <c r="F922" s="131"/>
      <c r="G922" s="131"/>
      <c r="H922" s="131"/>
      <c r="I922" s="132"/>
      <c r="J922" s="132"/>
      <c r="K922" s="71"/>
      <c r="L922" s="44"/>
      <c r="M922" s="45"/>
      <c r="N922" s="131"/>
      <c r="O922" s="131"/>
      <c r="P922" s="71"/>
      <c r="Q922" s="131"/>
    </row>
    <row r="923" spans="1:17" ht="14.25" customHeight="1" x14ac:dyDescent="0.2">
      <c r="A923" s="44"/>
      <c r="B923" s="43"/>
      <c r="C923" s="43"/>
      <c r="D923" s="43"/>
      <c r="E923" s="44"/>
      <c r="F923" s="131"/>
      <c r="G923" s="131"/>
      <c r="H923" s="131"/>
      <c r="I923" s="132"/>
      <c r="J923" s="132"/>
      <c r="K923" s="71"/>
      <c r="L923" s="44"/>
      <c r="M923" s="45"/>
      <c r="N923" s="131"/>
      <c r="O923" s="131"/>
      <c r="P923" s="71"/>
      <c r="Q923" s="131"/>
    </row>
    <row r="924" spans="1:17" ht="14.25" customHeight="1" x14ac:dyDescent="0.2">
      <c r="A924" s="44"/>
      <c r="B924" s="43"/>
      <c r="C924" s="43"/>
      <c r="D924" s="43"/>
      <c r="E924" s="44"/>
      <c r="F924" s="131"/>
      <c r="G924" s="131"/>
      <c r="H924" s="131"/>
      <c r="I924" s="132"/>
      <c r="J924" s="132"/>
      <c r="K924" s="71"/>
      <c r="L924" s="44"/>
      <c r="M924" s="45"/>
      <c r="N924" s="131"/>
      <c r="O924" s="131"/>
      <c r="P924" s="71"/>
      <c r="Q924" s="131"/>
    </row>
    <row r="925" spans="1:17" ht="14.25" customHeight="1" x14ac:dyDescent="0.2">
      <c r="A925" s="44"/>
      <c r="B925" s="43"/>
      <c r="C925" s="43"/>
      <c r="D925" s="43"/>
      <c r="E925" s="44"/>
      <c r="F925" s="131"/>
      <c r="G925" s="131"/>
      <c r="H925" s="131"/>
      <c r="I925" s="132"/>
      <c r="J925" s="132"/>
      <c r="K925" s="71"/>
      <c r="L925" s="44"/>
      <c r="M925" s="45"/>
      <c r="N925" s="131"/>
      <c r="O925" s="131"/>
      <c r="P925" s="71"/>
      <c r="Q925" s="131"/>
    </row>
    <row r="926" spans="1:17" ht="14.25" customHeight="1" x14ac:dyDescent="0.2">
      <c r="A926" s="44"/>
      <c r="B926" s="43"/>
      <c r="C926" s="43"/>
      <c r="D926" s="43"/>
      <c r="E926" s="44"/>
      <c r="F926" s="131"/>
      <c r="G926" s="131"/>
      <c r="H926" s="131"/>
      <c r="I926" s="132"/>
      <c r="J926" s="132"/>
      <c r="K926" s="71"/>
      <c r="L926" s="44"/>
      <c r="M926" s="45"/>
      <c r="N926" s="131"/>
      <c r="O926" s="131"/>
      <c r="P926" s="71"/>
      <c r="Q926" s="131"/>
    </row>
    <row r="927" spans="1:17" ht="14.25" customHeight="1" x14ac:dyDescent="0.2">
      <c r="A927" s="44"/>
      <c r="B927" s="43"/>
      <c r="C927" s="43"/>
      <c r="D927" s="43"/>
      <c r="E927" s="44"/>
      <c r="F927" s="131"/>
      <c r="G927" s="131"/>
      <c r="H927" s="131"/>
      <c r="I927" s="132"/>
      <c r="J927" s="132"/>
      <c r="K927" s="71"/>
      <c r="L927" s="44"/>
      <c r="M927" s="45"/>
      <c r="N927" s="131"/>
      <c r="O927" s="131"/>
      <c r="P927" s="71"/>
      <c r="Q927" s="131"/>
    </row>
    <row r="928" spans="1:17" ht="14.25" customHeight="1" x14ac:dyDescent="0.2">
      <c r="A928" s="44"/>
      <c r="B928" s="43"/>
      <c r="C928" s="43"/>
      <c r="D928" s="43"/>
      <c r="E928" s="44"/>
      <c r="F928" s="131"/>
      <c r="G928" s="131"/>
      <c r="H928" s="131"/>
      <c r="I928" s="132"/>
      <c r="J928" s="132"/>
      <c r="K928" s="71"/>
      <c r="L928" s="44"/>
      <c r="M928" s="45"/>
      <c r="N928" s="131"/>
      <c r="O928" s="131"/>
      <c r="P928" s="71"/>
      <c r="Q928" s="131"/>
    </row>
    <row r="929" spans="1:17" ht="14.25" customHeight="1" x14ac:dyDescent="0.2">
      <c r="A929" s="44"/>
      <c r="B929" s="43"/>
      <c r="C929" s="43"/>
      <c r="D929" s="43"/>
      <c r="E929" s="44"/>
      <c r="F929" s="131"/>
      <c r="G929" s="131"/>
      <c r="H929" s="131"/>
      <c r="I929" s="132"/>
      <c r="J929" s="132"/>
      <c r="K929" s="71"/>
      <c r="L929" s="44"/>
      <c r="M929" s="45"/>
      <c r="N929" s="131"/>
      <c r="O929" s="131"/>
      <c r="P929" s="71"/>
      <c r="Q929" s="131"/>
    </row>
    <row r="930" spans="1:17" ht="14.25" customHeight="1" x14ac:dyDescent="0.2">
      <c r="A930" s="44"/>
      <c r="B930" s="43"/>
      <c r="C930" s="43"/>
      <c r="D930" s="43"/>
      <c r="E930" s="44"/>
      <c r="F930" s="131"/>
      <c r="G930" s="131"/>
      <c r="H930" s="131"/>
      <c r="I930" s="132"/>
      <c r="J930" s="132"/>
      <c r="K930" s="71"/>
      <c r="L930" s="44"/>
      <c r="M930" s="45"/>
      <c r="N930" s="131"/>
      <c r="O930" s="131"/>
      <c r="P930" s="71"/>
      <c r="Q930" s="131"/>
    </row>
    <row r="931" spans="1:17" ht="14.25" customHeight="1" x14ac:dyDescent="0.2">
      <c r="A931" s="44"/>
      <c r="B931" s="43"/>
      <c r="C931" s="43"/>
      <c r="D931" s="43"/>
      <c r="E931" s="44"/>
      <c r="F931" s="131"/>
      <c r="G931" s="131"/>
      <c r="H931" s="131"/>
      <c r="I931" s="132"/>
      <c r="J931" s="132"/>
      <c r="K931" s="71"/>
      <c r="L931" s="44"/>
      <c r="M931" s="45"/>
      <c r="N931" s="131"/>
      <c r="O931" s="131"/>
      <c r="P931" s="71"/>
      <c r="Q931" s="131"/>
    </row>
    <row r="932" spans="1:17" ht="14.25" customHeight="1" x14ac:dyDescent="0.2">
      <c r="A932" s="44"/>
      <c r="B932" s="43"/>
      <c r="C932" s="43"/>
      <c r="D932" s="43"/>
      <c r="E932" s="44"/>
      <c r="F932" s="131"/>
      <c r="G932" s="131"/>
      <c r="H932" s="131"/>
      <c r="I932" s="132"/>
      <c r="J932" s="132"/>
      <c r="K932" s="71"/>
      <c r="L932" s="44"/>
      <c r="M932" s="45"/>
      <c r="N932" s="131"/>
      <c r="O932" s="131"/>
      <c r="P932" s="71"/>
      <c r="Q932" s="131"/>
    </row>
    <row r="933" spans="1:17" ht="14.25" customHeight="1" x14ac:dyDescent="0.2">
      <c r="A933" s="44"/>
      <c r="B933" s="43"/>
      <c r="C933" s="43"/>
      <c r="D933" s="43"/>
      <c r="E933" s="44"/>
      <c r="F933" s="131"/>
      <c r="G933" s="131"/>
      <c r="H933" s="131"/>
      <c r="I933" s="132"/>
      <c r="J933" s="132"/>
      <c r="K933" s="71"/>
      <c r="L933" s="44"/>
      <c r="M933" s="45"/>
      <c r="N933" s="131"/>
      <c r="O933" s="131"/>
      <c r="P933" s="71"/>
      <c r="Q933" s="131"/>
    </row>
    <row r="934" spans="1:17" ht="14.25" customHeight="1" x14ac:dyDescent="0.2">
      <c r="A934" s="44"/>
      <c r="B934" s="43"/>
      <c r="C934" s="43"/>
      <c r="D934" s="43"/>
      <c r="E934" s="44"/>
      <c r="F934" s="131"/>
      <c r="G934" s="131"/>
      <c r="H934" s="131"/>
      <c r="I934" s="132"/>
      <c r="J934" s="132"/>
      <c r="K934" s="71"/>
      <c r="L934" s="44"/>
      <c r="M934" s="45"/>
      <c r="N934" s="131"/>
      <c r="O934" s="131"/>
      <c r="P934" s="71"/>
      <c r="Q934" s="131"/>
    </row>
    <row r="935" spans="1:17" ht="14.25" customHeight="1" x14ac:dyDescent="0.2">
      <c r="A935" s="44"/>
      <c r="B935" s="43"/>
      <c r="C935" s="43"/>
      <c r="D935" s="43"/>
      <c r="E935" s="44"/>
      <c r="F935" s="131"/>
      <c r="G935" s="131"/>
      <c r="H935" s="131"/>
      <c r="I935" s="132"/>
      <c r="J935" s="132"/>
      <c r="K935" s="71"/>
      <c r="L935" s="44"/>
      <c r="M935" s="45"/>
      <c r="N935" s="131"/>
      <c r="O935" s="131"/>
      <c r="P935" s="71"/>
      <c r="Q935" s="131"/>
    </row>
    <row r="936" spans="1:17" ht="14.25" customHeight="1" x14ac:dyDescent="0.2">
      <c r="A936" s="44"/>
      <c r="B936" s="43"/>
      <c r="C936" s="43"/>
      <c r="D936" s="43"/>
      <c r="E936" s="44"/>
      <c r="F936" s="131"/>
      <c r="G936" s="131"/>
      <c r="H936" s="131"/>
      <c r="I936" s="132"/>
      <c r="J936" s="132"/>
      <c r="K936" s="71"/>
      <c r="L936" s="44"/>
      <c r="M936" s="45"/>
      <c r="N936" s="131"/>
      <c r="O936" s="131"/>
      <c r="P936" s="71"/>
      <c r="Q936" s="131"/>
    </row>
    <row r="937" spans="1:17" ht="14.25" customHeight="1" x14ac:dyDescent="0.2">
      <c r="A937" s="44"/>
      <c r="B937" s="43"/>
      <c r="C937" s="43"/>
      <c r="D937" s="43"/>
      <c r="E937" s="44"/>
      <c r="F937" s="131"/>
      <c r="G937" s="131"/>
      <c r="H937" s="131"/>
      <c r="I937" s="132"/>
      <c r="J937" s="132"/>
      <c r="K937" s="71"/>
      <c r="L937" s="44"/>
      <c r="M937" s="45"/>
      <c r="N937" s="131"/>
      <c r="O937" s="131"/>
      <c r="P937" s="71"/>
      <c r="Q937" s="131"/>
    </row>
    <row r="938" spans="1:17" ht="14.25" customHeight="1" x14ac:dyDescent="0.2">
      <c r="A938" s="44"/>
      <c r="B938" s="43"/>
      <c r="C938" s="43"/>
      <c r="D938" s="43"/>
      <c r="E938" s="44"/>
      <c r="F938" s="131"/>
      <c r="G938" s="131"/>
      <c r="H938" s="131"/>
      <c r="I938" s="132"/>
      <c r="J938" s="132"/>
      <c r="K938" s="71"/>
      <c r="L938" s="44"/>
      <c r="M938" s="45"/>
      <c r="N938" s="131"/>
      <c r="O938" s="131"/>
      <c r="P938" s="71"/>
      <c r="Q938" s="131"/>
    </row>
    <row r="939" spans="1:17" ht="14.25" customHeight="1" x14ac:dyDescent="0.2">
      <c r="A939" s="44"/>
      <c r="B939" s="43"/>
      <c r="C939" s="43"/>
      <c r="D939" s="43"/>
      <c r="E939" s="44"/>
      <c r="F939" s="131"/>
      <c r="G939" s="131"/>
      <c r="H939" s="131"/>
      <c r="I939" s="132"/>
      <c r="J939" s="132"/>
      <c r="K939" s="71"/>
      <c r="L939" s="44"/>
      <c r="M939" s="45"/>
      <c r="N939" s="131"/>
      <c r="O939" s="131"/>
      <c r="P939" s="71"/>
      <c r="Q939" s="131"/>
    </row>
    <row r="940" spans="1:17" ht="14.25" customHeight="1" x14ac:dyDescent="0.2">
      <c r="A940" s="44"/>
      <c r="B940" s="43"/>
      <c r="C940" s="43"/>
      <c r="D940" s="43"/>
      <c r="E940" s="44"/>
      <c r="F940" s="131"/>
      <c r="G940" s="131"/>
      <c r="H940" s="131"/>
      <c r="I940" s="132"/>
      <c r="J940" s="132"/>
      <c r="K940" s="71"/>
      <c r="L940" s="44"/>
      <c r="M940" s="45"/>
      <c r="N940" s="131"/>
      <c r="O940" s="131"/>
      <c r="P940" s="71"/>
      <c r="Q940" s="131"/>
    </row>
    <row r="941" spans="1:17" ht="14.25" customHeight="1" x14ac:dyDescent="0.2">
      <c r="A941" s="44"/>
      <c r="B941" s="43"/>
      <c r="C941" s="43"/>
      <c r="D941" s="43"/>
      <c r="E941" s="44"/>
      <c r="F941" s="131"/>
      <c r="G941" s="131"/>
      <c r="H941" s="131"/>
      <c r="I941" s="132"/>
      <c r="J941" s="132"/>
      <c r="K941" s="71"/>
      <c r="L941" s="44"/>
      <c r="M941" s="45"/>
      <c r="N941" s="131"/>
      <c r="O941" s="131"/>
      <c r="P941" s="71"/>
      <c r="Q941" s="131"/>
    </row>
    <row r="942" spans="1:17" ht="14.25" customHeight="1" x14ac:dyDescent="0.2">
      <c r="A942" s="44"/>
      <c r="B942" s="43"/>
      <c r="C942" s="43"/>
      <c r="D942" s="43"/>
      <c r="E942" s="44"/>
      <c r="F942" s="131"/>
      <c r="G942" s="131"/>
      <c r="H942" s="131"/>
      <c r="I942" s="132"/>
      <c r="J942" s="132"/>
      <c r="K942" s="71"/>
      <c r="L942" s="44"/>
      <c r="M942" s="45"/>
      <c r="N942" s="131"/>
      <c r="O942" s="131"/>
      <c r="P942" s="71"/>
      <c r="Q942" s="131"/>
    </row>
    <row r="943" spans="1:17" ht="14.25" customHeight="1" x14ac:dyDescent="0.2">
      <c r="A943" s="44"/>
      <c r="B943" s="43"/>
      <c r="C943" s="43"/>
      <c r="D943" s="43"/>
      <c r="E943" s="44"/>
      <c r="F943" s="131"/>
      <c r="G943" s="131"/>
      <c r="H943" s="131"/>
      <c r="I943" s="132"/>
      <c r="J943" s="132"/>
      <c r="K943" s="71"/>
      <c r="L943" s="44"/>
      <c r="M943" s="45"/>
      <c r="N943" s="131"/>
      <c r="O943" s="131"/>
      <c r="P943" s="71"/>
      <c r="Q943" s="131"/>
    </row>
    <row r="944" spans="1:17" ht="14.25" customHeight="1" x14ac:dyDescent="0.2">
      <c r="A944" s="44"/>
      <c r="B944" s="43"/>
      <c r="C944" s="43"/>
      <c r="D944" s="43"/>
      <c r="E944" s="44"/>
      <c r="F944" s="131"/>
      <c r="G944" s="131"/>
      <c r="H944" s="131"/>
      <c r="I944" s="132"/>
      <c r="J944" s="132"/>
      <c r="K944" s="71"/>
      <c r="L944" s="44"/>
      <c r="M944" s="45"/>
      <c r="N944" s="131"/>
      <c r="O944" s="131"/>
      <c r="P944" s="71"/>
      <c r="Q944" s="131"/>
    </row>
    <row r="945" spans="1:17" ht="14.25" customHeight="1" x14ac:dyDescent="0.2">
      <c r="A945" s="44"/>
      <c r="B945" s="43"/>
      <c r="C945" s="43"/>
      <c r="D945" s="43"/>
      <c r="E945" s="44"/>
      <c r="F945" s="131"/>
      <c r="G945" s="131"/>
      <c r="H945" s="131"/>
      <c r="I945" s="132"/>
      <c r="J945" s="132"/>
      <c r="K945" s="71"/>
      <c r="L945" s="44"/>
      <c r="M945" s="45"/>
      <c r="N945" s="131"/>
      <c r="O945" s="131"/>
      <c r="P945" s="71"/>
      <c r="Q945" s="131"/>
    </row>
    <row r="946" spans="1:17" ht="14.25" customHeight="1" x14ac:dyDescent="0.2">
      <c r="A946" s="44"/>
      <c r="B946" s="43"/>
      <c r="C946" s="43"/>
      <c r="D946" s="43"/>
      <c r="E946" s="44"/>
      <c r="F946" s="131"/>
      <c r="G946" s="131"/>
      <c r="H946" s="131"/>
      <c r="I946" s="132"/>
      <c r="J946" s="132"/>
      <c r="K946" s="71"/>
      <c r="L946" s="44"/>
      <c r="M946" s="45"/>
      <c r="N946" s="131"/>
      <c r="O946" s="131"/>
      <c r="P946" s="71"/>
      <c r="Q946" s="131"/>
    </row>
    <row r="947" spans="1:17" ht="14.25" customHeight="1" x14ac:dyDescent="0.2">
      <c r="A947" s="44"/>
      <c r="B947" s="43"/>
      <c r="C947" s="43"/>
      <c r="D947" s="43"/>
      <c r="E947" s="44"/>
      <c r="F947" s="131"/>
      <c r="G947" s="131"/>
      <c r="H947" s="131"/>
      <c r="I947" s="132"/>
      <c r="J947" s="132"/>
      <c r="K947" s="71"/>
      <c r="L947" s="44"/>
      <c r="M947" s="45"/>
      <c r="N947" s="131"/>
      <c r="O947" s="131"/>
      <c r="P947" s="71"/>
      <c r="Q947" s="131"/>
    </row>
    <row r="948" spans="1:17" ht="14.25" customHeight="1" x14ac:dyDescent="0.2">
      <c r="A948" s="44"/>
      <c r="B948" s="43"/>
      <c r="C948" s="43"/>
      <c r="D948" s="43"/>
      <c r="E948" s="44"/>
      <c r="F948" s="131"/>
      <c r="G948" s="131"/>
      <c r="H948" s="131"/>
      <c r="I948" s="132"/>
      <c r="J948" s="132"/>
      <c r="K948" s="71"/>
      <c r="L948" s="44"/>
      <c r="M948" s="45"/>
      <c r="N948" s="131"/>
      <c r="O948" s="131"/>
      <c r="P948" s="71"/>
      <c r="Q948" s="131"/>
    </row>
    <row r="949" spans="1:17" ht="14.25" customHeight="1" x14ac:dyDescent="0.2">
      <c r="A949" s="44"/>
      <c r="B949" s="43"/>
      <c r="C949" s="43"/>
      <c r="D949" s="43"/>
      <c r="E949" s="44"/>
      <c r="F949" s="131"/>
      <c r="G949" s="131"/>
      <c r="H949" s="131"/>
      <c r="I949" s="132"/>
      <c r="J949" s="132"/>
      <c r="K949" s="71"/>
      <c r="L949" s="44"/>
      <c r="M949" s="45"/>
      <c r="N949" s="131"/>
      <c r="O949" s="131"/>
      <c r="P949" s="71"/>
      <c r="Q949" s="131"/>
    </row>
    <row r="950" spans="1:17" ht="14.25" customHeight="1" x14ac:dyDescent="0.2">
      <c r="A950" s="44"/>
      <c r="B950" s="43"/>
      <c r="C950" s="43"/>
      <c r="D950" s="43"/>
      <c r="E950" s="44"/>
      <c r="F950" s="131"/>
      <c r="G950" s="131"/>
      <c r="H950" s="131"/>
      <c r="I950" s="132"/>
      <c r="J950" s="132"/>
      <c r="K950" s="71"/>
      <c r="L950" s="44"/>
      <c r="M950" s="45"/>
      <c r="N950" s="131"/>
      <c r="O950" s="131"/>
      <c r="P950" s="71"/>
      <c r="Q950" s="131"/>
    </row>
    <row r="951" spans="1:17" ht="14.25" customHeight="1" x14ac:dyDescent="0.2">
      <c r="A951" s="44"/>
      <c r="B951" s="43"/>
      <c r="C951" s="43"/>
      <c r="D951" s="43"/>
      <c r="E951" s="44"/>
      <c r="F951" s="131"/>
      <c r="G951" s="131"/>
      <c r="H951" s="131"/>
      <c r="I951" s="132"/>
      <c r="J951" s="132"/>
      <c r="K951" s="71"/>
      <c r="L951" s="44"/>
      <c r="M951" s="45"/>
      <c r="N951" s="131"/>
      <c r="O951" s="131"/>
      <c r="P951" s="71"/>
      <c r="Q951" s="131"/>
    </row>
    <row r="952" spans="1:17" ht="14.25" customHeight="1" x14ac:dyDescent="0.2">
      <c r="A952" s="44"/>
      <c r="B952" s="43"/>
      <c r="C952" s="43"/>
      <c r="D952" s="43"/>
      <c r="E952" s="44"/>
      <c r="F952" s="131"/>
      <c r="G952" s="131"/>
      <c r="H952" s="131"/>
      <c r="I952" s="132"/>
      <c r="J952" s="132"/>
      <c r="K952" s="71"/>
      <c r="L952" s="44"/>
      <c r="M952" s="45"/>
      <c r="N952" s="131"/>
      <c r="O952" s="131"/>
      <c r="P952" s="71"/>
      <c r="Q952" s="131"/>
    </row>
    <row r="953" spans="1:17" ht="14.25" customHeight="1" x14ac:dyDescent="0.2">
      <c r="A953" s="44"/>
      <c r="B953" s="43"/>
      <c r="C953" s="43"/>
      <c r="D953" s="43"/>
      <c r="E953" s="44"/>
      <c r="F953" s="131"/>
      <c r="G953" s="131"/>
      <c r="H953" s="131"/>
      <c r="I953" s="132"/>
      <c r="J953" s="132"/>
      <c r="K953" s="71"/>
      <c r="L953" s="44"/>
      <c r="M953" s="45"/>
      <c r="N953" s="131"/>
      <c r="O953" s="131"/>
      <c r="P953" s="71"/>
      <c r="Q953" s="131"/>
    </row>
    <row r="954" spans="1:17" ht="14.25" customHeight="1" x14ac:dyDescent="0.2">
      <c r="A954" s="44"/>
      <c r="B954" s="43"/>
      <c r="C954" s="43"/>
      <c r="D954" s="43"/>
      <c r="E954" s="44"/>
      <c r="F954" s="131"/>
      <c r="G954" s="131"/>
      <c r="H954" s="131"/>
      <c r="I954" s="132"/>
      <c r="J954" s="132"/>
      <c r="K954" s="71"/>
      <c r="L954" s="44"/>
      <c r="M954" s="45"/>
      <c r="N954" s="131"/>
      <c r="O954" s="131"/>
      <c r="P954" s="71"/>
      <c r="Q954" s="131"/>
    </row>
    <row r="955" spans="1:17" ht="14.25" customHeight="1" x14ac:dyDescent="0.2">
      <c r="A955" s="44"/>
      <c r="B955" s="43"/>
      <c r="C955" s="43"/>
      <c r="D955" s="43"/>
      <c r="E955" s="44"/>
      <c r="F955" s="131"/>
      <c r="G955" s="131"/>
      <c r="H955" s="131"/>
      <c r="I955" s="132"/>
      <c r="J955" s="132"/>
      <c r="K955" s="71"/>
      <c r="L955" s="44"/>
      <c r="M955" s="45"/>
      <c r="N955" s="131"/>
      <c r="O955" s="131"/>
      <c r="P955" s="71"/>
      <c r="Q955" s="131"/>
    </row>
    <row r="956" spans="1:17" ht="14.25" customHeight="1" x14ac:dyDescent="0.2">
      <c r="A956" s="44"/>
      <c r="B956" s="43"/>
      <c r="C956" s="43"/>
      <c r="D956" s="43"/>
      <c r="E956" s="44"/>
      <c r="F956" s="131"/>
      <c r="G956" s="131"/>
      <c r="H956" s="131"/>
      <c r="I956" s="132"/>
      <c r="J956" s="132"/>
      <c r="K956" s="71"/>
      <c r="L956" s="44"/>
      <c r="M956" s="45"/>
      <c r="N956" s="131"/>
      <c r="O956" s="131"/>
      <c r="P956" s="71"/>
      <c r="Q956" s="131"/>
    </row>
    <row r="957" spans="1:17" ht="14.25" customHeight="1" x14ac:dyDescent="0.2">
      <c r="A957" s="44"/>
      <c r="B957" s="43"/>
      <c r="C957" s="43"/>
      <c r="D957" s="43"/>
      <c r="E957" s="44"/>
      <c r="F957" s="131"/>
      <c r="G957" s="131"/>
      <c r="H957" s="131"/>
      <c r="I957" s="132"/>
      <c r="J957" s="132"/>
      <c r="K957" s="71"/>
      <c r="L957" s="44"/>
      <c r="M957" s="45"/>
      <c r="N957" s="131"/>
      <c r="O957" s="131"/>
      <c r="P957" s="71"/>
      <c r="Q957" s="131"/>
    </row>
    <row r="958" spans="1:17" ht="14.25" customHeight="1" x14ac:dyDescent="0.2">
      <c r="A958" s="44"/>
      <c r="B958" s="43"/>
      <c r="C958" s="43"/>
      <c r="D958" s="43"/>
      <c r="E958" s="44"/>
      <c r="F958" s="131"/>
      <c r="G958" s="131"/>
      <c r="H958" s="131"/>
      <c r="I958" s="132"/>
      <c r="J958" s="132"/>
      <c r="K958" s="71"/>
      <c r="L958" s="44"/>
      <c r="M958" s="45"/>
      <c r="N958" s="131"/>
      <c r="O958" s="131"/>
      <c r="P958" s="71"/>
      <c r="Q958" s="131"/>
    </row>
    <row r="959" spans="1:17" ht="14.25" customHeight="1" x14ac:dyDescent="0.2">
      <c r="A959" s="44"/>
      <c r="B959" s="43"/>
      <c r="C959" s="43"/>
      <c r="D959" s="43"/>
      <c r="E959" s="44"/>
      <c r="F959" s="131"/>
      <c r="G959" s="131"/>
      <c r="H959" s="131"/>
      <c r="I959" s="132"/>
      <c r="J959" s="132"/>
      <c r="K959" s="71"/>
      <c r="L959" s="44"/>
      <c r="M959" s="45"/>
      <c r="N959" s="131"/>
      <c r="O959" s="131"/>
      <c r="P959" s="71"/>
      <c r="Q959" s="131"/>
    </row>
    <row r="960" spans="1:17" ht="14.25" customHeight="1" x14ac:dyDescent="0.2">
      <c r="A960" s="44"/>
      <c r="B960" s="43"/>
      <c r="C960" s="43"/>
      <c r="D960" s="43"/>
      <c r="E960" s="44"/>
      <c r="F960" s="131"/>
      <c r="G960" s="131"/>
      <c r="H960" s="131"/>
      <c r="I960" s="132"/>
      <c r="J960" s="132"/>
      <c r="K960" s="71"/>
      <c r="L960" s="44"/>
      <c r="M960" s="45"/>
      <c r="N960" s="131"/>
      <c r="O960" s="131"/>
      <c r="P960" s="71"/>
      <c r="Q960" s="131"/>
    </row>
    <row r="961" spans="1:17" ht="14.25" customHeight="1" x14ac:dyDescent="0.2">
      <c r="A961" s="44"/>
      <c r="B961" s="43"/>
      <c r="C961" s="43"/>
      <c r="D961" s="43"/>
      <c r="E961" s="44"/>
      <c r="F961" s="131"/>
      <c r="G961" s="131"/>
      <c r="H961" s="131"/>
      <c r="I961" s="132"/>
      <c r="J961" s="132"/>
      <c r="K961" s="71"/>
      <c r="L961" s="44"/>
      <c r="M961" s="45"/>
      <c r="N961" s="131"/>
      <c r="O961" s="131"/>
      <c r="P961" s="71"/>
      <c r="Q961" s="131"/>
    </row>
    <row r="962" spans="1:17" ht="14.25" customHeight="1" x14ac:dyDescent="0.2">
      <c r="A962" s="44"/>
      <c r="B962" s="43"/>
      <c r="C962" s="43"/>
      <c r="D962" s="43"/>
      <c r="E962" s="44"/>
      <c r="F962" s="131"/>
      <c r="G962" s="131"/>
      <c r="H962" s="131"/>
      <c r="I962" s="132"/>
      <c r="J962" s="132"/>
      <c r="K962" s="71"/>
      <c r="L962" s="44"/>
      <c r="M962" s="45"/>
      <c r="N962" s="131"/>
      <c r="O962" s="131"/>
      <c r="P962" s="71"/>
      <c r="Q962" s="131"/>
    </row>
    <row r="963" spans="1:17" ht="14.25" customHeight="1" x14ac:dyDescent="0.2">
      <c r="A963" s="44"/>
      <c r="B963" s="43"/>
      <c r="C963" s="43"/>
      <c r="D963" s="43"/>
      <c r="E963" s="44"/>
      <c r="F963" s="131"/>
      <c r="G963" s="131"/>
      <c r="H963" s="131"/>
      <c r="I963" s="132"/>
      <c r="J963" s="132"/>
      <c r="K963" s="71"/>
      <c r="L963" s="44"/>
      <c r="M963" s="45"/>
      <c r="N963" s="131"/>
      <c r="O963" s="131"/>
      <c r="P963" s="71"/>
      <c r="Q963" s="131"/>
    </row>
    <row r="964" spans="1:17" ht="14.25" customHeight="1" x14ac:dyDescent="0.2">
      <c r="A964" s="44"/>
      <c r="B964" s="43"/>
      <c r="C964" s="43"/>
      <c r="D964" s="43"/>
      <c r="E964" s="44"/>
      <c r="F964" s="131"/>
      <c r="G964" s="131"/>
      <c r="H964" s="131"/>
      <c r="I964" s="132"/>
      <c r="J964" s="132"/>
      <c r="K964" s="71"/>
      <c r="L964" s="44"/>
      <c r="M964" s="45"/>
      <c r="N964" s="131"/>
      <c r="O964" s="131"/>
      <c r="P964" s="71"/>
      <c r="Q964" s="131"/>
    </row>
    <row r="965" spans="1:17" ht="14.25" customHeight="1" x14ac:dyDescent="0.2">
      <c r="A965" s="44"/>
      <c r="B965" s="43"/>
      <c r="C965" s="43"/>
      <c r="D965" s="43"/>
      <c r="E965" s="44"/>
      <c r="F965" s="131"/>
      <c r="G965" s="131"/>
      <c r="H965" s="131"/>
      <c r="I965" s="132"/>
      <c r="J965" s="132"/>
      <c r="K965" s="71"/>
      <c r="L965" s="44"/>
      <c r="M965" s="45"/>
      <c r="N965" s="131"/>
      <c r="O965" s="131"/>
      <c r="P965" s="71"/>
      <c r="Q965" s="131"/>
    </row>
    <row r="966" spans="1:17" ht="14.25" customHeight="1" x14ac:dyDescent="0.2">
      <c r="A966" s="44"/>
      <c r="B966" s="43"/>
      <c r="C966" s="43"/>
      <c r="D966" s="43"/>
      <c r="E966" s="44"/>
      <c r="F966" s="131"/>
      <c r="G966" s="131"/>
      <c r="H966" s="131"/>
      <c r="I966" s="132"/>
      <c r="J966" s="132"/>
      <c r="K966" s="71"/>
      <c r="L966" s="44"/>
      <c r="M966" s="45"/>
      <c r="N966" s="131"/>
      <c r="O966" s="131"/>
      <c r="P966" s="71"/>
      <c r="Q966" s="131"/>
    </row>
    <row r="967" spans="1:17" ht="14.25" customHeight="1" x14ac:dyDescent="0.2">
      <c r="A967" s="44"/>
      <c r="B967" s="43"/>
      <c r="C967" s="43"/>
      <c r="D967" s="43"/>
      <c r="E967" s="44"/>
      <c r="F967" s="131"/>
      <c r="G967" s="131"/>
      <c r="H967" s="131"/>
      <c r="I967" s="132"/>
      <c r="J967" s="132"/>
      <c r="K967" s="71"/>
      <c r="L967" s="44"/>
      <c r="M967" s="45"/>
      <c r="N967" s="131"/>
      <c r="O967" s="131"/>
      <c r="P967" s="71"/>
      <c r="Q967" s="131"/>
    </row>
    <row r="968" spans="1:17" ht="14.25" customHeight="1" x14ac:dyDescent="0.2">
      <c r="A968" s="44"/>
      <c r="B968" s="43"/>
      <c r="C968" s="43"/>
      <c r="D968" s="43"/>
      <c r="E968" s="44"/>
      <c r="F968" s="131"/>
      <c r="G968" s="131"/>
      <c r="H968" s="131"/>
      <c r="I968" s="132"/>
      <c r="J968" s="132"/>
      <c r="K968" s="71"/>
      <c r="L968" s="44"/>
      <c r="M968" s="45"/>
      <c r="N968" s="131"/>
      <c r="O968" s="131"/>
      <c r="P968" s="71"/>
      <c r="Q968" s="131"/>
    </row>
    <row r="969" spans="1:17" ht="14.25" customHeight="1" x14ac:dyDescent="0.2">
      <c r="A969" s="44"/>
      <c r="B969" s="43"/>
      <c r="C969" s="43"/>
      <c r="D969" s="43"/>
      <c r="E969" s="44"/>
      <c r="F969" s="131"/>
      <c r="G969" s="131"/>
      <c r="H969" s="131"/>
      <c r="I969" s="132"/>
      <c r="J969" s="132"/>
      <c r="K969" s="71"/>
      <c r="L969" s="44"/>
      <c r="M969" s="45"/>
      <c r="N969" s="131"/>
      <c r="O969" s="131"/>
      <c r="P969" s="71"/>
      <c r="Q969" s="131"/>
    </row>
    <row r="970" spans="1:17" ht="14.25" customHeight="1" x14ac:dyDescent="0.2">
      <c r="A970" s="44"/>
      <c r="B970" s="43"/>
      <c r="C970" s="43"/>
      <c r="D970" s="43"/>
      <c r="E970" s="44"/>
      <c r="F970" s="131"/>
      <c r="G970" s="131"/>
      <c r="H970" s="131"/>
      <c r="I970" s="132"/>
      <c r="J970" s="132"/>
      <c r="K970" s="71"/>
      <c r="L970" s="44"/>
      <c r="M970" s="45"/>
      <c r="N970" s="131"/>
      <c r="O970" s="131"/>
      <c r="P970" s="71"/>
      <c r="Q970" s="131"/>
    </row>
    <row r="971" spans="1:17" ht="14.25" customHeight="1" x14ac:dyDescent="0.2">
      <c r="A971" s="44"/>
      <c r="B971" s="43"/>
      <c r="C971" s="43"/>
      <c r="D971" s="43"/>
      <c r="E971" s="44"/>
      <c r="F971" s="131"/>
      <c r="G971" s="131"/>
      <c r="H971" s="131"/>
      <c r="I971" s="132"/>
      <c r="J971" s="132"/>
      <c r="K971" s="71"/>
      <c r="L971" s="44"/>
      <c r="M971" s="45"/>
      <c r="N971" s="131"/>
      <c r="O971" s="131"/>
      <c r="P971" s="71"/>
      <c r="Q971" s="131"/>
    </row>
    <row r="972" spans="1:17" ht="14.25" customHeight="1" x14ac:dyDescent="0.2">
      <c r="A972" s="44"/>
      <c r="B972" s="43"/>
      <c r="C972" s="43"/>
      <c r="D972" s="43"/>
      <c r="E972" s="44"/>
      <c r="F972" s="131"/>
      <c r="G972" s="131"/>
      <c r="H972" s="131"/>
      <c r="I972" s="132"/>
      <c r="J972" s="132"/>
      <c r="K972" s="71"/>
      <c r="L972" s="44"/>
      <c r="M972" s="45"/>
      <c r="N972" s="131"/>
      <c r="O972" s="131"/>
      <c r="P972" s="71"/>
      <c r="Q972" s="131"/>
    </row>
    <row r="973" spans="1:17" ht="14.25" customHeight="1" x14ac:dyDescent="0.2">
      <c r="A973" s="44"/>
      <c r="B973" s="43"/>
      <c r="C973" s="43"/>
      <c r="D973" s="43"/>
      <c r="E973" s="44"/>
      <c r="F973" s="131"/>
      <c r="G973" s="131"/>
      <c r="H973" s="131"/>
      <c r="I973" s="132"/>
      <c r="J973" s="132"/>
      <c r="K973" s="71"/>
      <c r="L973" s="44"/>
      <c r="M973" s="45"/>
      <c r="N973" s="131"/>
      <c r="O973" s="131"/>
      <c r="P973" s="71"/>
      <c r="Q973" s="131"/>
    </row>
    <row r="974" spans="1:17" ht="14.25" customHeight="1" x14ac:dyDescent="0.2">
      <c r="A974" s="44"/>
      <c r="B974" s="43"/>
      <c r="C974" s="43"/>
      <c r="D974" s="43"/>
      <c r="E974" s="44"/>
      <c r="F974" s="131"/>
      <c r="G974" s="131"/>
      <c r="H974" s="131"/>
      <c r="I974" s="132"/>
      <c r="J974" s="132"/>
      <c r="K974" s="71"/>
      <c r="L974" s="44"/>
      <c r="M974" s="45"/>
      <c r="N974" s="131"/>
      <c r="O974" s="131"/>
      <c r="P974" s="71"/>
      <c r="Q974" s="131"/>
    </row>
    <row r="975" spans="1:17" ht="14.25" customHeight="1" x14ac:dyDescent="0.2">
      <c r="A975" s="44"/>
      <c r="B975" s="43"/>
      <c r="C975" s="43"/>
      <c r="D975" s="43"/>
      <c r="E975" s="44"/>
      <c r="F975" s="131"/>
      <c r="G975" s="131"/>
      <c r="H975" s="131"/>
      <c r="I975" s="132"/>
      <c r="J975" s="132"/>
      <c r="K975" s="71"/>
      <c r="L975" s="44"/>
      <c r="M975" s="45"/>
      <c r="N975" s="131"/>
      <c r="O975" s="131"/>
      <c r="P975" s="71"/>
      <c r="Q975" s="131"/>
    </row>
    <row r="976" spans="1:17" ht="14.25" customHeight="1" x14ac:dyDescent="0.2">
      <c r="A976" s="44"/>
      <c r="B976" s="43"/>
      <c r="C976" s="43"/>
      <c r="D976" s="43"/>
      <c r="E976" s="44"/>
      <c r="F976" s="131"/>
      <c r="G976" s="131"/>
      <c r="H976" s="131"/>
      <c r="I976" s="132"/>
      <c r="J976" s="132"/>
      <c r="K976" s="71"/>
      <c r="L976" s="44"/>
      <c r="M976" s="45"/>
      <c r="N976" s="131"/>
      <c r="O976" s="131"/>
      <c r="P976" s="71"/>
      <c r="Q976" s="131"/>
    </row>
    <row r="977" spans="1:17" ht="14.25" customHeight="1" x14ac:dyDescent="0.2">
      <c r="A977" s="44"/>
      <c r="B977" s="43"/>
      <c r="C977" s="43"/>
      <c r="D977" s="43"/>
      <c r="E977" s="44"/>
      <c r="F977" s="131"/>
      <c r="G977" s="131"/>
      <c r="H977" s="131"/>
      <c r="I977" s="132"/>
      <c r="J977" s="132"/>
      <c r="K977" s="71"/>
      <c r="L977" s="44"/>
      <c r="M977" s="45"/>
      <c r="N977" s="131"/>
      <c r="O977" s="131"/>
      <c r="P977" s="71"/>
      <c r="Q977" s="131"/>
    </row>
    <row r="978" spans="1:17" ht="14.25" customHeight="1" x14ac:dyDescent="0.2">
      <c r="A978" s="44"/>
      <c r="B978" s="43"/>
      <c r="C978" s="43"/>
      <c r="D978" s="43"/>
      <c r="E978" s="44"/>
      <c r="F978" s="131"/>
      <c r="G978" s="131"/>
      <c r="H978" s="131"/>
      <c r="I978" s="132"/>
      <c r="J978" s="132"/>
      <c r="K978" s="71"/>
      <c r="L978" s="44"/>
      <c r="M978" s="45"/>
      <c r="N978" s="131"/>
      <c r="O978" s="131"/>
      <c r="P978" s="71"/>
      <c r="Q978" s="131"/>
    </row>
    <row r="979" spans="1:17" ht="14.25" customHeight="1" x14ac:dyDescent="0.2">
      <c r="A979" s="44"/>
      <c r="B979" s="43"/>
      <c r="C979" s="43"/>
      <c r="D979" s="43"/>
      <c r="E979" s="44"/>
      <c r="F979" s="131"/>
      <c r="G979" s="131"/>
      <c r="H979" s="131"/>
      <c r="I979" s="132"/>
      <c r="J979" s="132"/>
      <c r="K979" s="71"/>
      <c r="L979" s="44"/>
      <c r="M979" s="45"/>
      <c r="N979" s="131"/>
      <c r="O979" s="131"/>
      <c r="P979" s="71"/>
      <c r="Q979" s="131"/>
    </row>
    <row r="980" spans="1:17" ht="14.25" customHeight="1" x14ac:dyDescent="0.2">
      <c r="A980" s="44"/>
      <c r="B980" s="43"/>
      <c r="C980" s="43"/>
      <c r="D980" s="43"/>
      <c r="E980" s="44"/>
      <c r="F980" s="131"/>
      <c r="G980" s="131"/>
      <c r="H980" s="131"/>
      <c r="I980" s="132"/>
      <c r="J980" s="132"/>
      <c r="K980" s="71"/>
      <c r="L980" s="44"/>
      <c r="M980" s="45"/>
      <c r="N980" s="131"/>
      <c r="O980" s="131"/>
      <c r="P980" s="71"/>
      <c r="Q980" s="131"/>
    </row>
    <row r="981" spans="1:17" ht="14.25" customHeight="1" x14ac:dyDescent="0.2">
      <c r="A981" s="44"/>
      <c r="B981" s="43"/>
      <c r="C981" s="43"/>
      <c r="D981" s="43"/>
      <c r="E981" s="44"/>
      <c r="F981" s="131"/>
      <c r="G981" s="131"/>
      <c r="H981" s="131"/>
      <c r="I981" s="132"/>
      <c r="J981" s="132"/>
      <c r="K981" s="71"/>
      <c r="L981" s="44"/>
      <c r="M981" s="45"/>
      <c r="N981" s="131"/>
      <c r="O981" s="131"/>
      <c r="P981" s="71"/>
      <c r="Q981" s="131"/>
    </row>
    <row r="982" spans="1:17" ht="14.25" customHeight="1" x14ac:dyDescent="0.2">
      <c r="A982" s="44"/>
      <c r="B982" s="43"/>
      <c r="C982" s="43"/>
      <c r="D982" s="43"/>
      <c r="E982" s="44"/>
      <c r="F982" s="131"/>
      <c r="G982" s="131"/>
      <c r="H982" s="131"/>
      <c r="I982" s="132"/>
      <c r="J982" s="132"/>
      <c r="K982" s="71"/>
      <c r="L982" s="44"/>
      <c r="M982" s="45"/>
      <c r="N982" s="131"/>
      <c r="O982" s="131"/>
      <c r="P982" s="71"/>
      <c r="Q982" s="131"/>
    </row>
    <row r="983" spans="1:17" ht="14.25" customHeight="1" x14ac:dyDescent="0.2">
      <c r="A983" s="44"/>
      <c r="B983" s="43"/>
      <c r="C983" s="43"/>
      <c r="D983" s="43"/>
      <c r="E983" s="44"/>
      <c r="F983" s="131"/>
      <c r="G983" s="131"/>
      <c r="H983" s="131"/>
      <c r="I983" s="132"/>
      <c r="J983" s="132"/>
      <c r="K983" s="71"/>
      <c r="L983" s="44"/>
      <c r="M983" s="45"/>
      <c r="N983" s="131"/>
      <c r="O983" s="131"/>
      <c r="P983" s="71"/>
      <c r="Q983" s="131"/>
    </row>
    <row r="984" spans="1:17" ht="14.25" customHeight="1" x14ac:dyDescent="0.2">
      <c r="A984" s="44"/>
      <c r="B984" s="43"/>
      <c r="C984" s="43"/>
      <c r="D984" s="43"/>
      <c r="E984" s="44"/>
      <c r="F984" s="131"/>
      <c r="G984" s="131"/>
      <c r="H984" s="131"/>
      <c r="I984" s="132"/>
      <c r="J984" s="132"/>
      <c r="K984" s="71"/>
      <c r="L984" s="44"/>
      <c r="M984" s="45"/>
      <c r="N984" s="131"/>
      <c r="O984" s="131"/>
      <c r="P984" s="71"/>
      <c r="Q984" s="131"/>
    </row>
    <row r="985" spans="1:17" ht="14.25" customHeight="1" x14ac:dyDescent="0.2">
      <c r="A985" s="44"/>
      <c r="B985" s="43"/>
      <c r="C985" s="43"/>
      <c r="D985" s="43"/>
      <c r="E985" s="44"/>
      <c r="F985" s="131"/>
      <c r="G985" s="131"/>
      <c r="H985" s="131"/>
      <c r="I985" s="132"/>
      <c r="J985" s="132"/>
      <c r="K985" s="71"/>
      <c r="L985" s="44"/>
      <c r="M985" s="45"/>
      <c r="N985" s="131"/>
      <c r="O985" s="131"/>
      <c r="P985" s="71"/>
      <c r="Q985" s="131"/>
    </row>
    <row r="986" spans="1:17" ht="14.25" customHeight="1" x14ac:dyDescent="0.2">
      <c r="A986" s="44"/>
      <c r="B986" s="43"/>
      <c r="C986" s="43"/>
      <c r="D986" s="43"/>
      <c r="E986" s="44"/>
      <c r="F986" s="131"/>
      <c r="G986" s="131"/>
      <c r="H986" s="131"/>
      <c r="I986" s="132"/>
      <c r="J986" s="132"/>
      <c r="K986" s="71"/>
      <c r="L986" s="44"/>
      <c r="M986" s="45"/>
      <c r="N986" s="131"/>
      <c r="O986" s="131"/>
      <c r="P986" s="71"/>
      <c r="Q986" s="131"/>
    </row>
    <row r="987" spans="1:17" ht="14.25" customHeight="1" x14ac:dyDescent="0.2">
      <c r="A987" s="44"/>
      <c r="B987" s="43"/>
      <c r="C987" s="43"/>
      <c r="D987" s="43"/>
      <c r="E987" s="44"/>
      <c r="F987" s="131"/>
      <c r="G987" s="131"/>
      <c r="H987" s="131"/>
      <c r="I987" s="132"/>
      <c r="J987" s="132"/>
      <c r="K987" s="71"/>
      <c r="L987" s="44"/>
      <c r="M987" s="45"/>
      <c r="N987" s="131"/>
      <c r="O987" s="131"/>
      <c r="P987" s="71"/>
      <c r="Q987" s="131"/>
    </row>
    <row r="988" spans="1:17" ht="14.25" customHeight="1" x14ac:dyDescent="0.2">
      <c r="A988" s="44"/>
      <c r="B988" s="43"/>
      <c r="C988" s="43"/>
      <c r="D988" s="43"/>
      <c r="E988" s="44"/>
      <c r="F988" s="131"/>
      <c r="G988" s="131"/>
      <c r="H988" s="131"/>
      <c r="I988" s="132"/>
      <c r="J988" s="132"/>
      <c r="K988" s="71"/>
      <c r="L988" s="44"/>
      <c r="M988" s="45"/>
      <c r="N988" s="131"/>
      <c r="O988" s="131"/>
      <c r="P988" s="71"/>
      <c r="Q988" s="131"/>
    </row>
    <row r="989" spans="1:17" ht="14.25" customHeight="1" x14ac:dyDescent="0.2">
      <c r="A989" s="44"/>
      <c r="B989" s="43"/>
      <c r="C989" s="43"/>
      <c r="D989" s="43"/>
      <c r="E989" s="44"/>
      <c r="F989" s="131"/>
      <c r="G989" s="131"/>
      <c r="H989" s="131"/>
      <c r="I989" s="132"/>
      <c r="J989" s="132"/>
      <c r="K989" s="71"/>
      <c r="L989" s="44"/>
      <c r="M989" s="45"/>
      <c r="N989" s="131"/>
      <c r="O989" s="131"/>
      <c r="P989" s="71"/>
      <c r="Q989" s="131"/>
    </row>
    <row r="990" spans="1:17" ht="14.25" customHeight="1" x14ac:dyDescent="0.2">
      <c r="A990" s="44"/>
      <c r="B990" s="43"/>
      <c r="C990" s="43"/>
      <c r="D990" s="43"/>
      <c r="E990" s="44"/>
      <c r="F990" s="131"/>
      <c r="G990" s="131"/>
      <c r="H990" s="131"/>
      <c r="I990" s="132"/>
      <c r="J990" s="132"/>
      <c r="K990" s="71"/>
      <c r="L990" s="44"/>
      <c r="M990" s="45"/>
      <c r="N990" s="131"/>
      <c r="O990" s="131"/>
      <c r="P990" s="71"/>
      <c r="Q990" s="131"/>
    </row>
    <row r="991" spans="1:17" ht="14.25" customHeight="1" x14ac:dyDescent="0.2">
      <c r="A991" s="44"/>
      <c r="B991" s="43"/>
      <c r="C991" s="43"/>
      <c r="D991" s="43"/>
      <c r="E991" s="44"/>
      <c r="F991" s="131"/>
      <c r="G991" s="131"/>
      <c r="H991" s="131"/>
      <c r="I991" s="132"/>
      <c r="J991" s="132"/>
      <c r="K991" s="71"/>
      <c r="L991" s="44"/>
      <c r="M991" s="45"/>
      <c r="N991" s="131"/>
      <c r="O991" s="131"/>
      <c r="P991" s="71"/>
      <c r="Q991" s="131"/>
    </row>
    <row r="992" spans="1:17" ht="14.25" customHeight="1" x14ac:dyDescent="0.2">
      <c r="A992" s="44"/>
      <c r="B992" s="43"/>
      <c r="C992" s="43"/>
      <c r="D992" s="43"/>
      <c r="E992" s="44"/>
      <c r="F992" s="131"/>
      <c r="G992" s="131"/>
      <c r="H992" s="131"/>
      <c r="I992" s="132"/>
      <c r="J992" s="132"/>
      <c r="K992" s="71"/>
      <c r="L992" s="44"/>
      <c r="M992" s="45"/>
      <c r="N992" s="131"/>
      <c r="O992" s="131"/>
      <c r="P992" s="71"/>
      <c r="Q992" s="131"/>
    </row>
    <row r="993" spans="1:17" ht="14.25" customHeight="1" x14ac:dyDescent="0.2">
      <c r="A993" s="44"/>
      <c r="B993" s="43"/>
      <c r="C993" s="43"/>
      <c r="D993" s="43"/>
      <c r="E993" s="44"/>
      <c r="F993" s="131"/>
      <c r="G993" s="131"/>
      <c r="H993" s="131"/>
      <c r="I993" s="132"/>
      <c r="J993" s="132"/>
      <c r="K993" s="71"/>
      <c r="L993" s="44"/>
      <c r="M993" s="45"/>
      <c r="N993" s="131"/>
      <c r="O993" s="131"/>
      <c r="P993" s="71"/>
      <c r="Q993" s="131"/>
    </row>
    <row r="994" spans="1:17" ht="14.25" customHeight="1" x14ac:dyDescent="0.2">
      <c r="A994" s="44"/>
      <c r="B994" s="43"/>
      <c r="C994" s="43"/>
      <c r="D994" s="43"/>
      <c r="E994" s="44"/>
      <c r="F994" s="131"/>
      <c r="G994" s="131"/>
      <c r="H994" s="131"/>
      <c r="I994" s="132"/>
      <c r="J994" s="132"/>
      <c r="K994" s="71"/>
      <c r="L994" s="44"/>
      <c r="M994" s="45"/>
      <c r="N994" s="131"/>
      <c r="O994" s="131"/>
      <c r="P994" s="71"/>
      <c r="Q994" s="131"/>
    </row>
    <row r="995" spans="1:17" ht="14.25" customHeight="1" x14ac:dyDescent="0.2">
      <c r="A995" s="44"/>
      <c r="B995" s="43"/>
      <c r="C995" s="43"/>
      <c r="D995" s="43"/>
      <c r="E995" s="44"/>
      <c r="F995" s="131"/>
      <c r="G995" s="131"/>
      <c r="H995" s="131"/>
      <c r="I995" s="132"/>
      <c r="J995" s="132"/>
      <c r="K995" s="71"/>
      <c r="L995" s="44"/>
      <c r="M995" s="45"/>
      <c r="N995" s="131"/>
      <c r="O995" s="131"/>
      <c r="P995" s="71"/>
      <c r="Q995" s="131"/>
    </row>
    <row r="996" spans="1:17" ht="14.25" customHeight="1" x14ac:dyDescent="0.2">
      <c r="A996" s="44"/>
      <c r="B996" s="43"/>
      <c r="C996" s="43"/>
      <c r="D996" s="43"/>
      <c r="E996" s="44"/>
      <c r="F996" s="131"/>
      <c r="G996" s="131"/>
      <c r="H996" s="131"/>
      <c r="I996" s="132"/>
      <c r="J996" s="132"/>
      <c r="K996" s="71"/>
      <c r="L996" s="44"/>
      <c r="M996" s="45"/>
      <c r="N996" s="131"/>
      <c r="O996" s="131"/>
      <c r="P996" s="71"/>
      <c r="Q996" s="131"/>
    </row>
    <row r="997" spans="1:17" ht="14.25" customHeight="1" x14ac:dyDescent="0.2">
      <c r="A997" s="44"/>
      <c r="B997" s="43"/>
      <c r="C997" s="43"/>
      <c r="D997" s="43"/>
      <c r="E997" s="44"/>
      <c r="F997" s="131"/>
      <c r="G997" s="131"/>
      <c r="H997" s="131"/>
      <c r="I997" s="132"/>
      <c r="J997" s="132"/>
      <c r="K997" s="71"/>
      <c r="L997" s="44"/>
      <c r="M997" s="45"/>
      <c r="N997" s="131"/>
      <c r="O997" s="131"/>
      <c r="P997" s="71"/>
      <c r="Q997" s="131"/>
    </row>
    <row r="998" spans="1:17" ht="14.25" customHeight="1" x14ac:dyDescent="0.2">
      <c r="A998" s="44"/>
      <c r="B998" s="43"/>
      <c r="C998" s="43"/>
      <c r="D998" s="43"/>
      <c r="E998" s="44"/>
      <c r="F998" s="131"/>
      <c r="G998" s="131"/>
      <c r="H998" s="131"/>
      <c r="I998" s="132"/>
      <c r="J998" s="132"/>
      <c r="K998" s="71"/>
      <c r="L998" s="44"/>
      <c r="M998" s="45"/>
      <c r="N998" s="131"/>
      <c r="O998" s="131"/>
      <c r="P998" s="71"/>
      <c r="Q998" s="131"/>
    </row>
    <row r="999" spans="1:17" ht="14.25" customHeight="1" x14ac:dyDescent="0.2">
      <c r="A999" s="44"/>
      <c r="B999" s="43"/>
      <c r="C999" s="43"/>
      <c r="D999" s="43"/>
      <c r="E999" s="44"/>
      <c r="F999" s="131"/>
      <c r="G999" s="131"/>
      <c r="H999" s="131"/>
      <c r="I999" s="132"/>
      <c r="J999" s="132"/>
      <c r="K999" s="71"/>
      <c r="L999" s="44"/>
      <c r="M999" s="45"/>
      <c r="N999" s="131"/>
      <c r="O999" s="131"/>
      <c r="P999" s="71"/>
      <c r="Q999" s="131"/>
    </row>
    <row r="1000" spans="1:17" ht="14.25" customHeight="1" x14ac:dyDescent="0.2">
      <c r="A1000" s="44"/>
      <c r="B1000" s="43"/>
      <c r="C1000" s="43"/>
      <c r="D1000" s="43"/>
      <c r="E1000" s="44"/>
      <c r="F1000" s="131"/>
      <c r="G1000" s="131"/>
      <c r="H1000" s="131"/>
      <c r="I1000" s="132"/>
      <c r="J1000" s="132"/>
      <c r="K1000" s="71"/>
      <c r="L1000" s="44"/>
      <c r="M1000" s="45"/>
      <c r="N1000" s="131"/>
      <c r="O1000" s="131"/>
      <c r="P1000" s="71"/>
      <c r="Q1000" s="131"/>
    </row>
  </sheetData>
  <sheetProtection algorithmName="SHA-512" hashValue="OFVarSo/GZYjPZR7JNbmTLz9POhH7ja6D5Y4FTbKAjqjjf7JFPxXvD74anpvOop7KCZbtuSCgmhShqPKbzTB9A==" saltValue="6NElwzn+zvZSAyvwPFEhqQ==" spinCount="100000" sheet="1" objects="1" scenarios="1" selectLockedCells="1"/>
  <pageMargins left="0.7" right="0.7" top="0.75" bottom="0.75" header="0" footer="0"/>
  <pageSetup paperSize="5" scale="52"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999"/>
  <sheetViews>
    <sheetView showGridLines="0" workbookViewId="0">
      <pane ySplit="5" topLeftCell="A6" activePane="bottomLeft" state="frozen"/>
      <selection pane="bottomLeft" activeCell="F3" sqref="F3"/>
    </sheetView>
  </sheetViews>
  <sheetFormatPr defaultColWidth="12.625" defaultRowHeight="15" customHeight="1" x14ac:dyDescent="0.2"/>
  <cols>
    <col min="1" max="1" width="12" customWidth="1"/>
    <col min="2" max="2" width="37.125" bestFit="1" customWidth="1"/>
    <col min="3" max="3" width="25.375" customWidth="1"/>
    <col min="4" max="4" width="14.75" bestFit="1" customWidth="1"/>
    <col min="5" max="5" width="14.75" style="159" customWidth="1"/>
    <col min="6" max="6" width="9.625" style="114" customWidth="1"/>
    <col min="7" max="8" width="12.75" style="114" customWidth="1"/>
    <col min="9" max="10" width="11.625" style="114" customWidth="1"/>
    <col min="11" max="11" width="11.625" customWidth="1"/>
    <col min="12" max="13" width="17.25" customWidth="1"/>
    <col min="14" max="14" width="14" style="114" customWidth="1"/>
    <col min="15" max="15" width="16.375" style="114" customWidth="1"/>
    <col min="16" max="16" width="13.875" customWidth="1"/>
    <col min="17" max="17" width="11.875" style="114" customWidth="1"/>
  </cols>
  <sheetData>
    <row r="1" spans="1:17" ht="14.25" customHeight="1" x14ac:dyDescent="0.25">
      <c r="A1" s="122" t="s">
        <v>33</v>
      </c>
      <c r="B1" s="13"/>
      <c r="C1" s="13"/>
      <c r="D1" s="14"/>
      <c r="E1" s="158"/>
      <c r="F1" s="97"/>
      <c r="G1" s="95"/>
      <c r="H1" s="95"/>
      <c r="I1" s="96"/>
      <c r="J1" s="96"/>
      <c r="K1" s="72"/>
      <c r="L1" s="14"/>
      <c r="M1" s="16"/>
      <c r="N1" s="95"/>
      <c r="O1" s="95"/>
      <c r="P1" s="16"/>
      <c r="Q1" s="95"/>
    </row>
    <row r="2" spans="1:17" ht="14.25" customHeight="1" x14ac:dyDescent="0.2">
      <c r="A2" s="13"/>
      <c r="B2" s="13"/>
      <c r="C2" s="15"/>
      <c r="D2" s="14"/>
      <c r="E2" s="158"/>
      <c r="F2" s="97"/>
      <c r="G2" s="95"/>
      <c r="H2" s="95"/>
      <c r="I2" s="96"/>
      <c r="J2" s="96"/>
      <c r="K2" s="72"/>
      <c r="L2" s="14"/>
      <c r="M2" s="16"/>
      <c r="N2" s="95"/>
      <c r="O2" s="95"/>
      <c r="P2" s="16"/>
      <c r="Q2" s="95"/>
    </row>
    <row r="3" spans="1:17" ht="14.25" customHeight="1" x14ac:dyDescent="0.25">
      <c r="A3" s="12" t="s">
        <v>34</v>
      </c>
      <c r="B3" s="13"/>
      <c r="C3" s="17"/>
      <c r="D3" s="18"/>
      <c r="E3" s="158"/>
      <c r="F3" s="97"/>
      <c r="G3" s="95"/>
      <c r="H3" s="95"/>
      <c r="I3" s="96"/>
      <c r="J3" s="96"/>
      <c r="K3" s="72"/>
      <c r="L3" s="14"/>
      <c r="M3" s="16"/>
      <c r="N3" s="95"/>
      <c r="O3" s="95"/>
      <c r="P3" s="16"/>
      <c r="Q3" s="95"/>
    </row>
    <row r="4" spans="1:17" ht="14.25" customHeight="1" x14ac:dyDescent="0.2">
      <c r="A4" s="13"/>
      <c r="B4" s="13"/>
      <c r="C4" s="13"/>
      <c r="D4" s="14"/>
      <c r="E4" s="44"/>
      <c r="F4" s="95"/>
      <c r="G4" s="95"/>
      <c r="H4" s="95"/>
      <c r="I4" s="96"/>
      <c r="J4" s="96"/>
      <c r="K4" s="72"/>
      <c r="L4" s="14"/>
      <c r="M4" s="16"/>
      <c r="N4" s="95"/>
      <c r="O4" s="95"/>
      <c r="P4" s="16"/>
      <c r="Q4" s="95"/>
    </row>
    <row r="5" spans="1:17" ht="32.25" customHeight="1" x14ac:dyDescent="0.25">
      <c r="A5" s="164" t="s">
        <v>35</v>
      </c>
      <c r="B5" s="165" t="s">
        <v>36</v>
      </c>
      <c r="C5" s="166" t="s">
        <v>37</v>
      </c>
      <c r="D5" s="167" t="s">
        <v>38</v>
      </c>
      <c r="E5" s="167" t="s">
        <v>39</v>
      </c>
      <c r="F5" s="168" t="s">
        <v>40</v>
      </c>
      <c r="G5" s="168" t="s">
        <v>41</v>
      </c>
      <c r="H5" s="168" t="s">
        <v>42</v>
      </c>
      <c r="I5" s="169" t="s">
        <v>43</v>
      </c>
      <c r="J5" s="169" t="s">
        <v>44</v>
      </c>
      <c r="K5" s="170" t="s">
        <v>45</v>
      </c>
      <c r="L5" s="167" t="s">
        <v>831</v>
      </c>
      <c r="M5" s="228" t="s">
        <v>2337</v>
      </c>
      <c r="N5" s="168" t="s">
        <v>48</v>
      </c>
      <c r="O5" s="168" t="s">
        <v>50</v>
      </c>
      <c r="P5" s="171" t="s">
        <v>51</v>
      </c>
      <c r="Q5" s="229" t="s">
        <v>52</v>
      </c>
    </row>
    <row r="6" spans="1:17" ht="22.5" customHeight="1" x14ac:dyDescent="0.2">
      <c r="A6" s="214" t="s">
        <v>833</v>
      </c>
      <c r="B6" s="230" t="s">
        <v>2338</v>
      </c>
      <c r="C6" s="230" t="s">
        <v>2339</v>
      </c>
      <c r="D6" s="231" t="s">
        <v>2340</v>
      </c>
      <c r="E6" s="231" t="s">
        <v>56</v>
      </c>
      <c r="F6" s="232"/>
      <c r="G6" s="232"/>
      <c r="H6" s="232"/>
      <c r="I6" s="233"/>
      <c r="J6" s="233"/>
      <c r="K6" s="220">
        <f t="shared" ref="K6:K50" si="0">SUM(I6+J6)</f>
        <v>0</v>
      </c>
      <c r="L6" s="231">
        <v>164</v>
      </c>
      <c r="M6" s="220">
        <f t="shared" ref="M6:M50" si="1">SUM(K6*L6)</f>
        <v>0</v>
      </c>
      <c r="N6" s="232"/>
      <c r="O6" s="232"/>
      <c r="P6" s="220" t="e">
        <f t="shared" ref="P6:P50" si="2">K6/O6</f>
        <v>#DIV/0!</v>
      </c>
      <c r="Q6" s="234"/>
    </row>
    <row r="7" spans="1:17" ht="22.5" customHeight="1" x14ac:dyDescent="0.2">
      <c r="A7" s="172" t="s">
        <v>837</v>
      </c>
      <c r="B7" s="37" t="s">
        <v>2341</v>
      </c>
      <c r="C7" s="37" t="s">
        <v>2339</v>
      </c>
      <c r="D7" s="38" t="s">
        <v>2342</v>
      </c>
      <c r="E7" s="38" t="s">
        <v>56</v>
      </c>
      <c r="F7" s="110"/>
      <c r="G7" s="110"/>
      <c r="H7" s="110"/>
      <c r="I7" s="111"/>
      <c r="J7" s="111"/>
      <c r="K7" s="27">
        <f t="shared" si="0"/>
        <v>0</v>
      </c>
      <c r="L7" s="38">
        <v>84</v>
      </c>
      <c r="M7" s="64">
        <f t="shared" si="1"/>
        <v>0</v>
      </c>
      <c r="N7" s="110"/>
      <c r="O7" s="110"/>
      <c r="P7" s="27" t="e">
        <f t="shared" si="2"/>
        <v>#DIV/0!</v>
      </c>
      <c r="Q7" s="173"/>
    </row>
    <row r="8" spans="1:17" ht="22.5" customHeight="1" x14ac:dyDescent="0.2">
      <c r="A8" s="172" t="s">
        <v>839</v>
      </c>
      <c r="B8" s="24" t="s">
        <v>1286</v>
      </c>
      <c r="C8" s="24" t="s">
        <v>2339</v>
      </c>
      <c r="D8" s="23" t="s">
        <v>2343</v>
      </c>
      <c r="E8" s="23" t="s">
        <v>56</v>
      </c>
      <c r="F8" s="106"/>
      <c r="G8" s="106"/>
      <c r="H8" s="106"/>
      <c r="I8" s="107"/>
      <c r="J8" s="107"/>
      <c r="K8" s="27">
        <f t="shared" si="0"/>
        <v>0</v>
      </c>
      <c r="L8" s="23">
        <v>206</v>
      </c>
      <c r="M8" s="64">
        <f t="shared" si="1"/>
        <v>0</v>
      </c>
      <c r="N8" s="106"/>
      <c r="O8" s="106"/>
      <c r="P8" s="27" t="e">
        <f t="shared" si="2"/>
        <v>#DIV/0!</v>
      </c>
      <c r="Q8" s="174"/>
    </row>
    <row r="9" spans="1:17" ht="22.5" customHeight="1" x14ac:dyDescent="0.2">
      <c r="A9" s="172" t="s">
        <v>842</v>
      </c>
      <c r="B9" s="37" t="s">
        <v>2344</v>
      </c>
      <c r="C9" s="37" t="s">
        <v>2339</v>
      </c>
      <c r="D9" s="38" t="s">
        <v>2345</v>
      </c>
      <c r="E9" s="23" t="s">
        <v>56</v>
      </c>
      <c r="F9" s="110"/>
      <c r="G9" s="110"/>
      <c r="H9" s="110"/>
      <c r="I9" s="111"/>
      <c r="J9" s="111"/>
      <c r="K9" s="27">
        <f t="shared" si="0"/>
        <v>0</v>
      </c>
      <c r="L9" s="38">
        <v>19</v>
      </c>
      <c r="M9" s="64">
        <f t="shared" si="1"/>
        <v>0</v>
      </c>
      <c r="N9" s="110"/>
      <c r="O9" s="110"/>
      <c r="P9" s="27" t="e">
        <f t="shared" si="2"/>
        <v>#DIV/0!</v>
      </c>
      <c r="Q9" s="175"/>
    </row>
    <row r="10" spans="1:17" ht="22.5" customHeight="1" x14ac:dyDescent="0.2">
      <c r="A10" s="172" t="s">
        <v>846</v>
      </c>
      <c r="B10" s="37" t="s">
        <v>2346</v>
      </c>
      <c r="C10" s="37" t="s">
        <v>2339</v>
      </c>
      <c r="D10" s="38" t="s">
        <v>2347</v>
      </c>
      <c r="E10" s="38" t="s">
        <v>56</v>
      </c>
      <c r="F10" s="110"/>
      <c r="G10" s="110"/>
      <c r="H10" s="110"/>
      <c r="I10" s="111"/>
      <c r="J10" s="111"/>
      <c r="K10" s="27">
        <f t="shared" si="0"/>
        <v>0</v>
      </c>
      <c r="L10" s="38">
        <v>182</v>
      </c>
      <c r="M10" s="64">
        <f t="shared" si="1"/>
        <v>0</v>
      </c>
      <c r="N10" s="110"/>
      <c r="O10" s="110"/>
      <c r="P10" s="27" t="e">
        <f t="shared" si="2"/>
        <v>#DIV/0!</v>
      </c>
      <c r="Q10" s="173"/>
    </row>
    <row r="11" spans="1:17" ht="22.5" customHeight="1" x14ac:dyDescent="0.2">
      <c r="A11" s="172" t="s">
        <v>848</v>
      </c>
      <c r="B11" s="37" t="s">
        <v>2348</v>
      </c>
      <c r="C11" s="37" t="s">
        <v>2339</v>
      </c>
      <c r="D11" s="38" t="s">
        <v>2349</v>
      </c>
      <c r="E11" s="38" t="s">
        <v>56</v>
      </c>
      <c r="F11" s="110"/>
      <c r="G11" s="110"/>
      <c r="H11" s="110"/>
      <c r="I11" s="111"/>
      <c r="J11" s="111"/>
      <c r="K11" s="27">
        <f t="shared" si="0"/>
        <v>0</v>
      </c>
      <c r="L11" s="38">
        <v>392</v>
      </c>
      <c r="M11" s="64">
        <f t="shared" si="1"/>
        <v>0</v>
      </c>
      <c r="N11" s="110"/>
      <c r="O11" s="110"/>
      <c r="P11" s="27" t="e">
        <f t="shared" si="2"/>
        <v>#DIV/0!</v>
      </c>
      <c r="Q11" s="173"/>
    </row>
    <row r="12" spans="1:17" ht="22.5" customHeight="1" x14ac:dyDescent="0.2">
      <c r="A12" s="172" t="s">
        <v>850</v>
      </c>
      <c r="B12" s="24" t="s">
        <v>2350</v>
      </c>
      <c r="C12" s="24" t="s">
        <v>2351</v>
      </c>
      <c r="D12" s="23" t="s">
        <v>2352</v>
      </c>
      <c r="E12" s="38" t="s">
        <v>56</v>
      </c>
      <c r="F12" s="134"/>
      <c r="G12" s="134"/>
      <c r="H12" s="134"/>
      <c r="I12" s="137"/>
      <c r="J12" s="137"/>
      <c r="K12" s="27">
        <f t="shared" si="0"/>
        <v>0</v>
      </c>
      <c r="L12" s="23">
        <v>40</v>
      </c>
      <c r="M12" s="64">
        <f t="shared" si="1"/>
        <v>0</v>
      </c>
      <c r="N12" s="134"/>
      <c r="O12" s="134"/>
      <c r="P12" s="27" t="e">
        <f t="shared" si="2"/>
        <v>#DIV/0!</v>
      </c>
      <c r="Q12" s="176"/>
    </row>
    <row r="13" spans="1:17" ht="22.5" customHeight="1" x14ac:dyDescent="0.2">
      <c r="A13" s="172" t="s">
        <v>852</v>
      </c>
      <c r="B13" s="24" t="s">
        <v>2353</v>
      </c>
      <c r="C13" s="24" t="s">
        <v>2354</v>
      </c>
      <c r="D13" s="23">
        <v>1502</v>
      </c>
      <c r="E13" s="23" t="s">
        <v>56</v>
      </c>
      <c r="F13" s="106"/>
      <c r="G13" s="106"/>
      <c r="H13" s="106"/>
      <c r="I13" s="107"/>
      <c r="J13" s="107"/>
      <c r="K13" s="27">
        <f t="shared" si="0"/>
        <v>0</v>
      </c>
      <c r="L13" s="23">
        <v>60</v>
      </c>
      <c r="M13" s="64">
        <f t="shared" si="1"/>
        <v>0</v>
      </c>
      <c r="N13" s="106"/>
      <c r="O13" s="106"/>
      <c r="P13" s="27" t="e">
        <f t="shared" si="2"/>
        <v>#DIV/0!</v>
      </c>
      <c r="Q13" s="174"/>
    </row>
    <row r="14" spans="1:17" ht="22.5" customHeight="1" x14ac:dyDescent="0.2">
      <c r="A14" s="172" t="s">
        <v>854</v>
      </c>
      <c r="B14" s="24" t="s">
        <v>2355</v>
      </c>
      <c r="C14" s="24" t="s">
        <v>2354</v>
      </c>
      <c r="D14" s="23">
        <v>1505</v>
      </c>
      <c r="E14" s="23" t="s">
        <v>56</v>
      </c>
      <c r="F14" s="106"/>
      <c r="G14" s="106"/>
      <c r="H14" s="106"/>
      <c r="I14" s="107"/>
      <c r="J14" s="107"/>
      <c r="K14" s="27">
        <f t="shared" si="0"/>
        <v>0</v>
      </c>
      <c r="L14" s="23">
        <v>49</v>
      </c>
      <c r="M14" s="64">
        <f t="shared" si="1"/>
        <v>0</v>
      </c>
      <c r="N14" s="106"/>
      <c r="O14" s="106"/>
      <c r="P14" s="27" t="e">
        <f t="shared" si="2"/>
        <v>#DIV/0!</v>
      </c>
      <c r="Q14" s="174"/>
    </row>
    <row r="15" spans="1:17" ht="22.5" customHeight="1" x14ac:dyDescent="0.2">
      <c r="A15" s="172" t="s">
        <v>856</v>
      </c>
      <c r="B15" s="24" t="s">
        <v>2356</v>
      </c>
      <c r="C15" s="24" t="s">
        <v>2357</v>
      </c>
      <c r="D15" s="23">
        <v>63117</v>
      </c>
      <c r="E15" s="23" t="s">
        <v>56</v>
      </c>
      <c r="F15" s="134"/>
      <c r="G15" s="134"/>
      <c r="H15" s="134"/>
      <c r="I15" s="137"/>
      <c r="J15" s="137"/>
      <c r="K15" s="27">
        <f t="shared" si="0"/>
        <v>0</v>
      </c>
      <c r="L15" s="23">
        <v>218</v>
      </c>
      <c r="M15" s="64">
        <f t="shared" si="1"/>
        <v>0</v>
      </c>
      <c r="N15" s="134"/>
      <c r="O15" s="134"/>
      <c r="P15" s="27" t="e">
        <f t="shared" si="2"/>
        <v>#DIV/0!</v>
      </c>
      <c r="Q15" s="176"/>
    </row>
    <row r="16" spans="1:17" ht="22.5" customHeight="1" x14ac:dyDescent="0.2">
      <c r="A16" s="172" t="s">
        <v>858</v>
      </c>
      <c r="B16" s="24" t="s">
        <v>2358</v>
      </c>
      <c r="C16" s="24" t="s">
        <v>2357</v>
      </c>
      <c r="D16" s="23">
        <v>1037</v>
      </c>
      <c r="E16" s="23" t="s">
        <v>56</v>
      </c>
      <c r="F16" s="134"/>
      <c r="G16" s="134"/>
      <c r="H16" s="134"/>
      <c r="I16" s="137"/>
      <c r="J16" s="137"/>
      <c r="K16" s="27">
        <f t="shared" si="0"/>
        <v>0</v>
      </c>
      <c r="L16" s="23">
        <v>145</v>
      </c>
      <c r="M16" s="64">
        <f t="shared" si="1"/>
        <v>0</v>
      </c>
      <c r="N16" s="134"/>
      <c r="O16" s="134"/>
      <c r="P16" s="27" t="e">
        <f t="shared" si="2"/>
        <v>#DIV/0!</v>
      </c>
      <c r="Q16" s="176"/>
    </row>
    <row r="17" spans="1:17" ht="22.5" customHeight="1" x14ac:dyDescent="0.2">
      <c r="A17" s="172" t="s">
        <v>861</v>
      </c>
      <c r="B17" s="24" t="s">
        <v>2359</v>
      </c>
      <c r="C17" s="24" t="s">
        <v>2357</v>
      </c>
      <c r="D17" s="23">
        <v>63076</v>
      </c>
      <c r="E17" s="23" t="s">
        <v>56</v>
      </c>
      <c r="F17" s="134"/>
      <c r="G17" s="134"/>
      <c r="H17" s="134"/>
      <c r="I17" s="137"/>
      <c r="J17" s="137"/>
      <c r="K17" s="27">
        <f t="shared" si="0"/>
        <v>0</v>
      </c>
      <c r="L17" s="23">
        <v>26</v>
      </c>
      <c r="M17" s="64">
        <f t="shared" si="1"/>
        <v>0</v>
      </c>
      <c r="N17" s="134"/>
      <c r="O17" s="134"/>
      <c r="P17" s="27" t="e">
        <f t="shared" si="2"/>
        <v>#DIV/0!</v>
      </c>
      <c r="Q17" s="176"/>
    </row>
    <row r="18" spans="1:17" ht="22.5" customHeight="1" x14ac:dyDescent="0.2">
      <c r="A18" s="172" t="s">
        <v>864</v>
      </c>
      <c r="B18" s="24" t="s">
        <v>2360</v>
      </c>
      <c r="C18" s="24" t="s">
        <v>2357</v>
      </c>
      <c r="D18" s="23">
        <v>63072</v>
      </c>
      <c r="E18" s="23" t="s">
        <v>56</v>
      </c>
      <c r="F18" s="134"/>
      <c r="G18" s="134"/>
      <c r="H18" s="134"/>
      <c r="I18" s="137"/>
      <c r="J18" s="137"/>
      <c r="K18" s="27">
        <f t="shared" si="0"/>
        <v>0</v>
      </c>
      <c r="L18" s="23">
        <v>286</v>
      </c>
      <c r="M18" s="64">
        <f t="shared" si="1"/>
        <v>0</v>
      </c>
      <c r="N18" s="134"/>
      <c r="O18" s="134"/>
      <c r="P18" s="27" t="e">
        <f t="shared" si="2"/>
        <v>#DIV/0!</v>
      </c>
      <c r="Q18" s="176"/>
    </row>
    <row r="19" spans="1:17" ht="22.5" customHeight="1" x14ac:dyDescent="0.2">
      <c r="A19" s="172" t="s">
        <v>867</v>
      </c>
      <c r="B19" s="24" t="s">
        <v>2361</v>
      </c>
      <c r="C19" s="24" t="s">
        <v>2357</v>
      </c>
      <c r="D19" s="23">
        <v>82592630711</v>
      </c>
      <c r="E19" s="23" t="s">
        <v>56</v>
      </c>
      <c r="F19" s="134"/>
      <c r="G19" s="134"/>
      <c r="H19" s="134"/>
      <c r="I19" s="137"/>
      <c r="J19" s="137"/>
      <c r="K19" s="27">
        <f t="shared" si="0"/>
        <v>0</v>
      </c>
      <c r="L19" s="23">
        <v>292</v>
      </c>
      <c r="M19" s="64">
        <f t="shared" si="1"/>
        <v>0</v>
      </c>
      <c r="N19" s="134"/>
      <c r="O19" s="134"/>
      <c r="P19" s="27" t="e">
        <f t="shared" si="2"/>
        <v>#DIV/0!</v>
      </c>
      <c r="Q19" s="176"/>
    </row>
    <row r="20" spans="1:17" ht="22.5" customHeight="1" x14ac:dyDescent="0.2">
      <c r="A20" s="172" t="s">
        <v>870</v>
      </c>
      <c r="B20" s="24" t="s">
        <v>2362</v>
      </c>
      <c r="C20" s="24" t="s">
        <v>2363</v>
      </c>
      <c r="D20" s="23">
        <v>203</v>
      </c>
      <c r="E20" s="23" t="s">
        <v>56</v>
      </c>
      <c r="F20" s="106"/>
      <c r="G20" s="106"/>
      <c r="H20" s="106"/>
      <c r="I20" s="107"/>
      <c r="J20" s="107"/>
      <c r="K20" s="27">
        <f t="shared" si="0"/>
        <v>0</v>
      </c>
      <c r="L20" s="23">
        <v>160</v>
      </c>
      <c r="M20" s="64">
        <f t="shared" si="1"/>
        <v>0</v>
      </c>
      <c r="N20" s="106"/>
      <c r="O20" s="106"/>
      <c r="P20" s="27" t="e">
        <f t="shared" si="2"/>
        <v>#DIV/0!</v>
      </c>
      <c r="Q20" s="174"/>
    </row>
    <row r="21" spans="1:17" ht="22.5" customHeight="1" x14ac:dyDescent="0.2">
      <c r="A21" s="172" t="s">
        <v>874</v>
      </c>
      <c r="B21" s="24" t="s">
        <v>2364</v>
      </c>
      <c r="C21" s="24" t="s">
        <v>2363</v>
      </c>
      <c r="D21" s="23">
        <v>200</v>
      </c>
      <c r="E21" s="23" t="s">
        <v>56</v>
      </c>
      <c r="F21" s="106"/>
      <c r="G21" s="106"/>
      <c r="H21" s="106"/>
      <c r="I21" s="107"/>
      <c r="J21" s="107"/>
      <c r="K21" s="27">
        <f t="shared" si="0"/>
        <v>0</v>
      </c>
      <c r="L21" s="23">
        <v>200</v>
      </c>
      <c r="M21" s="64">
        <f t="shared" si="1"/>
        <v>0</v>
      </c>
      <c r="N21" s="106"/>
      <c r="O21" s="106"/>
      <c r="P21" s="27" t="e">
        <f t="shared" si="2"/>
        <v>#DIV/0!</v>
      </c>
      <c r="Q21" s="174"/>
    </row>
    <row r="22" spans="1:17" ht="22.5" customHeight="1" x14ac:dyDescent="0.2">
      <c r="A22" s="172" t="s">
        <v>877</v>
      </c>
      <c r="B22" s="24" t="s">
        <v>2365</v>
      </c>
      <c r="C22" s="24" t="s">
        <v>2363</v>
      </c>
      <c r="D22" s="23">
        <v>201</v>
      </c>
      <c r="E22" s="23" t="s">
        <v>56</v>
      </c>
      <c r="F22" s="106"/>
      <c r="G22" s="106"/>
      <c r="H22" s="106"/>
      <c r="I22" s="107"/>
      <c r="J22" s="107"/>
      <c r="K22" s="27">
        <f t="shared" si="0"/>
        <v>0</v>
      </c>
      <c r="L22" s="23">
        <v>159</v>
      </c>
      <c r="M22" s="64">
        <f t="shared" si="1"/>
        <v>0</v>
      </c>
      <c r="N22" s="106"/>
      <c r="O22" s="106"/>
      <c r="P22" s="27" t="e">
        <f t="shared" si="2"/>
        <v>#DIV/0!</v>
      </c>
      <c r="Q22" s="174"/>
    </row>
    <row r="23" spans="1:17" ht="22.5" customHeight="1" x14ac:dyDescent="0.2">
      <c r="A23" s="172" t="s">
        <v>880</v>
      </c>
      <c r="B23" s="24" t="s">
        <v>2366</v>
      </c>
      <c r="C23" s="24" t="s">
        <v>2363</v>
      </c>
      <c r="D23" s="23">
        <v>202</v>
      </c>
      <c r="E23" s="23" t="s">
        <v>56</v>
      </c>
      <c r="F23" s="106"/>
      <c r="G23" s="106"/>
      <c r="H23" s="106"/>
      <c r="I23" s="107"/>
      <c r="J23" s="107"/>
      <c r="K23" s="27">
        <f t="shared" si="0"/>
        <v>0</v>
      </c>
      <c r="L23" s="23">
        <v>238</v>
      </c>
      <c r="M23" s="64">
        <f t="shared" si="1"/>
        <v>0</v>
      </c>
      <c r="N23" s="106"/>
      <c r="O23" s="106"/>
      <c r="P23" s="27" t="e">
        <f t="shared" si="2"/>
        <v>#DIV/0!</v>
      </c>
      <c r="Q23" s="174"/>
    </row>
    <row r="24" spans="1:17" ht="22.5" customHeight="1" x14ac:dyDescent="0.2">
      <c r="A24" s="172" t="s">
        <v>882</v>
      </c>
      <c r="B24" s="24" t="s">
        <v>2367</v>
      </c>
      <c r="C24" s="24" t="s">
        <v>2363</v>
      </c>
      <c r="D24" s="28" t="s">
        <v>2368</v>
      </c>
      <c r="E24" s="23" t="s">
        <v>56</v>
      </c>
      <c r="F24" s="106"/>
      <c r="G24" s="106"/>
      <c r="H24" s="106"/>
      <c r="I24" s="107"/>
      <c r="J24" s="107"/>
      <c r="K24" s="27">
        <f t="shared" si="0"/>
        <v>0</v>
      </c>
      <c r="L24" s="23">
        <v>200</v>
      </c>
      <c r="M24" s="64">
        <f t="shared" si="1"/>
        <v>0</v>
      </c>
      <c r="N24" s="106"/>
      <c r="O24" s="106"/>
      <c r="P24" s="27" t="e">
        <f t="shared" si="2"/>
        <v>#DIV/0!</v>
      </c>
      <c r="Q24" s="177"/>
    </row>
    <row r="25" spans="1:17" ht="22.5" customHeight="1" x14ac:dyDescent="0.2">
      <c r="A25" s="172" t="s">
        <v>885</v>
      </c>
      <c r="B25" s="24" t="s">
        <v>2369</v>
      </c>
      <c r="C25" s="24" t="s">
        <v>2370</v>
      </c>
      <c r="D25" s="23">
        <v>75717</v>
      </c>
      <c r="E25" s="23" t="s">
        <v>56</v>
      </c>
      <c r="F25" s="134"/>
      <c r="G25" s="134"/>
      <c r="H25" s="134"/>
      <c r="I25" s="137"/>
      <c r="J25" s="137"/>
      <c r="K25" s="27">
        <f t="shared" si="0"/>
        <v>0</v>
      </c>
      <c r="L25" s="23">
        <v>780</v>
      </c>
      <c r="M25" s="64">
        <f t="shared" si="1"/>
        <v>0</v>
      </c>
      <c r="N25" s="134"/>
      <c r="O25" s="134"/>
      <c r="P25" s="27" t="e">
        <f t="shared" si="2"/>
        <v>#DIV/0!</v>
      </c>
      <c r="Q25" s="176"/>
    </row>
    <row r="26" spans="1:17" ht="22.5" customHeight="1" x14ac:dyDescent="0.2">
      <c r="A26" s="172" t="s">
        <v>888</v>
      </c>
      <c r="B26" s="24" t="s">
        <v>2371</v>
      </c>
      <c r="C26" s="24" t="s">
        <v>2370</v>
      </c>
      <c r="D26" s="23">
        <v>75715</v>
      </c>
      <c r="E26" s="23" t="s">
        <v>56</v>
      </c>
      <c r="F26" s="134"/>
      <c r="G26" s="134"/>
      <c r="H26" s="134"/>
      <c r="I26" s="137"/>
      <c r="J26" s="137"/>
      <c r="K26" s="27">
        <f t="shared" si="0"/>
        <v>0</v>
      </c>
      <c r="L26" s="23">
        <v>157</v>
      </c>
      <c r="M26" s="64">
        <f t="shared" si="1"/>
        <v>0</v>
      </c>
      <c r="N26" s="134"/>
      <c r="O26" s="134"/>
      <c r="P26" s="27" t="e">
        <f t="shared" si="2"/>
        <v>#DIV/0!</v>
      </c>
      <c r="Q26" s="176"/>
    </row>
    <row r="27" spans="1:17" ht="22.5" customHeight="1" x14ac:dyDescent="0.2">
      <c r="A27" s="172" t="s">
        <v>890</v>
      </c>
      <c r="B27" s="24" t="s">
        <v>2372</v>
      </c>
      <c r="C27" s="24" t="s">
        <v>2373</v>
      </c>
      <c r="D27" s="23">
        <v>169</v>
      </c>
      <c r="E27" s="23" t="s">
        <v>56</v>
      </c>
      <c r="F27" s="134"/>
      <c r="G27" s="134"/>
      <c r="H27" s="134"/>
      <c r="I27" s="137"/>
      <c r="J27" s="137"/>
      <c r="K27" s="27">
        <f t="shared" si="0"/>
        <v>0</v>
      </c>
      <c r="L27" s="23">
        <v>240</v>
      </c>
      <c r="M27" s="64">
        <f t="shared" si="1"/>
        <v>0</v>
      </c>
      <c r="N27" s="134"/>
      <c r="O27" s="134"/>
      <c r="P27" s="27" t="e">
        <f t="shared" si="2"/>
        <v>#DIV/0!</v>
      </c>
      <c r="Q27" s="176"/>
    </row>
    <row r="28" spans="1:17" ht="22.5" customHeight="1" x14ac:dyDescent="0.2">
      <c r="A28" s="172" t="s">
        <v>892</v>
      </c>
      <c r="B28" s="24" t="s">
        <v>2374</v>
      </c>
      <c r="C28" s="24" t="s">
        <v>2373</v>
      </c>
      <c r="D28" s="23">
        <v>173</v>
      </c>
      <c r="E28" s="23" t="s">
        <v>56</v>
      </c>
      <c r="F28" s="134"/>
      <c r="G28" s="134"/>
      <c r="H28" s="134"/>
      <c r="I28" s="137"/>
      <c r="J28" s="137"/>
      <c r="K28" s="27">
        <f t="shared" si="0"/>
        <v>0</v>
      </c>
      <c r="L28" s="23">
        <v>277</v>
      </c>
      <c r="M28" s="64">
        <f t="shared" si="1"/>
        <v>0</v>
      </c>
      <c r="N28" s="134"/>
      <c r="O28" s="134"/>
      <c r="P28" s="27" t="e">
        <f t="shared" si="2"/>
        <v>#DIV/0!</v>
      </c>
      <c r="Q28" s="176"/>
    </row>
    <row r="29" spans="1:17" ht="22.5" customHeight="1" x14ac:dyDescent="0.2">
      <c r="A29" s="172" t="s">
        <v>895</v>
      </c>
      <c r="B29" s="24" t="s">
        <v>2375</v>
      </c>
      <c r="C29" s="24" t="s">
        <v>2373</v>
      </c>
      <c r="D29" s="23">
        <v>171</v>
      </c>
      <c r="E29" s="23" t="s">
        <v>56</v>
      </c>
      <c r="F29" s="134"/>
      <c r="G29" s="134"/>
      <c r="H29" s="134"/>
      <c r="I29" s="137"/>
      <c r="J29" s="137"/>
      <c r="K29" s="27">
        <f t="shared" si="0"/>
        <v>0</v>
      </c>
      <c r="L29" s="23">
        <v>264</v>
      </c>
      <c r="M29" s="64">
        <f t="shared" si="1"/>
        <v>0</v>
      </c>
      <c r="N29" s="134"/>
      <c r="O29" s="134"/>
      <c r="P29" s="27" t="e">
        <f t="shared" si="2"/>
        <v>#DIV/0!</v>
      </c>
      <c r="Q29" s="176"/>
    </row>
    <row r="30" spans="1:17" ht="22.5" customHeight="1" x14ac:dyDescent="0.2">
      <c r="A30" s="172" t="s">
        <v>897</v>
      </c>
      <c r="B30" s="24" t="s">
        <v>2376</v>
      </c>
      <c r="C30" s="24" t="s">
        <v>2373</v>
      </c>
      <c r="D30" s="23">
        <v>167</v>
      </c>
      <c r="E30" s="23" t="s">
        <v>56</v>
      </c>
      <c r="F30" s="106"/>
      <c r="G30" s="106"/>
      <c r="H30" s="106"/>
      <c r="I30" s="107"/>
      <c r="J30" s="107"/>
      <c r="K30" s="27">
        <f t="shared" si="0"/>
        <v>0</v>
      </c>
      <c r="L30" s="23">
        <v>260</v>
      </c>
      <c r="M30" s="64">
        <f t="shared" si="1"/>
        <v>0</v>
      </c>
      <c r="N30" s="106"/>
      <c r="O30" s="106"/>
      <c r="P30" s="27" t="e">
        <f t="shared" si="2"/>
        <v>#DIV/0!</v>
      </c>
      <c r="Q30" s="174"/>
    </row>
    <row r="31" spans="1:17" ht="22.5" customHeight="1" x14ac:dyDescent="0.2">
      <c r="A31" s="172" t="s">
        <v>899</v>
      </c>
      <c r="B31" s="37" t="s">
        <v>2377</v>
      </c>
      <c r="C31" s="37" t="s">
        <v>2378</v>
      </c>
      <c r="D31" s="235">
        <v>10052000122029</v>
      </c>
      <c r="E31" s="38" t="s">
        <v>56</v>
      </c>
      <c r="F31" s="110"/>
      <c r="G31" s="110"/>
      <c r="H31" s="110"/>
      <c r="I31" s="111"/>
      <c r="J31" s="111"/>
      <c r="K31" s="40">
        <f t="shared" si="0"/>
        <v>0</v>
      </c>
      <c r="L31" s="38">
        <v>300</v>
      </c>
      <c r="M31" s="40">
        <f t="shared" si="1"/>
        <v>0</v>
      </c>
      <c r="N31" s="110"/>
      <c r="O31" s="110"/>
      <c r="P31" s="40" t="e">
        <f t="shared" si="2"/>
        <v>#DIV/0!</v>
      </c>
      <c r="Q31" s="175"/>
    </row>
    <row r="32" spans="1:17" ht="22.5" customHeight="1" x14ac:dyDescent="0.2">
      <c r="A32" s="172" t="s">
        <v>903</v>
      </c>
      <c r="B32" s="46" t="s">
        <v>2379</v>
      </c>
      <c r="C32" s="37" t="s">
        <v>2378</v>
      </c>
      <c r="D32" s="47">
        <v>12203</v>
      </c>
      <c r="E32" s="47" t="s">
        <v>56</v>
      </c>
      <c r="F32" s="135"/>
      <c r="G32" s="135"/>
      <c r="H32" s="135"/>
      <c r="I32" s="138"/>
      <c r="J32" s="138"/>
      <c r="K32" s="48">
        <f t="shared" si="0"/>
        <v>0</v>
      </c>
      <c r="L32" s="47">
        <v>300</v>
      </c>
      <c r="M32" s="48">
        <f t="shared" si="1"/>
        <v>0</v>
      </c>
      <c r="N32" s="135"/>
      <c r="O32" s="135"/>
      <c r="P32" s="48" t="e">
        <f t="shared" si="2"/>
        <v>#DIV/0!</v>
      </c>
      <c r="Q32" s="178"/>
    </row>
    <row r="33" spans="1:17" ht="22.5" customHeight="1" x14ac:dyDescent="0.2">
      <c r="A33" s="172" t="s">
        <v>905</v>
      </c>
      <c r="B33" s="24" t="s">
        <v>2380</v>
      </c>
      <c r="C33" s="24" t="s">
        <v>2381</v>
      </c>
      <c r="D33" s="23" t="s">
        <v>2382</v>
      </c>
      <c r="E33" s="23" t="s">
        <v>56</v>
      </c>
      <c r="F33" s="106"/>
      <c r="G33" s="106"/>
      <c r="H33" s="106"/>
      <c r="I33" s="107"/>
      <c r="J33" s="107"/>
      <c r="K33" s="27">
        <f t="shared" si="0"/>
        <v>0</v>
      </c>
      <c r="L33" s="23">
        <v>3500</v>
      </c>
      <c r="M33" s="64">
        <f t="shared" si="1"/>
        <v>0</v>
      </c>
      <c r="N33" s="106"/>
      <c r="O33" s="106"/>
      <c r="P33" s="27" t="e">
        <f t="shared" si="2"/>
        <v>#DIV/0!</v>
      </c>
      <c r="Q33" s="174"/>
    </row>
    <row r="34" spans="1:17" ht="22.5" customHeight="1" x14ac:dyDescent="0.2">
      <c r="A34" s="172" t="s">
        <v>908</v>
      </c>
      <c r="B34" s="24" t="s">
        <v>2383</v>
      </c>
      <c r="C34" s="24" t="s">
        <v>2384</v>
      </c>
      <c r="D34" s="23" t="s">
        <v>2385</v>
      </c>
      <c r="E34" s="23" t="s">
        <v>56</v>
      </c>
      <c r="F34" s="134"/>
      <c r="G34" s="134"/>
      <c r="H34" s="134"/>
      <c r="I34" s="137"/>
      <c r="J34" s="137"/>
      <c r="K34" s="27">
        <f t="shared" si="0"/>
        <v>0</v>
      </c>
      <c r="L34" s="23">
        <v>1300</v>
      </c>
      <c r="M34" s="64">
        <f t="shared" si="1"/>
        <v>0</v>
      </c>
      <c r="N34" s="134"/>
      <c r="O34" s="134"/>
      <c r="P34" s="27" t="e">
        <f t="shared" si="2"/>
        <v>#DIV/0!</v>
      </c>
      <c r="Q34" s="176"/>
    </row>
    <row r="35" spans="1:17" ht="22.5" customHeight="1" x14ac:dyDescent="0.2">
      <c r="A35" s="172" t="s">
        <v>910</v>
      </c>
      <c r="B35" s="37" t="s">
        <v>2386</v>
      </c>
      <c r="C35" s="37" t="s">
        <v>2387</v>
      </c>
      <c r="D35" s="38">
        <v>8304671002</v>
      </c>
      <c r="E35" s="23" t="s">
        <v>56</v>
      </c>
      <c r="F35" s="110"/>
      <c r="G35" s="110"/>
      <c r="H35" s="110"/>
      <c r="I35" s="111"/>
      <c r="J35" s="111"/>
      <c r="K35" s="27">
        <f t="shared" si="0"/>
        <v>0</v>
      </c>
      <c r="L35" s="38">
        <v>785</v>
      </c>
      <c r="M35" s="64">
        <f t="shared" si="1"/>
        <v>0</v>
      </c>
      <c r="N35" s="110"/>
      <c r="O35" s="110"/>
      <c r="P35" s="27" t="e">
        <f t="shared" si="2"/>
        <v>#DIV/0!</v>
      </c>
      <c r="Q35" s="179"/>
    </row>
    <row r="36" spans="1:17" ht="22.5" customHeight="1" x14ac:dyDescent="0.2">
      <c r="A36" s="172" t="s">
        <v>913</v>
      </c>
      <c r="B36" s="24" t="s">
        <v>2388</v>
      </c>
      <c r="C36" s="24" t="s">
        <v>2389</v>
      </c>
      <c r="D36" s="23" t="s">
        <v>2390</v>
      </c>
      <c r="E36" s="23" t="s">
        <v>56</v>
      </c>
      <c r="F36" s="106"/>
      <c r="G36" s="106"/>
      <c r="H36" s="106"/>
      <c r="I36" s="107"/>
      <c r="J36" s="107"/>
      <c r="K36" s="27">
        <f t="shared" si="0"/>
        <v>0</v>
      </c>
      <c r="L36" s="23">
        <v>409</v>
      </c>
      <c r="M36" s="64">
        <f t="shared" si="1"/>
        <v>0</v>
      </c>
      <c r="N36" s="106"/>
      <c r="O36" s="106"/>
      <c r="P36" s="27" t="e">
        <f t="shared" si="2"/>
        <v>#DIV/0!</v>
      </c>
      <c r="Q36" s="174"/>
    </row>
    <row r="37" spans="1:17" ht="22.5" customHeight="1" x14ac:dyDescent="0.2">
      <c r="A37" s="172" t="s">
        <v>915</v>
      </c>
      <c r="B37" s="24" t="s">
        <v>2391</v>
      </c>
      <c r="C37" s="24" t="s">
        <v>2389</v>
      </c>
      <c r="D37" s="23" t="s">
        <v>2392</v>
      </c>
      <c r="E37" s="23" t="s">
        <v>56</v>
      </c>
      <c r="F37" s="106"/>
      <c r="G37" s="106"/>
      <c r="H37" s="106"/>
      <c r="I37" s="107"/>
      <c r="J37" s="107"/>
      <c r="K37" s="27">
        <f t="shared" si="0"/>
        <v>0</v>
      </c>
      <c r="L37" s="23">
        <v>55</v>
      </c>
      <c r="M37" s="64">
        <f t="shared" si="1"/>
        <v>0</v>
      </c>
      <c r="N37" s="106"/>
      <c r="O37" s="106"/>
      <c r="P37" s="27" t="e">
        <f t="shared" si="2"/>
        <v>#DIV/0!</v>
      </c>
      <c r="Q37" s="174"/>
    </row>
    <row r="38" spans="1:17" ht="22.5" customHeight="1" x14ac:dyDescent="0.2">
      <c r="A38" s="172" t="s">
        <v>917</v>
      </c>
      <c r="B38" s="24" t="s">
        <v>2393</v>
      </c>
      <c r="C38" s="24" t="s">
        <v>2389</v>
      </c>
      <c r="D38" s="23" t="s">
        <v>2394</v>
      </c>
      <c r="E38" s="23" t="s">
        <v>56</v>
      </c>
      <c r="F38" s="106"/>
      <c r="G38" s="106"/>
      <c r="H38" s="106"/>
      <c r="I38" s="107"/>
      <c r="J38" s="107"/>
      <c r="K38" s="27">
        <f t="shared" si="0"/>
        <v>0</v>
      </c>
      <c r="L38" s="23">
        <v>27</v>
      </c>
      <c r="M38" s="64">
        <f t="shared" si="1"/>
        <v>0</v>
      </c>
      <c r="N38" s="106"/>
      <c r="O38" s="106"/>
      <c r="P38" s="27" t="e">
        <f t="shared" si="2"/>
        <v>#DIV/0!</v>
      </c>
      <c r="Q38" s="174"/>
    </row>
    <row r="39" spans="1:17" ht="22.5" customHeight="1" x14ac:dyDescent="0.2">
      <c r="A39" s="172" t="s">
        <v>919</v>
      </c>
      <c r="B39" s="24" t="s">
        <v>2395</v>
      </c>
      <c r="C39" s="24" t="s">
        <v>2389</v>
      </c>
      <c r="D39" s="23" t="s">
        <v>2396</v>
      </c>
      <c r="E39" s="23" t="s">
        <v>56</v>
      </c>
      <c r="F39" s="106"/>
      <c r="G39" s="106"/>
      <c r="H39" s="106"/>
      <c r="I39" s="107"/>
      <c r="J39" s="107"/>
      <c r="K39" s="27">
        <f t="shared" si="0"/>
        <v>0</v>
      </c>
      <c r="L39" s="23">
        <v>3</v>
      </c>
      <c r="M39" s="64">
        <f t="shared" si="1"/>
        <v>0</v>
      </c>
      <c r="N39" s="106"/>
      <c r="O39" s="106"/>
      <c r="P39" s="27" t="e">
        <f t="shared" si="2"/>
        <v>#DIV/0!</v>
      </c>
      <c r="Q39" s="174"/>
    </row>
    <row r="40" spans="1:17" ht="22.5" customHeight="1" x14ac:dyDescent="0.2">
      <c r="A40" s="172" t="s">
        <v>921</v>
      </c>
      <c r="B40" s="24" t="s">
        <v>2397</v>
      </c>
      <c r="C40" s="24" t="s">
        <v>2389</v>
      </c>
      <c r="D40" s="23" t="s">
        <v>2398</v>
      </c>
      <c r="E40" s="23" t="s">
        <v>56</v>
      </c>
      <c r="F40" s="106"/>
      <c r="G40" s="106"/>
      <c r="H40" s="106"/>
      <c r="I40" s="107"/>
      <c r="J40" s="107"/>
      <c r="K40" s="27">
        <f t="shared" si="0"/>
        <v>0</v>
      </c>
      <c r="L40" s="23">
        <v>789</v>
      </c>
      <c r="M40" s="64">
        <f t="shared" si="1"/>
        <v>0</v>
      </c>
      <c r="N40" s="106"/>
      <c r="O40" s="106"/>
      <c r="P40" s="27" t="e">
        <f t="shared" si="2"/>
        <v>#DIV/0!</v>
      </c>
      <c r="Q40" s="174"/>
    </row>
    <row r="41" spans="1:17" ht="22.5" customHeight="1" x14ac:dyDescent="0.2">
      <c r="A41" s="172" t="s">
        <v>923</v>
      </c>
      <c r="B41" s="24" t="s">
        <v>2399</v>
      </c>
      <c r="C41" s="24" t="s">
        <v>2389</v>
      </c>
      <c r="D41" s="23" t="s">
        <v>2400</v>
      </c>
      <c r="E41" s="23" t="s">
        <v>56</v>
      </c>
      <c r="F41" s="106"/>
      <c r="G41" s="106"/>
      <c r="H41" s="106"/>
      <c r="I41" s="107"/>
      <c r="J41" s="107"/>
      <c r="K41" s="27">
        <f t="shared" si="0"/>
        <v>0</v>
      </c>
      <c r="L41" s="23">
        <v>438</v>
      </c>
      <c r="M41" s="64">
        <f t="shared" si="1"/>
        <v>0</v>
      </c>
      <c r="N41" s="106"/>
      <c r="O41" s="106"/>
      <c r="P41" s="27" t="e">
        <f t="shared" si="2"/>
        <v>#DIV/0!</v>
      </c>
      <c r="Q41" s="174"/>
    </row>
    <row r="42" spans="1:17" ht="22.5" customHeight="1" x14ac:dyDescent="0.2">
      <c r="A42" s="172" t="s">
        <v>925</v>
      </c>
      <c r="B42" s="24" t="s">
        <v>2401</v>
      </c>
      <c r="C42" s="24" t="s">
        <v>2389</v>
      </c>
      <c r="D42" s="23" t="s">
        <v>2402</v>
      </c>
      <c r="E42" s="23" t="s">
        <v>56</v>
      </c>
      <c r="F42" s="106"/>
      <c r="G42" s="106"/>
      <c r="H42" s="106"/>
      <c r="I42" s="107"/>
      <c r="J42" s="107"/>
      <c r="K42" s="27">
        <f t="shared" si="0"/>
        <v>0</v>
      </c>
      <c r="L42" s="23">
        <v>715</v>
      </c>
      <c r="M42" s="64">
        <f t="shared" si="1"/>
        <v>0</v>
      </c>
      <c r="N42" s="106"/>
      <c r="O42" s="106"/>
      <c r="P42" s="27" t="e">
        <f t="shared" si="2"/>
        <v>#DIV/0!</v>
      </c>
      <c r="Q42" s="174"/>
    </row>
    <row r="43" spans="1:17" ht="22.5" customHeight="1" x14ac:dyDescent="0.2">
      <c r="A43" s="172" t="s">
        <v>927</v>
      </c>
      <c r="B43" s="24" t="s">
        <v>2403</v>
      </c>
      <c r="C43" s="24" t="s">
        <v>2389</v>
      </c>
      <c r="D43" s="23" t="s">
        <v>2404</v>
      </c>
      <c r="E43" s="23" t="s">
        <v>56</v>
      </c>
      <c r="F43" s="106"/>
      <c r="G43" s="106"/>
      <c r="H43" s="106"/>
      <c r="I43" s="107"/>
      <c r="J43" s="107"/>
      <c r="K43" s="27">
        <f t="shared" si="0"/>
        <v>0</v>
      </c>
      <c r="L43" s="23">
        <v>390</v>
      </c>
      <c r="M43" s="64">
        <f t="shared" si="1"/>
        <v>0</v>
      </c>
      <c r="N43" s="106"/>
      <c r="O43" s="106"/>
      <c r="P43" s="27" t="e">
        <f t="shared" si="2"/>
        <v>#DIV/0!</v>
      </c>
      <c r="Q43" s="174"/>
    </row>
    <row r="44" spans="1:17" ht="22.5" customHeight="1" x14ac:dyDescent="0.2">
      <c r="A44" s="172" t="s">
        <v>930</v>
      </c>
      <c r="B44" s="37" t="s">
        <v>2405</v>
      </c>
      <c r="C44" s="37" t="s">
        <v>2406</v>
      </c>
      <c r="D44" s="38" t="s">
        <v>2407</v>
      </c>
      <c r="E44" s="38" t="s">
        <v>56</v>
      </c>
      <c r="F44" s="120"/>
      <c r="G44" s="120"/>
      <c r="H44" s="120"/>
      <c r="I44" s="121"/>
      <c r="J44" s="121"/>
      <c r="K44" s="27">
        <f t="shared" si="0"/>
        <v>0</v>
      </c>
      <c r="L44" s="38">
        <v>862</v>
      </c>
      <c r="M44" s="64">
        <f t="shared" si="1"/>
        <v>0</v>
      </c>
      <c r="N44" s="120"/>
      <c r="O44" s="120"/>
      <c r="P44" s="27" t="e">
        <f t="shared" si="2"/>
        <v>#DIV/0!</v>
      </c>
      <c r="Q44" s="180"/>
    </row>
    <row r="45" spans="1:17" ht="22.5" customHeight="1" x14ac:dyDescent="0.2">
      <c r="A45" s="172" t="s">
        <v>934</v>
      </c>
      <c r="B45" s="46" t="s">
        <v>2405</v>
      </c>
      <c r="C45" s="46" t="s">
        <v>2406</v>
      </c>
      <c r="D45" s="47" t="s">
        <v>2408</v>
      </c>
      <c r="E45" s="38" t="s">
        <v>56</v>
      </c>
      <c r="F45" s="135"/>
      <c r="G45" s="135"/>
      <c r="H45" s="135"/>
      <c r="I45" s="138"/>
      <c r="J45" s="138"/>
      <c r="K45" s="27">
        <f t="shared" si="0"/>
        <v>0</v>
      </c>
      <c r="L45" s="47">
        <v>778</v>
      </c>
      <c r="M45" s="64">
        <f t="shared" si="1"/>
        <v>0</v>
      </c>
      <c r="N45" s="136"/>
      <c r="O45" s="136"/>
      <c r="P45" s="27" t="e">
        <f t="shared" si="2"/>
        <v>#DIV/0!</v>
      </c>
      <c r="Q45" s="181"/>
    </row>
    <row r="46" spans="1:17" ht="22.5" customHeight="1" x14ac:dyDescent="0.2">
      <c r="A46" s="172" t="s">
        <v>936</v>
      </c>
      <c r="B46" s="24" t="s">
        <v>2409</v>
      </c>
      <c r="C46" s="24" t="s">
        <v>2406</v>
      </c>
      <c r="D46" s="23" t="s">
        <v>2410</v>
      </c>
      <c r="E46" s="38" t="s">
        <v>56</v>
      </c>
      <c r="F46" s="106"/>
      <c r="G46" s="106"/>
      <c r="H46" s="106"/>
      <c r="I46" s="107"/>
      <c r="J46" s="107"/>
      <c r="K46" s="27">
        <f t="shared" si="0"/>
        <v>0</v>
      </c>
      <c r="L46" s="23">
        <v>81</v>
      </c>
      <c r="M46" s="64">
        <f t="shared" si="1"/>
        <v>0</v>
      </c>
      <c r="N46" s="106"/>
      <c r="O46" s="106"/>
      <c r="P46" s="27" t="e">
        <f t="shared" si="2"/>
        <v>#DIV/0!</v>
      </c>
      <c r="Q46" s="174"/>
    </row>
    <row r="47" spans="1:17" ht="22.5" customHeight="1" x14ac:dyDescent="0.2">
      <c r="A47" s="172" t="s">
        <v>938</v>
      </c>
      <c r="B47" s="37" t="s">
        <v>2411</v>
      </c>
      <c r="C47" s="37" t="s">
        <v>2406</v>
      </c>
      <c r="D47" s="38" t="s">
        <v>2412</v>
      </c>
      <c r="E47" s="38" t="s">
        <v>56</v>
      </c>
      <c r="F47" s="110"/>
      <c r="G47" s="110"/>
      <c r="H47" s="110"/>
      <c r="I47" s="111"/>
      <c r="J47" s="111"/>
      <c r="K47" s="27">
        <f t="shared" si="0"/>
        <v>0</v>
      </c>
      <c r="L47" s="38">
        <v>108</v>
      </c>
      <c r="M47" s="64">
        <f t="shared" si="1"/>
        <v>0</v>
      </c>
      <c r="N47" s="110"/>
      <c r="O47" s="110"/>
      <c r="P47" s="27" t="e">
        <f t="shared" si="2"/>
        <v>#DIV/0!</v>
      </c>
      <c r="Q47" s="175"/>
    </row>
    <row r="48" spans="1:17" ht="22.5" customHeight="1" x14ac:dyDescent="0.2">
      <c r="A48" s="172" t="s">
        <v>941</v>
      </c>
      <c r="B48" s="37" t="s">
        <v>2413</v>
      </c>
      <c r="C48" s="37" t="s">
        <v>2414</v>
      </c>
      <c r="D48" s="38">
        <v>6827435131</v>
      </c>
      <c r="E48" s="38" t="s">
        <v>56</v>
      </c>
      <c r="F48" s="110"/>
      <c r="G48" s="110"/>
      <c r="H48" s="110"/>
      <c r="I48" s="111"/>
      <c r="J48" s="111"/>
      <c r="K48" s="27">
        <f t="shared" si="0"/>
        <v>0</v>
      </c>
      <c r="L48" s="38">
        <v>99</v>
      </c>
      <c r="M48" s="64">
        <f t="shared" si="1"/>
        <v>0</v>
      </c>
      <c r="N48" s="110"/>
      <c r="O48" s="110"/>
      <c r="P48" s="27" t="e">
        <f t="shared" si="2"/>
        <v>#DIV/0!</v>
      </c>
      <c r="Q48" s="173"/>
    </row>
    <row r="49" spans="1:17" ht="22.5" customHeight="1" x14ac:dyDescent="0.2">
      <c r="A49" s="172" t="s">
        <v>944</v>
      </c>
      <c r="B49" s="37" t="s">
        <v>2415</v>
      </c>
      <c r="C49" s="37" t="s">
        <v>2416</v>
      </c>
      <c r="D49" s="38">
        <v>6827435128</v>
      </c>
      <c r="E49" s="38" t="s">
        <v>56</v>
      </c>
      <c r="F49" s="110"/>
      <c r="G49" s="110"/>
      <c r="H49" s="110"/>
      <c r="I49" s="111"/>
      <c r="J49" s="111"/>
      <c r="K49" s="27">
        <f t="shared" si="0"/>
        <v>0</v>
      </c>
      <c r="L49" s="38">
        <v>80</v>
      </c>
      <c r="M49" s="64">
        <f t="shared" si="1"/>
        <v>0</v>
      </c>
      <c r="N49" s="110"/>
      <c r="O49" s="110"/>
      <c r="P49" s="27" t="e">
        <f t="shared" si="2"/>
        <v>#DIV/0!</v>
      </c>
      <c r="Q49" s="175"/>
    </row>
    <row r="50" spans="1:17" ht="22.5" customHeight="1" x14ac:dyDescent="0.2">
      <c r="A50" s="182" t="s">
        <v>947</v>
      </c>
      <c r="B50" s="183" t="s">
        <v>2417</v>
      </c>
      <c r="C50" s="183" t="s">
        <v>2416</v>
      </c>
      <c r="D50" s="184">
        <v>6827435125</v>
      </c>
      <c r="E50" s="184" t="s">
        <v>56</v>
      </c>
      <c r="F50" s="185"/>
      <c r="G50" s="185"/>
      <c r="H50" s="185"/>
      <c r="I50" s="186"/>
      <c r="J50" s="186"/>
      <c r="K50" s="187">
        <f t="shared" si="0"/>
        <v>0</v>
      </c>
      <c r="L50" s="184">
        <v>138</v>
      </c>
      <c r="M50" s="188">
        <f t="shared" si="1"/>
        <v>0</v>
      </c>
      <c r="N50" s="185"/>
      <c r="O50" s="185"/>
      <c r="P50" s="187" t="e">
        <f t="shared" si="2"/>
        <v>#DIV/0!</v>
      </c>
      <c r="Q50" s="189"/>
    </row>
    <row r="51" spans="1:17" ht="14.25" customHeight="1" x14ac:dyDescent="0.2">
      <c r="A51" s="277" t="s">
        <v>828</v>
      </c>
      <c r="B51" s="281"/>
      <c r="C51" s="43"/>
      <c r="D51" s="44"/>
      <c r="E51" s="44"/>
      <c r="F51" s="131"/>
      <c r="G51" s="131"/>
      <c r="H51" s="131"/>
      <c r="I51" s="132"/>
      <c r="J51" s="132"/>
      <c r="K51" s="76"/>
      <c r="L51" s="44"/>
      <c r="M51" s="76"/>
      <c r="N51" s="131"/>
      <c r="O51" s="131"/>
      <c r="P51" s="71"/>
      <c r="Q51" s="131"/>
    </row>
    <row r="52" spans="1:17" ht="14.25" customHeight="1" x14ac:dyDescent="0.2">
      <c r="A52" s="278" t="s">
        <v>829</v>
      </c>
      <c r="B52" s="276"/>
      <c r="C52" s="43"/>
      <c r="D52" s="44"/>
      <c r="E52" s="44"/>
      <c r="F52" s="131"/>
      <c r="G52" s="131"/>
      <c r="H52" s="131"/>
      <c r="I52" s="132"/>
      <c r="J52" s="132"/>
      <c r="K52" s="76"/>
      <c r="L52" s="44"/>
      <c r="M52" s="76"/>
      <c r="N52" s="131"/>
      <c r="O52" s="131"/>
      <c r="P52" s="71"/>
      <c r="Q52" s="131"/>
    </row>
    <row r="53" spans="1:17" ht="14.25" customHeight="1" x14ac:dyDescent="0.2">
      <c r="A53" s="44"/>
      <c r="B53" s="43"/>
      <c r="C53" s="43"/>
      <c r="D53" s="44"/>
      <c r="E53" s="44"/>
      <c r="F53" s="131"/>
      <c r="G53" s="131"/>
      <c r="H53" s="131"/>
      <c r="I53" s="132"/>
      <c r="J53" s="132"/>
      <c r="K53" s="76"/>
      <c r="L53" s="44"/>
      <c r="M53" s="76"/>
      <c r="N53" s="131"/>
      <c r="O53" s="131"/>
      <c r="P53" s="71"/>
      <c r="Q53" s="131"/>
    </row>
    <row r="54" spans="1:17" ht="14.25" customHeight="1" x14ac:dyDescent="0.2">
      <c r="A54" s="44"/>
      <c r="B54" s="43"/>
      <c r="C54" s="43"/>
      <c r="D54" s="44"/>
      <c r="E54" s="44"/>
      <c r="F54" s="131"/>
      <c r="G54" s="131"/>
      <c r="H54" s="131"/>
      <c r="I54" s="132"/>
      <c r="J54" s="132"/>
      <c r="K54" s="76"/>
      <c r="L54" s="44"/>
      <c r="M54" s="45"/>
      <c r="N54" s="131"/>
      <c r="O54" s="131"/>
      <c r="P54" s="71"/>
      <c r="Q54" s="131"/>
    </row>
    <row r="55" spans="1:17" ht="14.25" customHeight="1" x14ac:dyDescent="0.2">
      <c r="A55" s="44"/>
      <c r="B55" s="43"/>
      <c r="C55" s="43"/>
      <c r="D55" s="44"/>
      <c r="E55" s="44"/>
      <c r="F55" s="131"/>
      <c r="G55" s="131"/>
      <c r="H55" s="131"/>
      <c r="I55" s="132"/>
      <c r="J55" s="132"/>
      <c r="K55" s="76"/>
      <c r="L55" s="44"/>
      <c r="M55" s="45"/>
      <c r="N55" s="131"/>
      <c r="O55" s="131"/>
      <c r="P55" s="71"/>
      <c r="Q55" s="131"/>
    </row>
    <row r="56" spans="1:17" ht="14.25" customHeight="1" x14ac:dyDescent="0.2">
      <c r="A56" s="44"/>
      <c r="B56" s="43"/>
      <c r="C56" s="43"/>
      <c r="D56" s="44"/>
      <c r="E56" s="44"/>
      <c r="F56" s="131"/>
      <c r="G56" s="131"/>
      <c r="H56" s="131"/>
      <c r="I56" s="132"/>
      <c r="J56" s="132"/>
      <c r="K56" s="76"/>
      <c r="L56" s="44"/>
      <c r="M56" s="45"/>
      <c r="N56" s="131"/>
      <c r="O56" s="131"/>
      <c r="P56" s="71"/>
      <c r="Q56" s="131"/>
    </row>
    <row r="57" spans="1:17" ht="14.25" customHeight="1" x14ac:dyDescent="0.2">
      <c r="A57" s="44"/>
      <c r="B57" s="43"/>
      <c r="C57" s="43"/>
      <c r="D57" s="44"/>
      <c r="E57" s="44"/>
      <c r="F57" s="131"/>
      <c r="G57" s="131"/>
      <c r="H57" s="131"/>
      <c r="I57" s="132"/>
      <c r="J57" s="132"/>
      <c r="K57" s="76"/>
      <c r="L57" s="44"/>
      <c r="M57" s="45"/>
      <c r="N57" s="131"/>
      <c r="O57" s="131"/>
      <c r="P57" s="71"/>
      <c r="Q57" s="131"/>
    </row>
    <row r="58" spans="1:17" ht="14.25" customHeight="1" x14ac:dyDescent="0.2">
      <c r="A58" s="44"/>
      <c r="B58" s="43"/>
      <c r="C58" s="43"/>
      <c r="D58" s="44"/>
      <c r="E58" s="44"/>
      <c r="F58" s="131"/>
      <c r="G58" s="131"/>
      <c r="H58" s="131"/>
      <c r="I58" s="132"/>
      <c r="J58" s="132"/>
      <c r="K58" s="76"/>
      <c r="L58" s="44"/>
      <c r="M58" s="45"/>
      <c r="N58" s="131"/>
      <c r="O58" s="131"/>
      <c r="P58" s="71"/>
      <c r="Q58" s="131"/>
    </row>
    <row r="59" spans="1:17" ht="14.25" customHeight="1" x14ac:dyDescent="0.2">
      <c r="A59" s="44"/>
      <c r="B59" s="43"/>
      <c r="C59" s="43"/>
      <c r="D59" s="44"/>
      <c r="E59" s="44"/>
      <c r="F59" s="131"/>
      <c r="G59" s="131"/>
      <c r="H59" s="131"/>
      <c r="I59" s="132"/>
      <c r="J59" s="132"/>
      <c r="K59" s="76"/>
      <c r="L59" s="44"/>
      <c r="M59" s="45"/>
      <c r="N59" s="131"/>
      <c r="O59" s="131"/>
      <c r="P59" s="71"/>
      <c r="Q59" s="131"/>
    </row>
    <row r="60" spans="1:17" ht="14.25" customHeight="1" x14ac:dyDescent="0.2">
      <c r="A60" s="44"/>
      <c r="B60" s="43"/>
      <c r="C60" s="43"/>
      <c r="D60" s="44"/>
      <c r="E60" s="44"/>
      <c r="F60" s="131"/>
      <c r="G60" s="131"/>
      <c r="H60" s="131"/>
      <c r="I60" s="132"/>
      <c r="J60" s="132"/>
      <c r="K60" s="76"/>
      <c r="L60" s="44"/>
      <c r="M60" s="45"/>
      <c r="N60" s="131"/>
      <c r="O60" s="131"/>
      <c r="P60" s="71"/>
      <c r="Q60" s="131"/>
    </row>
    <row r="61" spans="1:17" ht="14.25" customHeight="1" x14ac:dyDescent="0.2">
      <c r="A61" s="44"/>
      <c r="B61" s="43"/>
      <c r="C61" s="43"/>
      <c r="D61" s="44"/>
      <c r="E61" s="44"/>
      <c r="F61" s="131"/>
      <c r="G61" s="131"/>
      <c r="H61" s="131"/>
      <c r="I61" s="132"/>
      <c r="J61" s="132"/>
      <c r="K61" s="76"/>
      <c r="L61" s="44"/>
      <c r="M61" s="45"/>
      <c r="N61" s="131"/>
      <c r="O61" s="131"/>
      <c r="P61" s="71"/>
      <c r="Q61" s="131"/>
    </row>
    <row r="62" spans="1:17" ht="14.25" customHeight="1" x14ac:dyDescent="0.2">
      <c r="A62" s="44"/>
      <c r="B62" s="43"/>
      <c r="C62" s="43"/>
      <c r="D62" s="44"/>
      <c r="E62" s="44"/>
      <c r="F62" s="131"/>
      <c r="G62" s="131"/>
      <c r="H62" s="131"/>
      <c r="I62" s="132"/>
      <c r="J62" s="132"/>
      <c r="K62" s="76"/>
      <c r="L62" s="44"/>
      <c r="M62" s="45"/>
      <c r="N62" s="131"/>
      <c r="O62" s="131"/>
      <c r="P62" s="71"/>
      <c r="Q62" s="131"/>
    </row>
    <row r="63" spans="1:17" ht="14.25" customHeight="1" x14ac:dyDescent="0.2">
      <c r="A63" s="44"/>
      <c r="B63" s="43"/>
      <c r="C63" s="43"/>
      <c r="D63" s="44"/>
      <c r="E63" s="44"/>
      <c r="F63" s="131"/>
      <c r="G63" s="131"/>
      <c r="H63" s="131"/>
      <c r="I63" s="132"/>
      <c r="J63" s="132"/>
      <c r="K63" s="76"/>
      <c r="L63" s="44"/>
      <c r="M63" s="45"/>
      <c r="N63" s="131"/>
      <c r="O63" s="131"/>
      <c r="P63" s="71"/>
      <c r="Q63" s="131"/>
    </row>
    <row r="64" spans="1:17" ht="14.25" customHeight="1" x14ac:dyDescent="0.2">
      <c r="A64" s="44"/>
      <c r="B64" s="43"/>
      <c r="C64" s="43"/>
      <c r="D64" s="44"/>
      <c r="E64" s="44"/>
      <c r="F64" s="131"/>
      <c r="G64" s="131"/>
      <c r="H64" s="131"/>
      <c r="I64" s="132"/>
      <c r="J64" s="132"/>
      <c r="K64" s="76"/>
      <c r="L64" s="44"/>
      <c r="M64" s="45"/>
      <c r="N64" s="131"/>
      <c r="O64" s="131"/>
      <c r="P64" s="71"/>
      <c r="Q64" s="131"/>
    </row>
    <row r="65" spans="1:17" ht="14.25" customHeight="1" x14ac:dyDescent="0.2">
      <c r="A65" s="44"/>
      <c r="B65" s="43"/>
      <c r="C65" s="43"/>
      <c r="D65" s="44"/>
      <c r="E65" s="44"/>
      <c r="F65" s="131"/>
      <c r="G65" s="131"/>
      <c r="H65" s="131"/>
      <c r="I65" s="132"/>
      <c r="J65" s="132"/>
      <c r="K65" s="76"/>
      <c r="L65" s="44"/>
      <c r="M65" s="45"/>
      <c r="N65" s="131"/>
      <c r="O65" s="131"/>
      <c r="P65" s="71"/>
      <c r="Q65" s="131"/>
    </row>
    <row r="66" spans="1:17" ht="14.25" customHeight="1" x14ac:dyDescent="0.2">
      <c r="A66" s="44"/>
      <c r="B66" s="43"/>
      <c r="C66" s="43"/>
      <c r="D66" s="44"/>
      <c r="E66" s="44"/>
      <c r="F66" s="131"/>
      <c r="G66" s="131"/>
      <c r="H66" s="131"/>
      <c r="I66" s="132"/>
      <c r="J66" s="132"/>
      <c r="K66" s="76"/>
      <c r="L66" s="44"/>
      <c r="M66" s="45"/>
      <c r="N66" s="131"/>
      <c r="O66" s="131"/>
      <c r="P66" s="71"/>
      <c r="Q66" s="131"/>
    </row>
    <row r="67" spans="1:17" ht="14.25" customHeight="1" x14ac:dyDescent="0.2">
      <c r="A67" s="44"/>
      <c r="B67" s="43"/>
      <c r="C67" s="43"/>
      <c r="D67" s="44"/>
      <c r="E67" s="44"/>
      <c r="F67" s="131"/>
      <c r="G67" s="131"/>
      <c r="H67" s="131"/>
      <c r="I67" s="132"/>
      <c r="J67" s="132"/>
      <c r="K67" s="76"/>
      <c r="L67" s="44"/>
      <c r="M67" s="45"/>
      <c r="N67" s="131"/>
      <c r="O67" s="131"/>
      <c r="P67" s="71"/>
      <c r="Q67" s="131"/>
    </row>
    <row r="68" spans="1:17" ht="14.25" customHeight="1" x14ac:dyDescent="0.2">
      <c r="A68" s="44"/>
      <c r="B68" s="43"/>
      <c r="C68" s="43"/>
      <c r="D68" s="44"/>
      <c r="E68" s="44"/>
      <c r="F68" s="131"/>
      <c r="G68" s="131"/>
      <c r="H68" s="131"/>
      <c r="I68" s="132"/>
      <c r="J68" s="132"/>
      <c r="K68" s="76"/>
      <c r="L68" s="44"/>
      <c r="M68" s="45"/>
      <c r="N68" s="131"/>
      <c r="O68" s="131"/>
      <c r="P68" s="71"/>
      <c r="Q68" s="131"/>
    </row>
    <row r="69" spans="1:17" ht="14.25" customHeight="1" x14ac:dyDescent="0.2">
      <c r="A69" s="44"/>
      <c r="B69" s="43"/>
      <c r="C69" s="43"/>
      <c r="D69" s="44"/>
      <c r="E69" s="44"/>
      <c r="F69" s="131"/>
      <c r="G69" s="131"/>
      <c r="H69" s="131"/>
      <c r="I69" s="132"/>
      <c r="J69" s="132"/>
      <c r="K69" s="76"/>
      <c r="L69" s="44"/>
      <c r="M69" s="45"/>
      <c r="N69" s="131"/>
      <c r="O69" s="131"/>
      <c r="P69" s="71"/>
      <c r="Q69" s="131"/>
    </row>
    <row r="70" spans="1:17" ht="14.25" customHeight="1" x14ac:dyDescent="0.2">
      <c r="A70" s="44"/>
      <c r="B70" s="43"/>
      <c r="C70" s="43"/>
      <c r="D70" s="44"/>
      <c r="E70" s="44"/>
      <c r="F70" s="131"/>
      <c r="G70" s="131"/>
      <c r="H70" s="131"/>
      <c r="I70" s="132"/>
      <c r="J70" s="132"/>
      <c r="K70" s="76"/>
      <c r="L70" s="44"/>
      <c r="M70" s="45"/>
      <c r="N70" s="131"/>
      <c r="O70" s="131"/>
      <c r="P70" s="71"/>
      <c r="Q70" s="131"/>
    </row>
    <row r="71" spans="1:17" ht="14.25" customHeight="1" x14ac:dyDescent="0.2">
      <c r="A71" s="44"/>
      <c r="B71" s="43"/>
      <c r="C71" s="43"/>
      <c r="D71" s="44"/>
      <c r="E71" s="44"/>
      <c r="F71" s="131"/>
      <c r="G71" s="131"/>
      <c r="H71" s="131"/>
      <c r="I71" s="132"/>
      <c r="J71" s="132"/>
      <c r="K71" s="76"/>
      <c r="L71" s="44"/>
      <c r="M71" s="45"/>
      <c r="N71" s="131"/>
      <c r="O71" s="131"/>
      <c r="P71" s="71"/>
      <c r="Q71" s="131"/>
    </row>
    <row r="72" spans="1:17" ht="14.25" customHeight="1" x14ac:dyDescent="0.2">
      <c r="A72" s="44"/>
      <c r="B72" s="43"/>
      <c r="C72" s="43"/>
      <c r="D72" s="44"/>
      <c r="E72" s="44"/>
      <c r="F72" s="131"/>
      <c r="G72" s="131"/>
      <c r="H72" s="131"/>
      <c r="I72" s="132"/>
      <c r="J72" s="132"/>
      <c r="K72" s="76"/>
      <c r="L72" s="44"/>
      <c r="M72" s="45"/>
      <c r="N72" s="131"/>
      <c r="O72" s="131"/>
      <c r="P72" s="71"/>
      <c r="Q72" s="131"/>
    </row>
    <row r="73" spans="1:17" ht="14.25" customHeight="1" x14ac:dyDescent="0.2">
      <c r="A73" s="44"/>
      <c r="B73" s="43"/>
      <c r="C73" s="43"/>
      <c r="D73" s="44"/>
      <c r="E73" s="44"/>
      <c r="F73" s="131"/>
      <c r="G73" s="131"/>
      <c r="H73" s="131"/>
      <c r="I73" s="132"/>
      <c r="J73" s="132"/>
      <c r="K73" s="76"/>
      <c r="L73" s="44"/>
      <c r="M73" s="45"/>
      <c r="N73" s="131"/>
      <c r="O73" s="131"/>
      <c r="P73" s="71"/>
      <c r="Q73" s="131"/>
    </row>
    <row r="74" spans="1:17" ht="14.25" customHeight="1" x14ac:dyDescent="0.2">
      <c r="A74" s="44"/>
      <c r="B74" s="43"/>
      <c r="C74" s="43"/>
      <c r="D74" s="44"/>
      <c r="E74" s="44"/>
      <c r="F74" s="131"/>
      <c r="G74" s="131"/>
      <c r="H74" s="131"/>
      <c r="I74" s="132"/>
      <c r="J74" s="132"/>
      <c r="K74" s="76"/>
      <c r="L74" s="44"/>
      <c r="M74" s="45"/>
      <c r="N74" s="131"/>
      <c r="O74" s="131"/>
      <c r="P74" s="71"/>
      <c r="Q74" s="131"/>
    </row>
    <row r="75" spans="1:17" ht="14.25" customHeight="1" x14ac:dyDescent="0.2">
      <c r="A75" s="44"/>
      <c r="B75" s="43"/>
      <c r="C75" s="43"/>
      <c r="D75" s="44"/>
      <c r="E75" s="44"/>
      <c r="F75" s="131"/>
      <c r="G75" s="131"/>
      <c r="H75" s="131"/>
      <c r="I75" s="132"/>
      <c r="J75" s="132"/>
      <c r="K75" s="76"/>
      <c r="L75" s="44"/>
      <c r="M75" s="45"/>
      <c r="N75" s="131"/>
      <c r="O75" s="131"/>
      <c r="P75" s="71"/>
      <c r="Q75" s="131"/>
    </row>
    <row r="76" spans="1:17" ht="14.25" customHeight="1" x14ac:dyDescent="0.2">
      <c r="A76" s="44"/>
      <c r="B76" s="43"/>
      <c r="C76" s="43"/>
      <c r="D76" s="44"/>
      <c r="E76" s="44"/>
      <c r="F76" s="131"/>
      <c r="G76" s="131"/>
      <c r="H76" s="131"/>
      <c r="I76" s="132"/>
      <c r="J76" s="132"/>
      <c r="K76" s="76"/>
      <c r="L76" s="44"/>
      <c r="M76" s="45"/>
      <c r="N76" s="131"/>
      <c r="O76" s="131"/>
      <c r="P76" s="71"/>
      <c r="Q76" s="131"/>
    </row>
    <row r="77" spans="1:17" ht="14.25" customHeight="1" x14ac:dyDescent="0.2">
      <c r="A77" s="44"/>
      <c r="B77" s="43"/>
      <c r="C77" s="43"/>
      <c r="D77" s="44"/>
      <c r="E77" s="44"/>
      <c r="F77" s="131"/>
      <c r="G77" s="131"/>
      <c r="H77" s="131"/>
      <c r="I77" s="132"/>
      <c r="J77" s="132"/>
      <c r="K77" s="76"/>
      <c r="L77" s="44"/>
      <c r="M77" s="45"/>
      <c r="N77" s="131"/>
      <c r="O77" s="131"/>
      <c r="P77" s="71"/>
      <c r="Q77" s="131"/>
    </row>
    <row r="78" spans="1:17" ht="14.25" customHeight="1" x14ac:dyDescent="0.2">
      <c r="A78" s="44"/>
      <c r="B78" s="43"/>
      <c r="C78" s="43"/>
      <c r="D78" s="44"/>
      <c r="E78" s="44"/>
      <c r="F78" s="131"/>
      <c r="G78" s="131"/>
      <c r="H78" s="131"/>
      <c r="I78" s="132"/>
      <c r="J78" s="132"/>
      <c r="K78" s="76"/>
      <c r="L78" s="44"/>
      <c r="M78" s="45"/>
      <c r="N78" s="131"/>
      <c r="O78" s="131"/>
      <c r="P78" s="71"/>
      <c r="Q78" s="131"/>
    </row>
    <row r="79" spans="1:17" ht="14.25" customHeight="1" x14ac:dyDescent="0.2">
      <c r="A79" s="44"/>
      <c r="B79" s="43"/>
      <c r="C79" s="43"/>
      <c r="D79" s="44"/>
      <c r="E79" s="44"/>
      <c r="F79" s="131"/>
      <c r="G79" s="131"/>
      <c r="H79" s="131"/>
      <c r="I79" s="132"/>
      <c r="J79" s="132"/>
      <c r="K79" s="76"/>
      <c r="L79" s="44"/>
      <c r="M79" s="45"/>
      <c r="N79" s="131"/>
      <c r="O79" s="131"/>
      <c r="P79" s="71"/>
      <c r="Q79" s="131"/>
    </row>
    <row r="80" spans="1:17" ht="14.25" customHeight="1" x14ac:dyDescent="0.2">
      <c r="A80" s="44"/>
      <c r="B80" s="43"/>
      <c r="C80" s="43"/>
      <c r="D80" s="44"/>
      <c r="E80" s="44"/>
      <c r="F80" s="131"/>
      <c r="G80" s="131"/>
      <c r="H80" s="131"/>
      <c r="I80" s="132"/>
      <c r="J80" s="132"/>
      <c r="K80" s="76"/>
      <c r="L80" s="44"/>
      <c r="M80" s="45"/>
      <c r="N80" s="131"/>
      <c r="O80" s="131"/>
      <c r="P80" s="71"/>
      <c r="Q80" s="131"/>
    </row>
    <row r="81" spans="1:17" ht="14.25" customHeight="1" x14ac:dyDescent="0.2">
      <c r="A81" s="44"/>
      <c r="B81" s="43"/>
      <c r="C81" s="43"/>
      <c r="D81" s="44"/>
      <c r="E81" s="44"/>
      <c r="F81" s="131"/>
      <c r="G81" s="131"/>
      <c r="H81" s="131"/>
      <c r="I81" s="132"/>
      <c r="J81" s="132"/>
      <c r="K81" s="76"/>
      <c r="L81" s="44"/>
      <c r="M81" s="45"/>
      <c r="N81" s="131"/>
      <c r="O81" s="131"/>
      <c r="P81" s="71"/>
      <c r="Q81" s="131"/>
    </row>
    <row r="82" spans="1:17" ht="14.25" customHeight="1" x14ac:dyDescent="0.2">
      <c r="A82" s="44"/>
      <c r="B82" s="43"/>
      <c r="C82" s="43"/>
      <c r="D82" s="44"/>
      <c r="E82" s="44"/>
      <c r="F82" s="131"/>
      <c r="G82" s="131"/>
      <c r="H82" s="131"/>
      <c r="I82" s="132"/>
      <c r="J82" s="132"/>
      <c r="K82" s="76"/>
      <c r="L82" s="44"/>
      <c r="M82" s="45"/>
      <c r="N82" s="131"/>
      <c r="O82" s="131"/>
      <c r="P82" s="71"/>
      <c r="Q82" s="131"/>
    </row>
    <row r="83" spans="1:17" ht="14.25" customHeight="1" x14ac:dyDescent="0.2">
      <c r="A83" s="44"/>
      <c r="B83" s="43"/>
      <c r="C83" s="43"/>
      <c r="D83" s="44"/>
      <c r="E83" s="44"/>
      <c r="F83" s="131"/>
      <c r="G83" s="131"/>
      <c r="H83" s="131"/>
      <c r="I83" s="132"/>
      <c r="J83" s="132"/>
      <c r="K83" s="76"/>
      <c r="L83" s="44"/>
      <c r="M83" s="45"/>
      <c r="N83" s="131"/>
      <c r="O83" s="131"/>
      <c r="P83" s="71"/>
      <c r="Q83" s="131"/>
    </row>
    <row r="84" spans="1:17" ht="14.25" customHeight="1" x14ac:dyDescent="0.2">
      <c r="A84" s="44"/>
      <c r="B84" s="43"/>
      <c r="C84" s="43"/>
      <c r="D84" s="44"/>
      <c r="E84" s="44"/>
      <c r="F84" s="131"/>
      <c r="G84" s="131"/>
      <c r="H84" s="131"/>
      <c r="I84" s="132"/>
      <c r="J84" s="132"/>
      <c r="K84" s="76"/>
      <c r="L84" s="44"/>
      <c r="M84" s="45"/>
      <c r="N84" s="131"/>
      <c r="O84" s="131"/>
      <c r="P84" s="71"/>
      <c r="Q84" s="131"/>
    </row>
    <row r="85" spans="1:17" ht="14.25" customHeight="1" x14ac:dyDescent="0.2">
      <c r="A85" s="44"/>
      <c r="B85" s="43"/>
      <c r="C85" s="43"/>
      <c r="D85" s="44"/>
      <c r="E85" s="44"/>
      <c r="F85" s="131"/>
      <c r="G85" s="131"/>
      <c r="H85" s="131"/>
      <c r="I85" s="132"/>
      <c r="J85" s="132"/>
      <c r="K85" s="76"/>
      <c r="L85" s="44"/>
      <c r="M85" s="45"/>
      <c r="N85" s="131"/>
      <c r="O85" s="131"/>
      <c r="P85" s="71"/>
      <c r="Q85" s="131"/>
    </row>
    <row r="86" spans="1:17" ht="14.25" customHeight="1" x14ac:dyDescent="0.2">
      <c r="A86" s="44"/>
      <c r="B86" s="43"/>
      <c r="C86" s="43"/>
      <c r="D86" s="44"/>
      <c r="E86" s="44"/>
      <c r="F86" s="131"/>
      <c r="G86" s="131"/>
      <c r="H86" s="131"/>
      <c r="I86" s="132"/>
      <c r="J86" s="132"/>
      <c r="K86" s="76"/>
      <c r="L86" s="44"/>
      <c r="M86" s="45"/>
      <c r="N86" s="131"/>
      <c r="O86" s="131"/>
      <c r="P86" s="71"/>
      <c r="Q86" s="131"/>
    </row>
    <row r="87" spans="1:17" ht="14.25" customHeight="1" x14ac:dyDescent="0.2">
      <c r="A87" s="44"/>
      <c r="B87" s="43"/>
      <c r="C87" s="43"/>
      <c r="D87" s="44"/>
      <c r="E87" s="44"/>
      <c r="F87" s="131"/>
      <c r="G87" s="131"/>
      <c r="H87" s="131"/>
      <c r="I87" s="132"/>
      <c r="J87" s="132"/>
      <c r="K87" s="76"/>
      <c r="L87" s="44"/>
      <c r="M87" s="45"/>
      <c r="N87" s="131"/>
      <c r="O87" s="131"/>
      <c r="P87" s="71"/>
      <c r="Q87" s="131"/>
    </row>
    <row r="88" spans="1:17" ht="14.25" customHeight="1" x14ac:dyDescent="0.2">
      <c r="A88" s="44"/>
      <c r="B88" s="43"/>
      <c r="C88" s="43"/>
      <c r="D88" s="44"/>
      <c r="E88" s="44"/>
      <c r="F88" s="131"/>
      <c r="G88" s="131"/>
      <c r="H88" s="131"/>
      <c r="I88" s="132"/>
      <c r="J88" s="132"/>
      <c r="K88" s="76"/>
      <c r="L88" s="44"/>
      <c r="M88" s="45"/>
      <c r="N88" s="131"/>
      <c r="O88" s="131"/>
      <c r="P88" s="71"/>
      <c r="Q88" s="131"/>
    </row>
    <row r="89" spans="1:17" ht="14.25" customHeight="1" x14ac:dyDescent="0.2">
      <c r="A89" s="44"/>
      <c r="B89" s="43"/>
      <c r="C89" s="43"/>
      <c r="D89" s="44"/>
      <c r="E89" s="44"/>
      <c r="F89" s="131"/>
      <c r="G89" s="131"/>
      <c r="H89" s="131"/>
      <c r="I89" s="132"/>
      <c r="J89" s="132"/>
      <c r="K89" s="76"/>
      <c r="L89" s="44"/>
      <c r="M89" s="45"/>
      <c r="N89" s="131"/>
      <c r="O89" s="131"/>
      <c r="P89" s="71"/>
      <c r="Q89" s="131"/>
    </row>
    <row r="90" spans="1:17" ht="14.25" customHeight="1" x14ac:dyDescent="0.2">
      <c r="A90" s="44"/>
      <c r="B90" s="43"/>
      <c r="C90" s="43"/>
      <c r="D90" s="44"/>
      <c r="E90" s="44"/>
      <c r="F90" s="131"/>
      <c r="G90" s="131"/>
      <c r="H90" s="131"/>
      <c r="I90" s="132"/>
      <c r="J90" s="132"/>
      <c r="K90" s="76"/>
      <c r="L90" s="44"/>
      <c r="M90" s="45"/>
      <c r="N90" s="131"/>
      <c r="O90" s="131"/>
      <c r="P90" s="71"/>
      <c r="Q90" s="131"/>
    </row>
    <row r="91" spans="1:17" ht="14.25" customHeight="1" x14ac:dyDescent="0.2">
      <c r="A91" s="44"/>
      <c r="B91" s="43"/>
      <c r="C91" s="43"/>
      <c r="D91" s="44"/>
      <c r="E91" s="44"/>
      <c r="F91" s="131"/>
      <c r="G91" s="131"/>
      <c r="H91" s="131"/>
      <c r="I91" s="132"/>
      <c r="J91" s="132"/>
      <c r="K91" s="76"/>
      <c r="L91" s="44"/>
      <c r="M91" s="45"/>
      <c r="N91" s="131"/>
      <c r="O91" s="131"/>
      <c r="P91" s="71"/>
      <c r="Q91" s="131"/>
    </row>
    <row r="92" spans="1:17" ht="14.25" customHeight="1" x14ac:dyDescent="0.2">
      <c r="A92" s="44"/>
      <c r="B92" s="43"/>
      <c r="C92" s="43"/>
      <c r="D92" s="44"/>
      <c r="E92" s="44"/>
      <c r="F92" s="131"/>
      <c r="G92" s="131"/>
      <c r="H92" s="131"/>
      <c r="I92" s="132"/>
      <c r="J92" s="132"/>
      <c r="K92" s="76"/>
      <c r="L92" s="44"/>
      <c r="M92" s="45"/>
      <c r="N92" s="131"/>
      <c r="O92" s="131"/>
      <c r="P92" s="71"/>
      <c r="Q92" s="131"/>
    </row>
    <row r="93" spans="1:17" ht="14.25" customHeight="1" x14ac:dyDescent="0.2">
      <c r="A93" s="44"/>
      <c r="B93" s="43"/>
      <c r="C93" s="43"/>
      <c r="D93" s="44"/>
      <c r="E93" s="44"/>
      <c r="F93" s="131"/>
      <c r="G93" s="131"/>
      <c r="H93" s="131"/>
      <c r="I93" s="132"/>
      <c r="J93" s="132"/>
      <c r="K93" s="76"/>
      <c r="L93" s="44"/>
      <c r="M93" s="45"/>
      <c r="N93" s="131"/>
      <c r="O93" s="131"/>
      <c r="P93" s="71"/>
      <c r="Q93" s="131"/>
    </row>
    <row r="94" spans="1:17" ht="14.25" customHeight="1" x14ac:dyDescent="0.2">
      <c r="A94" s="44"/>
      <c r="B94" s="43"/>
      <c r="C94" s="43"/>
      <c r="D94" s="44"/>
      <c r="E94" s="44"/>
      <c r="F94" s="131"/>
      <c r="G94" s="131"/>
      <c r="H94" s="131"/>
      <c r="I94" s="132"/>
      <c r="J94" s="132"/>
      <c r="K94" s="76"/>
      <c r="L94" s="44"/>
      <c r="M94" s="45"/>
      <c r="N94" s="131"/>
      <c r="O94" s="131"/>
      <c r="P94" s="71"/>
      <c r="Q94" s="131"/>
    </row>
    <row r="95" spans="1:17" ht="14.25" customHeight="1" x14ac:dyDescent="0.2">
      <c r="A95" s="44"/>
      <c r="B95" s="43"/>
      <c r="C95" s="43"/>
      <c r="D95" s="44"/>
      <c r="E95" s="44"/>
      <c r="F95" s="131"/>
      <c r="G95" s="131"/>
      <c r="H95" s="131"/>
      <c r="I95" s="132"/>
      <c r="J95" s="132"/>
      <c r="K95" s="76"/>
      <c r="L95" s="44"/>
      <c r="M95" s="45"/>
      <c r="N95" s="131"/>
      <c r="O95" s="131"/>
      <c r="P95" s="71"/>
      <c r="Q95" s="131"/>
    </row>
    <row r="96" spans="1:17" ht="14.25" customHeight="1" x14ac:dyDescent="0.2">
      <c r="A96" s="44"/>
      <c r="B96" s="43"/>
      <c r="C96" s="43"/>
      <c r="D96" s="44"/>
      <c r="E96" s="44"/>
      <c r="F96" s="131"/>
      <c r="G96" s="131"/>
      <c r="H96" s="131"/>
      <c r="I96" s="132"/>
      <c r="J96" s="132"/>
      <c r="K96" s="76"/>
      <c r="L96" s="44"/>
      <c r="M96" s="45"/>
      <c r="N96" s="131"/>
      <c r="O96" s="131"/>
      <c r="P96" s="71"/>
      <c r="Q96" s="131"/>
    </row>
    <row r="97" spans="1:17" ht="14.25" customHeight="1" x14ac:dyDescent="0.2">
      <c r="A97" s="44"/>
      <c r="B97" s="43"/>
      <c r="C97" s="43"/>
      <c r="D97" s="44"/>
      <c r="E97" s="44"/>
      <c r="F97" s="131"/>
      <c r="G97" s="131"/>
      <c r="H97" s="131"/>
      <c r="I97" s="132"/>
      <c r="J97" s="132"/>
      <c r="K97" s="76"/>
      <c r="L97" s="44"/>
      <c r="M97" s="45"/>
      <c r="N97" s="131"/>
      <c r="O97" s="131"/>
      <c r="P97" s="71"/>
      <c r="Q97" s="131"/>
    </row>
    <row r="98" spans="1:17" ht="14.25" customHeight="1" x14ac:dyDescent="0.2">
      <c r="A98" s="44"/>
      <c r="B98" s="43"/>
      <c r="C98" s="43"/>
      <c r="D98" s="44"/>
      <c r="E98" s="44"/>
      <c r="F98" s="131"/>
      <c r="G98" s="131"/>
      <c r="H98" s="131"/>
      <c r="I98" s="132"/>
      <c r="J98" s="132"/>
      <c r="K98" s="76"/>
      <c r="L98" s="44"/>
      <c r="M98" s="45"/>
      <c r="N98" s="131"/>
      <c r="O98" s="131"/>
      <c r="P98" s="71"/>
      <c r="Q98" s="131"/>
    </row>
    <row r="99" spans="1:17" ht="14.25" customHeight="1" x14ac:dyDescent="0.2">
      <c r="A99" s="44"/>
      <c r="B99" s="43"/>
      <c r="C99" s="43"/>
      <c r="D99" s="44"/>
      <c r="E99" s="44"/>
      <c r="F99" s="131"/>
      <c r="G99" s="131"/>
      <c r="H99" s="131"/>
      <c r="I99" s="132"/>
      <c r="J99" s="132"/>
      <c r="K99" s="76"/>
      <c r="L99" s="44"/>
      <c r="M99" s="45"/>
      <c r="N99" s="131"/>
      <c r="O99" s="131"/>
      <c r="P99" s="71"/>
      <c r="Q99" s="131"/>
    </row>
    <row r="100" spans="1:17" ht="14.25" customHeight="1" x14ac:dyDescent="0.2">
      <c r="A100" s="44"/>
      <c r="B100" s="43"/>
      <c r="C100" s="43"/>
      <c r="D100" s="44"/>
      <c r="E100" s="44"/>
      <c r="F100" s="131"/>
      <c r="G100" s="131"/>
      <c r="H100" s="131"/>
      <c r="I100" s="132"/>
      <c r="J100" s="132"/>
      <c r="K100" s="76"/>
      <c r="L100" s="44"/>
      <c r="M100" s="45"/>
      <c r="N100" s="131"/>
      <c r="O100" s="131"/>
      <c r="P100" s="71"/>
      <c r="Q100" s="131"/>
    </row>
    <row r="101" spans="1:17" ht="14.25" customHeight="1" x14ac:dyDescent="0.2">
      <c r="A101" s="44"/>
      <c r="B101" s="43"/>
      <c r="C101" s="43"/>
      <c r="D101" s="44"/>
      <c r="E101" s="44"/>
      <c r="F101" s="131"/>
      <c r="G101" s="131"/>
      <c r="H101" s="131"/>
      <c r="I101" s="132"/>
      <c r="J101" s="132"/>
      <c r="K101" s="76"/>
      <c r="L101" s="44"/>
      <c r="M101" s="45"/>
      <c r="N101" s="131"/>
      <c r="O101" s="131"/>
      <c r="P101" s="71"/>
      <c r="Q101" s="131"/>
    </row>
    <row r="102" spans="1:17" ht="14.25" customHeight="1" x14ac:dyDescent="0.2">
      <c r="A102" s="44"/>
      <c r="B102" s="43"/>
      <c r="C102" s="43"/>
      <c r="D102" s="44"/>
      <c r="E102" s="44"/>
      <c r="F102" s="131"/>
      <c r="G102" s="131"/>
      <c r="H102" s="131"/>
      <c r="I102" s="132"/>
      <c r="J102" s="132"/>
      <c r="K102" s="76"/>
      <c r="L102" s="44"/>
      <c r="M102" s="45"/>
      <c r="N102" s="131"/>
      <c r="O102" s="131"/>
      <c r="P102" s="71"/>
      <c r="Q102" s="131"/>
    </row>
    <row r="103" spans="1:17" ht="14.25" customHeight="1" x14ac:dyDescent="0.2">
      <c r="A103" s="44"/>
      <c r="B103" s="43"/>
      <c r="C103" s="43"/>
      <c r="D103" s="44"/>
      <c r="E103" s="44"/>
      <c r="F103" s="131"/>
      <c r="G103" s="131"/>
      <c r="H103" s="131"/>
      <c r="I103" s="132"/>
      <c r="J103" s="132"/>
      <c r="K103" s="76"/>
      <c r="L103" s="44"/>
      <c r="M103" s="45"/>
      <c r="N103" s="131"/>
      <c r="O103" s="131"/>
      <c r="P103" s="71"/>
      <c r="Q103" s="131"/>
    </row>
    <row r="104" spans="1:17" ht="14.25" customHeight="1" x14ac:dyDescent="0.2">
      <c r="A104" s="44"/>
      <c r="B104" s="43"/>
      <c r="C104" s="43"/>
      <c r="D104" s="44"/>
      <c r="E104" s="44"/>
      <c r="F104" s="131"/>
      <c r="G104" s="131"/>
      <c r="H104" s="131"/>
      <c r="I104" s="132"/>
      <c r="J104" s="132"/>
      <c r="K104" s="76"/>
      <c r="L104" s="44"/>
      <c r="M104" s="45"/>
      <c r="N104" s="131"/>
      <c r="O104" s="131"/>
      <c r="P104" s="71"/>
      <c r="Q104" s="131"/>
    </row>
    <row r="105" spans="1:17" ht="14.25" customHeight="1" x14ac:dyDescent="0.2">
      <c r="A105" s="44"/>
      <c r="B105" s="43"/>
      <c r="C105" s="43"/>
      <c r="D105" s="44"/>
      <c r="E105" s="44"/>
      <c r="F105" s="131"/>
      <c r="G105" s="131"/>
      <c r="H105" s="131"/>
      <c r="I105" s="132"/>
      <c r="J105" s="132"/>
      <c r="K105" s="76"/>
      <c r="L105" s="44"/>
      <c r="M105" s="45"/>
      <c r="N105" s="131"/>
      <c r="O105" s="131"/>
      <c r="P105" s="71"/>
      <c r="Q105" s="131"/>
    </row>
    <row r="106" spans="1:17" ht="14.25" customHeight="1" x14ac:dyDescent="0.2">
      <c r="A106" s="44"/>
      <c r="B106" s="43"/>
      <c r="C106" s="43"/>
      <c r="D106" s="44"/>
      <c r="E106" s="44"/>
      <c r="F106" s="131"/>
      <c r="G106" s="131"/>
      <c r="H106" s="131"/>
      <c r="I106" s="132"/>
      <c r="J106" s="132"/>
      <c r="K106" s="76"/>
      <c r="L106" s="44"/>
      <c r="M106" s="45"/>
      <c r="N106" s="131"/>
      <c r="O106" s="131"/>
      <c r="P106" s="71"/>
      <c r="Q106" s="131"/>
    </row>
    <row r="107" spans="1:17" ht="14.25" customHeight="1" x14ac:dyDescent="0.2">
      <c r="A107" s="44"/>
      <c r="B107" s="43"/>
      <c r="C107" s="43"/>
      <c r="D107" s="44"/>
      <c r="E107" s="44"/>
      <c r="F107" s="131"/>
      <c r="G107" s="131"/>
      <c r="H107" s="131"/>
      <c r="I107" s="132"/>
      <c r="J107" s="132"/>
      <c r="K107" s="76"/>
      <c r="L107" s="44"/>
      <c r="M107" s="45"/>
      <c r="N107" s="131"/>
      <c r="O107" s="131"/>
      <c r="P107" s="71"/>
      <c r="Q107" s="131"/>
    </row>
    <row r="108" spans="1:17" ht="14.25" customHeight="1" x14ac:dyDescent="0.2">
      <c r="A108" s="44"/>
      <c r="B108" s="43"/>
      <c r="C108" s="43"/>
      <c r="D108" s="44"/>
      <c r="E108" s="44"/>
      <c r="F108" s="131"/>
      <c r="G108" s="131"/>
      <c r="H108" s="131"/>
      <c r="I108" s="132"/>
      <c r="J108" s="132"/>
      <c r="K108" s="76"/>
      <c r="L108" s="44"/>
      <c r="M108" s="45"/>
      <c r="N108" s="131"/>
      <c r="O108" s="131"/>
      <c r="P108" s="71"/>
      <c r="Q108" s="131"/>
    </row>
    <row r="109" spans="1:17" ht="14.25" customHeight="1" x14ac:dyDescent="0.2">
      <c r="A109" s="44"/>
      <c r="B109" s="43"/>
      <c r="C109" s="43"/>
      <c r="D109" s="44"/>
      <c r="E109" s="44"/>
      <c r="F109" s="131"/>
      <c r="G109" s="131"/>
      <c r="H109" s="131"/>
      <c r="I109" s="132"/>
      <c r="J109" s="132"/>
      <c r="K109" s="76"/>
      <c r="L109" s="44"/>
      <c r="M109" s="45"/>
      <c r="N109" s="131"/>
      <c r="O109" s="131"/>
      <c r="P109" s="71"/>
      <c r="Q109" s="131"/>
    </row>
    <row r="110" spans="1:17" ht="14.25" customHeight="1" x14ac:dyDescent="0.2">
      <c r="A110" s="44"/>
      <c r="B110" s="43"/>
      <c r="C110" s="43"/>
      <c r="D110" s="44"/>
      <c r="E110" s="44"/>
      <c r="F110" s="131"/>
      <c r="G110" s="131"/>
      <c r="H110" s="131"/>
      <c r="I110" s="132"/>
      <c r="J110" s="132"/>
      <c r="K110" s="76"/>
      <c r="L110" s="44"/>
      <c r="M110" s="45"/>
      <c r="N110" s="131"/>
      <c r="O110" s="131"/>
      <c r="P110" s="71"/>
      <c r="Q110" s="131"/>
    </row>
    <row r="111" spans="1:17" ht="14.25" customHeight="1" x14ac:dyDescent="0.2">
      <c r="A111" s="44"/>
      <c r="B111" s="43"/>
      <c r="C111" s="43"/>
      <c r="D111" s="44"/>
      <c r="E111" s="44"/>
      <c r="F111" s="131"/>
      <c r="G111" s="131"/>
      <c r="H111" s="131"/>
      <c r="I111" s="132"/>
      <c r="J111" s="132"/>
      <c r="K111" s="76"/>
      <c r="L111" s="44"/>
      <c r="M111" s="45"/>
      <c r="N111" s="131"/>
      <c r="O111" s="131"/>
      <c r="P111" s="71"/>
      <c r="Q111" s="131"/>
    </row>
    <row r="112" spans="1:17" ht="14.25" customHeight="1" x14ac:dyDescent="0.2">
      <c r="A112" s="44"/>
      <c r="B112" s="43"/>
      <c r="C112" s="43"/>
      <c r="D112" s="44"/>
      <c r="E112" s="44"/>
      <c r="F112" s="131"/>
      <c r="G112" s="131"/>
      <c r="H112" s="131"/>
      <c r="I112" s="132"/>
      <c r="J112" s="132"/>
      <c r="K112" s="76"/>
      <c r="L112" s="44"/>
      <c r="M112" s="45"/>
      <c r="N112" s="131"/>
      <c r="O112" s="131"/>
      <c r="P112" s="71"/>
      <c r="Q112" s="131"/>
    </row>
    <row r="113" spans="1:17" ht="14.25" customHeight="1" x14ac:dyDescent="0.2">
      <c r="A113" s="44"/>
      <c r="B113" s="43"/>
      <c r="C113" s="43"/>
      <c r="D113" s="44"/>
      <c r="E113" s="44"/>
      <c r="F113" s="131"/>
      <c r="G113" s="131"/>
      <c r="H113" s="131"/>
      <c r="I113" s="132"/>
      <c r="J113" s="132"/>
      <c r="K113" s="76"/>
      <c r="L113" s="44"/>
      <c r="M113" s="45"/>
      <c r="N113" s="131"/>
      <c r="O113" s="131"/>
      <c r="P113" s="71"/>
      <c r="Q113" s="131"/>
    </row>
    <row r="114" spans="1:17" ht="14.25" customHeight="1" x14ac:dyDescent="0.2">
      <c r="A114" s="44"/>
      <c r="B114" s="43"/>
      <c r="C114" s="43"/>
      <c r="D114" s="44"/>
      <c r="E114" s="44"/>
      <c r="F114" s="131"/>
      <c r="G114" s="131"/>
      <c r="H114" s="131"/>
      <c r="I114" s="132"/>
      <c r="J114" s="132"/>
      <c r="K114" s="76"/>
      <c r="L114" s="44"/>
      <c r="M114" s="45"/>
      <c r="N114" s="131"/>
      <c r="O114" s="131"/>
      <c r="P114" s="71"/>
      <c r="Q114" s="131"/>
    </row>
    <row r="115" spans="1:17" ht="14.25" customHeight="1" x14ac:dyDescent="0.2">
      <c r="A115" s="44"/>
      <c r="B115" s="43"/>
      <c r="C115" s="43"/>
      <c r="D115" s="44"/>
      <c r="E115" s="44"/>
      <c r="F115" s="131"/>
      <c r="G115" s="131"/>
      <c r="H115" s="131"/>
      <c r="I115" s="132"/>
      <c r="J115" s="132"/>
      <c r="K115" s="76"/>
      <c r="L115" s="44"/>
      <c r="M115" s="45"/>
      <c r="N115" s="131"/>
      <c r="O115" s="131"/>
      <c r="P115" s="71"/>
      <c r="Q115" s="131"/>
    </row>
    <row r="116" spans="1:17" ht="14.25" customHeight="1" x14ac:dyDescent="0.2">
      <c r="A116" s="44"/>
      <c r="B116" s="43"/>
      <c r="C116" s="43"/>
      <c r="D116" s="44"/>
      <c r="E116" s="44"/>
      <c r="F116" s="131"/>
      <c r="G116" s="131"/>
      <c r="H116" s="131"/>
      <c r="I116" s="132"/>
      <c r="J116" s="132"/>
      <c r="K116" s="76"/>
      <c r="L116" s="44"/>
      <c r="M116" s="45"/>
      <c r="N116" s="131"/>
      <c r="O116" s="131"/>
      <c r="P116" s="71"/>
      <c r="Q116" s="131"/>
    </row>
    <row r="117" spans="1:17" ht="14.25" customHeight="1" x14ac:dyDescent="0.2">
      <c r="A117" s="44"/>
      <c r="B117" s="43"/>
      <c r="C117" s="43"/>
      <c r="D117" s="44"/>
      <c r="E117" s="44"/>
      <c r="F117" s="131"/>
      <c r="G117" s="131"/>
      <c r="H117" s="131"/>
      <c r="I117" s="132"/>
      <c r="J117" s="132"/>
      <c r="K117" s="76"/>
      <c r="L117" s="44"/>
      <c r="M117" s="45"/>
      <c r="N117" s="131"/>
      <c r="O117" s="131"/>
      <c r="P117" s="71"/>
      <c r="Q117" s="131"/>
    </row>
    <row r="118" spans="1:17" ht="14.25" customHeight="1" x14ac:dyDescent="0.2">
      <c r="A118" s="44"/>
      <c r="B118" s="43"/>
      <c r="C118" s="43"/>
      <c r="D118" s="44"/>
      <c r="E118" s="44"/>
      <c r="F118" s="131"/>
      <c r="G118" s="131"/>
      <c r="H118" s="131"/>
      <c r="I118" s="132"/>
      <c r="J118" s="132"/>
      <c r="K118" s="76"/>
      <c r="L118" s="44"/>
      <c r="M118" s="45"/>
      <c r="N118" s="131"/>
      <c r="O118" s="131"/>
      <c r="P118" s="71"/>
      <c r="Q118" s="131"/>
    </row>
    <row r="119" spans="1:17" ht="14.25" customHeight="1" x14ac:dyDescent="0.2">
      <c r="A119" s="44"/>
      <c r="B119" s="43"/>
      <c r="C119" s="43"/>
      <c r="D119" s="44"/>
      <c r="E119" s="44"/>
      <c r="F119" s="131"/>
      <c r="G119" s="131"/>
      <c r="H119" s="131"/>
      <c r="I119" s="132"/>
      <c r="J119" s="132"/>
      <c r="K119" s="76"/>
      <c r="L119" s="44"/>
      <c r="M119" s="45"/>
      <c r="N119" s="131"/>
      <c r="O119" s="131"/>
      <c r="P119" s="71"/>
      <c r="Q119" s="131"/>
    </row>
    <row r="120" spans="1:17" ht="14.25" customHeight="1" x14ac:dyDescent="0.2">
      <c r="A120" s="44"/>
      <c r="B120" s="43"/>
      <c r="C120" s="43"/>
      <c r="D120" s="44"/>
      <c r="E120" s="44"/>
      <c r="F120" s="131"/>
      <c r="G120" s="131"/>
      <c r="H120" s="131"/>
      <c r="I120" s="132"/>
      <c r="J120" s="132"/>
      <c r="K120" s="76"/>
      <c r="L120" s="44"/>
      <c r="M120" s="45"/>
      <c r="N120" s="131"/>
      <c r="O120" s="131"/>
      <c r="P120" s="71"/>
      <c r="Q120" s="131"/>
    </row>
    <row r="121" spans="1:17" ht="14.25" customHeight="1" x14ac:dyDescent="0.2">
      <c r="A121" s="44"/>
      <c r="B121" s="43"/>
      <c r="C121" s="43"/>
      <c r="D121" s="44"/>
      <c r="E121" s="44"/>
      <c r="F121" s="131"/>
      <c r="G121" s="131"/>
      <c r="H121" s="131"/>
      <c r="I121" s="132"/>
      <c r="J121" s="132"/>
      <c r="K121" s="76"/>
      <c r="L121" s="44"/>
      <c r="M121" s="45"/>
      <c r="N121" s="131"/>
      <c r="O121" s="131"/>
      <c r="P121" s="71"/>
      <c r="Q121" s="131"/>
    </row>
    <row r="122" spans="1:17" ht="14.25" customHeight="1" x14ac:dyDescent="0.2">
      <c r="A122" s="44"/>
      <c r="B122" s="43"/>
      <c r="C122" s="43"/>
      <c r="D122" s="44"/>
      <c r="E122" s="44"/>
      <c r="F122" s="131"/>
      <c r="G122" s="131"/>
      <c r="H122" s="131"/>
      <c r="I122" s="132"/>
      <c r="J122" s="132"/>
      <c r="K122" s="76"/>
      <c r="L122" s="44"/>
      <c r="M122" s="45"/>
      <c r="N122" s="131"/>
      <c r="O122" s="131"/>
      <c r="P122" s="71"/>
      <c r="Q122" s="131"/>
    </row>
    <row r="123" spans="1:17" ht="14.25" customHeight="1" x14ac:dyDescent="0.2">
      <c r="A123" s="44"/>
      <c r="B123" s="43"/>
      <c r="C123" s="43"/>
      <c r="D123" s="44"/>
      <c r="E123" s="44"/>
      <c r="F123" s="131"/>
      <c r="G123" s="131"/>
      <c r="H123" s="131"/>
      <c r="I123" s="132"/>
      <c r="J123" s="132"/>
      <c r="K123" s="76"/>
      <c r="L123" s="44"/>
      <c r="M123" s="45"/>
      <c r="N123" s="131"/>
      <c r="O123" s="131"/>
      <c r="P123" s="71"/>
      <c r="Q123" s="131"/>
    </row>
    <row r="124" spans="1:17" ht="14.25" customHeight="1" x14ac:dyDescent="0.2">
      <c r="A124" s="44"/>
      <c r="B124" s="43"/>
      <c r="C124" s="43"/>
      <c r="D124" s="44"/>
      <c r="E124" s="44"/>
      <c r="F124" s="131"/>
      <c r="G124" s="131"/>
      <c r="H124" s="131"/>
      <c r="I124" s="132"/>
      <c r="J124" s="132"/>
      <c r="K124" s="76"/>
      <c r="L124" s="44"/>
      <c r="M124" s="45"/>
      <c r="N124" s="131"/>
      <c r="O124" s="131"/>
      <c r="P124" s="71"/>
      <c r="Q124" s="131"/>
    </row>
    <row r="125" spans="1:17" ht="14.25" customHeight="1" x14ac:dyDescent="0.2">
      <c r="A125" s="44"/>
      <c r="B125" s="43"/>
      <c r="C125" s="43"/>
      <c r="D125" s="44"/>
      <c r="E125" s="44"/>
      <c r="F125" s="131"/>
      <c r="G125" s="131"/>
      <c r="H125" s="131"/>
      <c r="I125" s="132"/>
      <c r="J125" s="132"/>
      <c r="K125" s="76"/>
      <c r="L125" s="44"/>
      <c r="M125" s="45"/>
      <c r="N125" s="131"/>
      <c r="O125" s="131"/>
      <c r="P125" s="71"/>
      <c r="Q125" s="131"/>
    </row>
    <row r="126" spans="1:17" ht="14.25" customHeight="1" x14ac:dyDescent="0.2">
      <c r="A126" s="44"/>
      <c r="B126" s="43"/>
      <c r="C126" s="43"/>
      <c r="D126" s="44"/>
      <c r="E126" s="44"/>
      <c r="F126" s="131"/>
      <c r="G126" s="131"/>
      <c r="H126" s="131"/>
      <c r="I126" s="132"/>
      <c r="J126" s="132"/>
      <c r="K126" s="76"/>
      <c r="L126" s="44"/>
      <c r="M126" s="45"/>
      <c r="N126" s="131"/>
      <c r="O126" s="131"/>
      <c r="P126" s="71"/>
      <c r="Q126" s="131"/>
    </row>
    <row r="127" spans="1:17" ht="14.25" customHeight="1" x14ac:dyDescent="0.2">
      <c r="A127" s="44"/>
      <c r="B127" s="43"/>
      <c r="C127" s="43"/>
      <c r="D127" s="44"/>
      <c r="E127" s="44"/>
      <c r="F127" s="131"/>
      <c r="G127" s="131"/>
      <c r="H127" s="131"/>
      <c r="I127" s="132"/>
      <c r="J127" s="132"/>
      <c r="K127" s="76"/>
      <c r="L127" s="44"/>
      <c r="M127" s="45"/>
      <c r="N127" s="131"/>
      <c r="O127" s="131"/>
      <c r="P127" s="71"/>
      <c r="Q127" s="131"/>
    </row>
    <row r="128" spans="1:17" ht="14.25" customHeight="1" x14ac:dyDescent="0.2">
      <c r="A128" s="44"/>
      <c r="B128" s="43"/>
      <c r="C128" s="43"/>
      <c r="D128" s="44"/>
      <c r="E128" s="44"/>
      <c r="F128" s="131"/>
      <c r="G128" s="131"/>
      <c r="H128" s="131"/>
      <c r="I128" s="132"/>
      <c r="J128" s="132"/>
      <c r="K128" s="76"/>
      <c r="L128" s="44"/>
      <c r="M128" s="45"/>
      <c r="N128" s="131"/>
      <c r="O128" s="131"/>
      <c r="P128" s="71"/>
      <c r="Q128" s="131"/>
    </row>
    <row r="129" spans="1:17" ht="14.25" customHeight="1" x14ac:dyDescent="0.2">
      <c r="A129" s="44"/>
      <c r="B129" s="43"/>
      <c r="C129" s="43"/>
      <c r="D129" s="44"/>
      <c r="E129" s="44"/>
      <c r="F129" s="131"/>
      <c r="G129" s="131"/>
      <c r="H129" s="131"/>
      <c r="I129" s="132"/>
      <c r="J129" s="132"/>
      <c r="K129" s="76"/>
      <c r="L129" s="44"/>
      <c r="M129" s="45"/>
      <c r="N129" s="131"/>
      <c r="O129" s="131"/>
      <c r="P129" s="71"/>
      <c r="Q129" s="131"/>
    </row>
    <row r="130" spans="1:17" ht="14.25" customHeight="1" x14ac:dyDescent="0.2">
      <c r="A130" s="44"/>
      <c r="B130" s="43"/>
      <c r="C130" s="43"/>
      <c r="D130" s="44"/>
      <c r="E130" s="44"/>
      <c r="F130" s="131"/>
      <c r="G130" s="131"/>
      <c r="H130" s="131"/>
      <c r="I130" s="132"/>
      <c r="J130" s="132"/>
      <c r="K130" s="76"/>
      <c r="L130" s="44"/>
      <c r="M130" s="45"/>
      <c r="N130" s="131"/>
      <c r="O130" s="131"/>
      <c r="P130" s="71"/>
      <c r="Q130" s="131"/>
    </row>
    <row r="131" spans="1:17" ht="14.25" customHeight="1" x14ac:dyDescent="0.2">
      <c r="A131" s="44"/>
      <c r="B131" s="43"/>
      <c r="C131" s="43"/>
      <c r="D131" s="44"/>
      <c r="E131" s="44"/>
      <c r="F131" s="131"/>
      <c r="G131" s="131"/>
      <c r="H131" s="131"/>
      <c r="I131" s="132"/>
      <c r="J131" s="132"/>
      <c r="K131" s="76"/>
      <c r="L131" s="44"/>
      <c r="M131" s="45"/>
      <c r="N131" s="131"/>
      <c r="O131" s="131"/>
      <c r="P131" s="71"/>
      <c r="Q131" s="131"/>
    </row>
    <row r="132" spans="1:17" ht="14.25" customHeight="1" x14ac:dyDescent="0.2">
      <c r="A132" s="44"/>
      <c r="B132" s="43"/>
      <c r="C132" s="43"/>
      <c r="D132" s="44"/>
      <c r="E132" s="44"/>
      <c r="F132" s="131"/>
      <c r="G132" s="131"/>
      <c r="H132" s="131"/>
      <c r="I132" s="132"/>
      <c r="J132" s="132"/>
      <c r="K132" s="76"/>
      <c r="L132" s="44"/>
      <c r="M132" s="45"/>
      <c r="N132" s="131"/>
      <c r="O132" s="131"/>
      <c r="P132" s="71"/>
      <c r="Q132" s="131"/>
    </row>
    <row r="133" spans="1:17" ht="14.25" customHeight="1" x14ac:dyDescent="0.2">
      <c r="A133" s="44"/>
      <c r="B133" s="43"/>
      <c r="C133" s="43"/>
      <c r="D133" s="44"/>
      <c r="E133" s="44"/>
      <c r="F133" s="131"/>
      <c r="G133" s="131"/>
      <c r="H133" s="131"/>
      <c r="I133" s="132"/>
      <c r="J133" s="132"/>
      <c r="K133" s="76"/>
      <c r="L133" s="44"/>
      <c r="M133" s="45"/>
      <c r="N133" s="131"/>
      <c r="O133" s="131"/>
      <c r="P133" s="71"/>
      <c r="Q133" s="131"/>
    </row>
    <row r="134" spans="1:17" ht="14.25" customHeight="1" x14ac:dyDescent="0.2">
      <c r="A134" s="44"/>
      <c r="B134" s="43"/>
      <c r="C134" s="43"/>
      <c r="D134" s="44"/>
      <c r="E134" s="44"/>
      <c r="F134" s="131"/>
      <c r="G134" s="131"/>
      <c r="H134" s="131"/>
      <c r="I134" s="132"/>
      <c r="J134" s="132"/>
      <c r="K134" s="76"/>
      <c r="L134" s="44"/>
      <c r="M134" s="45"/>
      <c r="N134" s="131"/>
      <c r="O134" s="131"/>
      <c r="P134" s="71"/>
      <c r="Q134" s="131"/>
    </row>
    <row r="135" spans="1:17" ht="14.25" customHeight="1" x14ac:dyDescent="0.2">
      <c r="A135" s="44"/>
      <c r="B135" s="43"/>
      <c r="C135" s="43"/>
      <c r="D135" s="44"/>
      <c r="E135" s="44"/>
      <c r="F135" s="131"/>
      <c r="G135" s="131"/>
      <c r="H135" s="131"/>
      <c r="I135" s="132"/>
      <c r="J135" s="132"/>
      <c r="K135" s="76"/>
      <c r="L135" s="44"/>
      <c r="M135" s="45"/>
      <c r="N135" s="131"/>
      <c r="O135" s="131"/>
      <c r="P135" s="71"/>
      <c r="Q135" s="131"/>
    </row>
    <row r="136" spans="1:17" ht="14.25" customHeight="1" x14ac:dyDescent="0.2">
      <c r="A136" s="44"/>
      <c r="B136" s="43"/>
      <c r="C136" s="43"/>
      <c r="D136" s="44"/>
      <c r="E136" s="44"/>
      <c r="F136" s="131"/>
      <c r="G136" s="131"/>
      <c r="H136" s="131"/>
      <c r="I136" s="132"/>
      <c r="J136" s="132"/>
      <c r="K136" s="76"/>
      <c r="L136" s="44"/>
      <c r="M136" s="45"/>
      <c r="N136" s="131"/>
      <c r="O136" s="131"/>
      <c r="P136" s="71"/>
      <c r="Q136" s="131"/>
    </row>
    <row r="137" spans="1:17" ht="14.25" customHeight="1" x14ac:dyDescent="0.2">
      <c r="A137" s="44"/>
      <c r="B137" s="43"/>
      <c r="C137" s="43"/>
      <c r="D137" s="44"/>
      <c r="E137" s="44"/>
      <c r="F137" s="131"/>
      <c r="G137" s="131"/>
      <c r="H137" s="131"/>
      <c r="I137" s="132"/>
      <c r="J137" s="132"/>
      <c r="K137" s="76"/>
      <c r="L137" s="44"/>
      <c r="M137" s="45"/>
      <c r="N137" s="131"/>
      <c r="O137" s="131"/>
      <c r="P137" s="71"/>
      <c r="Q137" s="131"/>
    </row>
    <row r="138" spans="1:17" ht="14.25" customHeight="1" x14ac:dyDescent="0.2">
      <c r="A138" s="44"/>
      <c r="B138" s="43"/>
      <c r="C138" s="43"/>
      <c r="D138" s="44"/>
      <c r="E138" s="44"/>
      <c r="F138" s="131"/>
      <c r="G138" s="131"/>
      <c r="H138" s="131"/>
      <c r="I138" s="132"/>
      <c r="J138" s="132"/>
      <c r="K138" s="76"/>
      <c r="L138" s="44"/>
      <c r="M138" s="45"/>
      <c r="N138" s="131"/>
      <c r="O138" s="131"/>
      <c r="P138" s="71"/>
      <c r="Q138" s="131"/>
    </row>
    <row r="139" spans="1:17" ht="14.25" customHeight="1" x14ac:dyDescent="0.2">
      <c r="A139" s="44"/>
      <c r="B139" s="43"/>
      <c r="C139" s="43"/>
      <c r="D139" s="44"/>
      <c r="E139" s="44"/>
      <c r="F139" s="131"/>
      <c r="G139" s="131"/>
      <c r="H139" s="131"/>
      <c r="I139" s="132"/>
      <c r="J139" s="132"/>
      <c r="K139" s="76"/>
      <c r="L139" s="44"/>
      <c r="M139" s="45"/>
      <c r="N139" s="131"/>
      <c r="O139" s="131"/>
      <c r="P139" s="71"/>
      <c r="Q139" s="131"/>
    </row>
    <row r="140" spans="1:17" ht="14.25" customHeight="1" x14ac:dyDescent="0.2">
      <c r="A140" s="44"/>
      <c r="B140" s="43"/>
      <c r="C140" s="43"/>
      <c r="D140" s="44"/>
      <c r="E140" s="44"/>
      <c r="F140" s="131"/>
      <c r="G140" s="131"/>
      <c r="H140" s="131"/>
      <c r="I140" s="132"/>
      <c r="J140" s="132"/>
      <c r="K140" s="76"/>
      <c r="L140" s="44"/>
      <c r="M140" s="45"/>
      <c r="N140" s="131"/>
      <c r="O140" s="131"/>
      <c r="P140" s="71"/>
      <c r="Q140" s="131"/>
    </row>
    <row r="141" spans="1:17" ht="14.25" customHeight="1" x14ac:dyDescent="0.2">
      <c r="A141" s="44"/>
      <c r="B141" s="43"/>
      <c r="C141" s="43"/>
      <c r="D141" s="44"/>
      <c r="E141" s="44"/>
      <c r="F141" s="131"/>
      <c r="G141" s="131"/>
      <c r="H141" s="131"/>
      <c r="I141" s="132"/>
      <c r="J141" s="132"/>
      <c r="K141" s="76"/>
      <c r="L141" s="44"/>
      <c r="M141" s="45"/>
      <c r="N141" s="131"/>
      <c r="O141" s="131"/>
      <c r="P141" s="71"/>
      <c r="Q141" s="131"/>
    </row>
    <row r="142" spans="1:17" ht="14.25" customHeight="1" x14ac:dyDescent="0.2">
      <c r="A142" s="44"/>
      <c r="B142" s="43"/>
      <c r="C142" s="43"/>
      <c r="D142" s="44"/>
      <c r="E142" s="44"/>
      <c r="F142" s="131"/>
      <c r="G142" s="131"/>
      <c r="H142" s="131"/>
      <c r="I142" s="132"/>
      <c r="J142" s="132"/>
      <c r="K142" s="76"/>
      <c r="L142" s="44"/>
      <c r="M142" s="45"/>
      <c r="N142" s="131"/>
      <c r="O142" s="131"/>
      <c r="P142" s="71"/>
      <c r="Q142" s="131"/>
    </row>
    <row r="143" spans="1:17" ht="14.25" customHeight="1" x14ac:dyDescent="0.2">
      <c r="A143" s="44"/>
      <c r="B143" s="43"/>
      <c r="C143" s="43"/>
      <c r="D143" s="44"/>
      <c r="E143" s="44"/>
      <c r="F143" s="131"/>
      <c r="G143" s="131"/>
      <c r="H143" s="131"/>
      <c r="I143" s="132"/>
      <c r="J143" s="132"/>
      <c r="K143" s="76"/>
      <c r="L143" s="44"/>
      <c r="M143" s="45"/>
      <c r="N143" s="131"/>
      <c r="O143" s="131"/>
      <c r="P143" s="71"/>
      <c r="Q143" s="131"/>
    </row>
    <row r="144" spans="1:17" ht="14.25" customHeight="1" x14ac:dyDescent="0.2">
      <c r="A144" s="44"/>
      <c r="B144" s="43"/>
      <c r="C144" s="43"/>
      <c r="D144" s="44"/>
      <c r="E144" s="44"/>
      <c r="F144" s="131"/>
      <c r="G144" s="131"/>
      <c r="H144" s="131"/>
      <c r="I144" s="132"/>
      <c r="J144" s="132"/>
      <c r="K144" s="76"/>
      <c r="L144" s="44"/>
      <c r="M144" s="45"/>
      <c r="N144" s="131"/>
      <c r="O144" s="131"/>
      <c r="P144" s="71"/>
      <c r="Q144" s="131"/>
    </row>
    <row r="145" spans="1:17" ht="14.25" customHeight="1" x14ac:dyDescent="0.2">
      <c r="A145" s="44"/>
      <c r="B145" s="43"/>
      <c r="C145" s="43"/>
      <c r="D145" s="44"/>
      <c r="E145" s="44"/>
      <c r="F145" s="131"/>
      <c r="G145" s="131"/>
      <c r="H145" s="131"/>
      <c r="I145" s="132"/>
      <c r="J145" s="132"/>
      <c r="K145" s="76"/>
      <c r="L145" s="44"/>
      <c r="M145" s="45"/>
      <c r="N145" s="131"/>
      <c r="O145" s="131"/>
      <c r="P145" s="71"/>
      <c r="Q145" s="131"/>
    </row>
    <row r="146" spans="1:17" ht="14.25" customHeight="1" x14ac:dyDescent="0.2">
      <c r="A146" s="44"/>
      <c r="B146" s="43"/>
      <c r="C146" s="43"/>
      <c r="D146" s="44"/>
      <c r="E146" s="44"/>
      <c r="F146" s="131"/>
      <c r="G146" s="131"/>
      <c r="H146" s="131"/>
      <c r="I146" s="132"/>
      <c r="J146" s="132"/>
      <c r="K146" s="76"/>
      <c r="L146" s="44"/>
      <c r="M146" s="45"/>
      <c r="N146" s="131"/>
      <c r="O146" s="131"/>
      <c r="P146" s="71"/>
      <c r="Q146" s="131"/>
    </row>
    <row r="147" spans="1:17" ht="14.25" customHeight="1" x14ac:dyDescent="0.2">
      <c r="A147" s="44"/>
      <c r="B147" s="43"/>
      <c r="C147" s="43"/>
      <c r="D147" s="44"/>
      <c r="E147" s="44"/>
      <c r="F147" s="131"/>
      <c r="G147" s="131"/>
      <c r="H147" s="131"/>
      <c r="I147" s="132"/>
      <c r="J147" s="132"/>
      <c r="K147" s="76"/>
      <c r="L147" s="44"/>
      <c r="M147" s="45"/>
      <c r="N147" s="131"/>
      <c r="O147" s="131"/>
      <c r="P147" s="71"/>
      <c r="Q147" s="131"/>
    </row>
    <row r="148" spans="1:17" ht="14.25" customHeight="1" x14ac:dyDescent="0.2">
      <c r="A148" s="44"/>
      <c r="B148" s="43"/>
      <c r="C148" s="43"/>
      <c r="D148" s="44"/>
      <c r="E148" s="44"/>
      <c r="F148" s="131"/>
      <c r="G148" s="131"/>
      <c r="H148" s="131"/>
      <c r="I148" s="132"/>
      <c r="J148" s="132"/>
      <c r="K148" s="76"/>
      <c r="L148" s="44"/>
      <c r="M148" s="45"/>
      <c r="N148" s="131"/>
      <c r="O148" s="131"/>
      <c r="P148" s="71"/>
      <c r="Q148" s="131"/>
    </row>
    <row r="149" spans="1:17" ht="14.25" customHeight="1" x14ac:dyDescent="0.2">
      <c r="A149" s="44"/>
      <c r="B149" s="43"/>
      <c r="C149" s="43"/>
      <c r="D149" s="44"/>
      <c r="E149" s="44"/>
      <c r="F149" s="131"/>
      <c r="G149" s="131"/>
      <c r="H149" s="131"/>
      <c r="I149" s="132"/>
      <c r="J149" s="132"/>
      <c r="K149" s="76"/>
      <c r="L149" s="44"/>
      <c r="M149" s="45"/>
      <c r="N149" s="131"/>
      <c r="O149" s="131"/>
      <c r="P149" s="71"/>
      <c r="Q149" s="131"/>
    </row>
    <row r="150" spans="1:17" ht="14.25" customHeight="1" x14ac:dyDescent="0.2">
      <c r="A150" s="44"/>
      <c r="B150" s="43"/>
      <c r="C150" s="43"/>
      <c r="D150" s="44"/>
      <c r="E150" s="44"/>
      <c r="F150" s="131"/>
      <c r="G150" s="131"/>
      <c r="H150" s="131"/>
      <c r="I150" s="132"/>
      <c r="J150" s="132"/>
      <c r="K150" s="76"/>
      <c r="L150" s="44"/>
      <c r="M150" s="45"/>
      <c r="N150" s="131"/>
      <c r="O150" s="131"/>
      <c r="P150" s="71"/>
      <c r="Q150" s="131"/>
    </row>
    <row r="151" spans="1:17" ht="14.25" customHeight="1" x14ac:dyDescent="0.2">
      <c r="A151" s="44"/>
      <c r="B151" s="43"/>
      <c r="C151" s="43"/>
      <c r="D151" s="44"/>
      <c r="E151" s="44"/>
      <c r="F151" s="131"/>
      <c r="G151" s="131"/>
      <c r="H151" s="131"/>
      <c r="I151" s="132"/>
      <c r="J151" s="132"/>
      <c r="K151" s="76"/>
      <c r="L151" s="44"/>
      <c r="M151" s="45"/>
      <c r="N151" s="131"/>
      <c r="O151" s="131"/>
      <c r="P151" s="71"/>
      <c r="Q151" s="131"/>
    </row>
    <row r="152" spans="1:17" ht="14.25" customHeight="1" x14ac:dyDescent="0.2">
      <c r="A152" s="44"/>
      <c r="B152" s="43"/>
      <c r="C152" s="43"/>
      <c r="D152" s="44"/>
      <c r="E152" s="44"/>
      <c r="F152" s="131"/>
      <c r="G152" s="131"/>
      <c r="H152" s="131"/>
      <c r="I152" s="132"/>
      <c r="J152" s="132"/>
      <c r="K152" s="76"/>
      <c r="L152" s="44"/>
      <c r="M152" s="45"/>
      <c r="N152" s="131"/>
      <c r="O152" s="131"/>
      <c r="P152" s="71"/>
      <c r="Q152" s="131"/>
    </row>
    <row r="153" spans="1:17" ht="14.25" customHeight="1" x14ac:dyDescent="0.2">
      <c r="A153" s="44"/>
      <c r="B153" s="43"/>
      <c r="C153" s="43"/>
      <c r="D153" s="44"/>
      <c r="E153" s="44"/>
      <c r="F153" s="131"/>
      <c r="G153" s="131"/>
      <c r="H153" s="131"/>
      <c r="I153" s="132"/>
      <c r="J153" s="132"/>
      <c r="K153" s="76"/>
      <c r="L153" s="44"/>
      <c r="M153" s="45"/>
      <c r="N153" s="131"/>
      <c r="O153" s="131"/>
      <c r="P153" s="71"/>
      <c r="Q153" s="131"/>
    </row>
    <row r="154" spans="1:17" ht="14.25" customHeight="1" x14ac:dyDescent="0.2">
      <c r="A154" s="44"/>
      <c r="B154" s="43"/>
      <c r="C154" s="43"/>
      <c r="D154" s="44"/>
      <c r="E154" s="44"/>
      <c r="F154" s="131"/>
      <c r="G154" s="131"/>
      <c r="H154" s="131"/>
      <c r="I154" s="132"/>
      <c r="J154" s="132"/>
      <c r="K154" s="76"/>
      <c r="L154" s="44"/>
      <c r="M154" s="45"/>
      <c r="N154" s="131"/>
      <c r="O154" s="131"/>
      <c r="P154" s="71"/>
      <c r="Q154" s="131"/>
    </row>
    <row r="155" spans="1:17" ht="14.25" customHeight="1" x14ac:dyDescent="0.2">
      <c r="A155" s="44"/>
      <c r="B155" s="43"/>
      <c r="C155" s="43"/>
      <c r="D155" s="44"/>
      <c r="E155" s="44"/>
      <c r="F155" s="131"/>
      <c r="G155" s="131"/>
      <c r="H155" s="131"/>
      <c r="I155" s="132"/>
      <c r="J155" s="132"/>
      <c r="K155" s="76"/>
      <c r="L155" s="44"/>
      <c r="M155" s="45"/>
      <c r="N155" s="131"/>
      <c r="O155" s="131"/>
      <c r="P155" s="71"/>
      <c r="Q155" s="131"/>
    </row>
    <row r="156" spans="1:17" ht="14.25" customHeight="1" x14ac:dyDescent="0.2">
      <c r="A156" s="44"/>
      <c r="B156" s="43"/>
      <c r="C156" s="43"/>
      <c r="D156" s="44"/>
      <c r="E156" s="44"/>
      <c r="F156" s="131"/>
      <c r="G156" s="131"/>
      <c r="H156" s="131"/>
      <c r="I156" s="132"/>
      <c r="J156" s="132"/>
      <c r="K156" s="76"/>
      <c r="L156" s="44"/>
      <c r="M156" s="45"/>
      <c r="N156" s="131"/>
      <c r="O156" s="131"/>
      <c r="P156" s="71"/>
      <c r="Q156" s="131"/>
    </row>
    <row r="157" spans="1:17" ht="14.25" customHeight="1" x14ac:dyDescent="0.2">
      <c r="A157" s="44"/>
      <c r="B157" s="43"/>
      <c r="C157" s="43"/>
      <c r="D157" s="44"/>
      <c r="E157" s="44"/>
      <c r="F157" s="131"/>
      <c r="G157" s="131"/>
      <c r="H157" s="131"/>
      <c r="I157" s="132"/>
      <c r="J157" s="132"/>
      <c r="K157" s="76"/>
      <c r="L157" s="44"/>
      <c r="M157" s="45"/>
      <c r="N157" s="131"/>
      <c r="O157" s="131"/>
      <c r="P157" s="71"/>
      <c r="Q157" s="131"/>
    </row>
    <row r="158" spans="1:17" ht="14.25" customHeight="1" x14ac:dyDescent="0.2">
      <c r="A158" s="44"/>
      <c r="B158" s="43"/>
      <c r="C158" s="43"/>
      <c r="D158" s="44"/>
      <c r="E158" s="44"/>
      <c r="F158" s="131"/>
      <c r="G158" s="131"/>
      <c r="H158" s="131"/>
      <c r="I158" s="132"/>
      <c r="J158" s="132"/>
      <c r="K158" s="76"/>
      <c r="L158" s="44"/>
      <c r="M158" s="45"/>
      <c r="N158" s="131"/>
      <c r="O158" s="131"/>
      <c r="P158" s="71"/>
      <c r="Q158" s="131"/>
    </row>
    <row r="159" spans="1:17" ht="14.25" customHeight="1" x14ac:dyDescent="0.2">
      <c r="A159" s="44"/>
      <c r="B159" s="43"/>
      <c r="C159" s="43"/>
      <c r="D159" s="44"/>
      <c r="E159" s="44"/>
      <c r="F159" s="131"/>
      <c r="G159" s="131"/>
      <c r="H159" s="131"/>
      <c r="I159" s="132"/>
      <c r="J159" s="132"/>
      <c r="K159" s="76"/>
      <c r="L159" s="44"/>
      <c r="M159" s="45"/>
      <c r="N159" s="131"/>
      <c r="O159" s="131"/>
      <c r="P159" s="71"/>
      <c r="Q159" s="131"/>
    </row>
    <row r="160" spans="1:17" ht="14.25" customHeight="1" x14ac:dyDescent="0.2">
      <c r="A160" s="44"/>
      <c r="B160" s="43"/>
      <c r="C160" s="43"/>
      <c r="D160" s="44"/>
      <c r="E160" s="44"/>
      <c r="F160" s="131"/>
      <c r="G160" s="131"/>
      <c r="H160" s="131"/>
      <c r="I160" s="132"/>
      <c r="J160" s="132"/>
      <c r="K160" s="76"/>
      <c r="L160" s="44"/>
      <c r="M160" s="45"/>
      <c r="N160" s="131"/>
      <c r="O160" s="131"/>
      <c r="P160" s="71"/>
      <c r="Q160" s="131"/>
    </row>
    <row r="161" spans="1:17" ht="14.25" customHeight="1" x14ac:dyDescent="0.2">
      <c r="A161" s="44"/>
      <c r="B161" s="43"/>
      <c r="C161" s="43"/>
      <c r="D161" s="44"/>
      <c r="E161" s="44"/>
      <c r="F161" s="131"/>
      <c r="G161" s="131"/>
      <c r="H161" s="131"/>
      <c r="I161" s="132"/>
      <c r="J161" s="132"/>
      <c r="K161" s="76"/>
      <c r="L161" s="44"/>
      <c r="M161" s="45"/>
      <c r="N161" s="131"/>
      <c r="O161" s="131"/>
      <c r="P161" s="71"/>
      <c r="Q161" s="131"/>
    </row>
    <row r="162" spans="1:17" ht="14.25" customHeight="1" x14ac:dyDescent="0.2">
      <c r="A162" s="44"/>
      <c r="B162" s="43"/>
      <c r="C162" s="43"/>
      <c r="D162" s="44"/>
      <c r="E162" s="44"/>
      <c r="F162" s="131"/>
      <c r="G162" s="131"/>
      <c r="H162" s="131"/>
      <c r="I162" s="132"/>
      <c r="J162" s="132"/>
      <c r="K162" s="76"/>
      <c r="L162" s="44"/>
      <c r="M162" s="45"/>
      <c r="N162" s="131"/>
      <c r="O162" s="131"/>
      <c r="P162" s="71"/>
      <c r="Q162" s="131"/>
    </row>
    <row r="163" spans="1:17" ht="14.25" customHeight="1" x14ac:dyDescent="0.2">
      <c r="A163" s="44"/>
      <c r="B163" s="43"/>
      <c r="C163" s="43"/>
      <c r="D163" s="44"/>
      <c r="E163" s="44"/>
      <c r="F163" s="131"/>
      <c r="G163" s="131"/>
      <c r="H163" s="131"/>
      <c r="I163" s="132"/>
      <c r="J163" s="132"/>
      <c r="K163" s="76"/>
      <c r="L163" s="44"/>
      <c r="M163" s="45"/>
      <c r="N163" s="131"/>
      <c r="O163" s="131"/>
      <c r="P163" s="71"/>
      <c r="Q163" s="131"/>
    </row>
    <row r="164" spans="1:17" ht="14.25" customHeight="1" x14ac:dyDescent="0.2">
      <c r="A164" s="44"/>
      <c r="B164" s="43"/>
      <c r="C164" s="43"/>
      <c r="D164" s="44"/>
      <c r="E164" s="44"/>
      <c r="F164" s="131"/>
      <c r="G164" s="131"/>
      <c r="H164" s="131"/>
      <c r="I164" s="132"/>
      <c r="J164" s="132"/>
      <c r="K164" s="76"/>
      <c r="L164" s="44"/>
      <c r="M164" s="45"/>
      <c r="N164" s="131"/>
      <c r="O164" s="131"/>
      <c r="P164" s="71"/>
      <c r="Q164" s="131"/>
    </row>
    <row r="165" spans="1:17" ht="14.25" customHeight="1" x14ac:dyDescent="0.2">
      <c r="A165" s="44"/>
      <c r="B165" s="43"/>
      <c r="C165" s="43"/>
      <c r="D165" s="44"/>
      <c r="E165" s="44"/>
      <c r="F165" s="131"/>
      <c r="G165" s="131"/>
      <c r="H165" s="131"/>
      <c r="I165" s="132"/>
      <c r="J165" s="132"/>
      <c r="K165" s="76"/>
      <c r="L165" s="44"/>
      <c r="M165" s="45"/>
      <c r="N165" s="131"/>
      <c r="O165" s="131"/>
      <c r="P165" s="71"/>
      <c r="Q165" s="131"/>
    </row>
    <row r="166" spans="1:17" ht="14.25" customHeight="1" x14ac:dyDescent="0.2">
      <c r="A166" s="44"/>
      <c r="B166" s="43"/>
      <c r="C166" s="43"/>
      <c r="D166" s="44"/>
      <c r="E166" s="44"/>
      <c r="F166" s="131"/>
      <c r="G166" s="131"/>
      <c r="H166" s="131"/>
      <c r="I166" s="132"/>
      <c r="J166" s="132"/>
      <c r="K166" s="76"/>
      <c r="L166" s="44"/>
      <c r="M166" s="45"/>
      <c r="N166" s="131"/>
      <c r="O166" s="131"/>
      <c r="P166" s="71"/>
      <c r="Q166" s="131"/>
    </row>
    <row r="167" spans="1:17" ht="14.25" customHeight="1" x14ac:dyDescent="0.2">
      <c r="A167" s="44"/>
      <c r="B167" s="43"/>
      <c r="C167" s="43"/>
      <c r="D167" s="44"/>
      <c r="E167" s="44"/>
      <c r="F167" s="131"/>
      <c r="G167" s="131"/>
      <c r="H167" s="131"/>
      <c r="I167" s="132"/>
      <c r="J167" s="132"/>
      <c r="K167" s="76"/>
      <c r="L167" s="44"/>
      <c r="M167" s="45"/>
      <c r="N167" s="131"/>
      <c r="O167" s="131"/>
      <c r="P167" s="71"/>
      <c r="Q167" s="131"/>
    </row>
    <row r="168" spans="1:17" ht="14.25" customHeight="1" x14ac:dyDescent="0.2">
      <c r="A168" s="44"/>
      <c r="B168" s="43"/>
      <c r="C168" s="43"/>
      <c r="D168" s="44"/>
      <c r="E168" s="44"/>
      <c r="F168" s="131"/>
      <c r="G168" s="131"/>
      <c r="H168" s="131"/>
      <c r="I168" s="132"/>
      <c r="J168" s="132"/>
      <c r="K168" s="76"/>
      <c r="L168" s="44"/>
      <c r="M168" s="45"/>
      <c r="N168" s="131"/>
      <c r="O168" s="131"/>
      <c r="P168" s="71"/>
      <c r="Q168" s="131"/>
    </row>
    <row r="169" spans="1:17" ht="14.25" customHeight="1" x14ac:dyDescent="0.2">
      <c r="A169" s="44"/>
      <c r="B169" s="43"/>
      <c r="C169" s="43"/>
      <c r="D169" s="44"/>
      <c r="E169" s="44"/>
      <c r="F169" s="131"/>
      <c r="G169" s="131"/>
      <c r="H169" s="131"/>
      <c r="I169" s="132"/>
      <c r="J169" s="132"/>
      <c r="K169" s="76"/>
      <c r="L169" s="44"/>
      <c r="M169" s="45"/>
      <c r="N169" s="131"/>
      <c r="O169" s="131"/>
      <c r="P169" s="71"/>
      <c r="Q169" s="131"/>
    </row>
    <row r="170" spans="1:17" ht="14.25" customHeight="1" x14ac:dyDescent="0.2">
      <c r="A170" s="44"/>
      <c r="B170" s="43"/>
      <c r="C170" s="43"/>
      <c r="D170" s="44"/>
      <c r="E170" s="44"/>
      <c r="F170" s="131"/>
      <c r="G170" s="131"/>
      <c r="H170" s="131"/>
      <c r="I170" s="132"/>
      <c r="J170" s="132"/>
      <c r="K170" s="76"/>
      <c r="L170" s="44"/>
      <c r="M170" s="45"/>
      <c r="N170" s="131"/>
      <c r="O170" s="131"/>
      <c r="P170" s="71"/>
      <c r="Q170" s="131"/>
    </row>
    <row r="171" spans="1:17" ht="14.25" customHeight="1" x14ac:dyDescent="0.2">
      <c r="A171" s="44"/>
      <c r="B171" s="43"/>
      <c r="C171" s="43"/>
      <c r="D171" s="44"/>
      <c r="E171" s="44"/>
      <c r="F171" s="131"/>
      <c r="G171" s="131"/>
      <c r="H171" s="131"/>
      <c r="I171" s="132"/>
      <c r="J171" s="132"/>
      <c r="K171" s="76"/>
      <c r="L171" s="44"/>
      <c r="M171" s="45"/>
      <c r="N171" s="131"/>
      <c r="O171" s="131"/>
      <c r="P171" s="71"/>
      <c r="Q171" s="131"/>
    </row>
    <row r="172" spans="1:17" ht="14.25" customHeight="1" x14ac:dyDescent="0.2">
      <c r="A172" s="44"/>
      <c r="B172" s="43"/>
      <c r="C172" s="43"/>
      <c r="D172" s="44"/>
      <c r="E172" s="44"/>
      <c r="F172" s="131"/>
      <c r="G172" s="131"/>
      <c r="H172" s="131"/>
      <c r="I172" s="132"/>
      <c r="J172" s="132"/>
      <c r="K172" s="76"/>
      <c r="L172" s="44"/>
      <c r="M172" s="45"/>
      <c r="N172" s="131"/>
      <c r="O172" s="131"/>
      <c r="P172" s="71"/>
      <c r="Q172" s="131"/>
    </row>
    <row r="173" spans="1:17" ht="14.25" customHeight="1" x14ac:dyDescent="0.2">
      <c r="A173" s="44"/>
      <c r="B173" s="43"/>
      <c r="C173" s="43"/>
      <c r="D173" s="44"/>
      <c r="E173" s="44"/>
      <c r="F173" s="131"/>
      <c r="G173" s="131"/>
      <c r="H173" s="131"/>
      <c r="I173" s="132"/>
      <c r="J173" s="132"/>
      <c r="K173" s="76"/>
      <c r="L173" s="44"/>
      <c r="M173" s="45"/>
      <c r="N173" s="131"/>
      <c r="O173" s="131"/>
      <c r="P173" s="71"/>
      <c r="Q173" s="131"/>
    </row>
    <row r="174" spans="1:17" ht="14.25" customHeight="1" x14ac:dyDescent="0.2">
      <c r="A174" s="44"/>
      <c r="B174" s="43"/>
      <c r="C174" s="43"/>
      <c r="D174" s="44"/>
      <c r="E174" s="44"/>
      <c r="F174" s="131"/>
      <c r="G174" s="131"/>
      <c r="H174" s="131"/>
      <c r="I174" s="132"/>
      <c r="J174" s="132"/>
      <c r="K174" s="76"/>
      <c r="L174" s="44"/>
      <c r="M174" s="45"/>
      <c r="N174" s="131"/>
      <c r="O174" s="131"/>
      <c r="P174" s="71"/>
      <c r="Q174" s="131"/>
    </row>
    <row r="175" spans="1:17" ht="14.25" customHeight="1" x14ac:dyDescent="0.2">
      <c r="A175" s="44"/>
      <c r="B175" s="43"/>
      <c r="C175" s="43"/>
      <c r="D175" s="44"/>
      <c r="E175" s="44"/>
      <c r="F175" s="131"/>
      <c r="G175" s="131"/>
      <c r="H175" s="131"/>
      <c r="I175" s="132"/>
      <c r="J175" s="132"/>
      <c r="K175" s="76"/>
      <c r="L175" s="44"/>
      <c r="M175" s="45"/>
      <c r="N175" s="131"/>
      <c r="O175" s="131"/>
      <c r="P175" s="71"/>
      <c r="Q175" s="131"/>
    </row>
    <row r="176" spans="1:17" ht="14.25" customHeight="1" x14ac:dyDescent="0.2">
      <c r="A176" s="44"/>
      <c r="B176" s="43"/>
      <c r="C176" s="43"/>
      <c r="D176" s="44"/>
      <c r="E176" s="44"/>
      <c r="F176" s="131"/>
      <c r="G176" s="131"/>
      <c r="H176" s="131"/>
      <c r="I176" s="132"/>
      <c r="J176" s="132"/>
      <c r="K176" s="76"/>
      <c r="L176" s="44"/>
      <c r="M176" s="45"/>
      <c r="N176" s="131"/>
      <c r="O176" s="131"/>
      <c r="P176" s="71"/>
      <c r="Q176" s="131"/>
    </row>
    <row r="177" spans="1:17" ht="14.25" customHeight="1" x14ac:dyDescent="0.2">
      <c r="A177" s="44"/>
      <c r="B177" s="43"/>
      <c r="C177" s="43"/>
      <c r="D177" s="44"/>
      <c r="E177" s="44"/>
      <c r="F177" s="131"/>
      <c r="G177" s="131"/>
      <c r="H177" s="131"/>
      <c r="I177" s="132"/>
      <c r="J177" s="132"/>
      <c r="K177" s="76"/>
      <c r="L177" s="44"/>
      <c r="M177" s="45"/>
      <c r="N177" s="131"/>
      <c r="O177" s="131"/>
      <c r="P177" s="71"/>
      <c r="Q177" s="131"/>
    </row>
    <row r="178" spans="1:17" ht="14.25" customHeight="1" x14ac:dyDescent="0.2">
      <c r="A178" s="44"/>
      <c r="B178" s="43"/>
      <c r="C178" s="43"/>
      <c r="D178" s="44"/>
      <c r="E178" s="44"/>
      <c r="F178" s="131"/>
      <c r="G178" s="131"/>
      <c r="H178" s="131"/>
      <c r="I178" s="132"/>
      <c r="J178" s="132"/>
      <c r="K178" s="76"/>
      <c r="L178" s="44"/>
      <c r="M178" s="45"/>
      <c r="N178" s="131"/>
      <c r="O178" s="131"/>
      <c r="P178" s="71"/>
      <c r="Q178" s="131"/>
    </row>
    <row r="179" spans="1:17" ht="14.25" customHeight="1" x14ac:dyDescent="0.2">
      <c r="A179" s="44"/>
      <c r="B179" s="43"/>
      <c r="C179" s="43"/>
      <c r="D179" s="44"/>
      <c r="E179" s="44"/>
      <c r="F179" s="131"/>
      <c r="G179" s="131"/>
      <c r="H179" s="131"/>
      <c r="I179" s="132"/>
      <c r="J179" s="132"/>
      <c r="K179" s="76"/>
      <c r="L179" s="44"/>
      <c r="M179" s="45"/>
      <c r="N179" s="131"/>
      <c r="O179" s="131"/>
      <c r="P179" s="71"/>
      <c r="Q179" s="131"/>
    </row>
    <row r="180" spans="1:17" ht="14.25" customHeight="1" x14ac:dyDescent="0.2">
      <c r="A180" s="44"/>
      <c r="B180" s="43"/>
      <c r="C180" s="43"/>
      <c r="D180" s="44"/>
      <c r="E180" s="44"/>
      <c r="F180" s="131"/>
      <c r="G180" s="131"/>
      <c r="H180" s="131"/>
      <c r="I180" s="132"/>
      <c r="J180" s="132"/>
      <c r="K180" s="76"/>
      <c r="L180" s="44"/>
      <c r="M180" s="45"/>
      <c r="N180" s="131"/>
      <c r="O180" s="131"/>
      <c r="P180" s="71"/>
      <c r="Q180" s="131"/>
    </row>
    <row r="181" spans="1:17" ht="14.25" customHeight="1" x14ac:dyDescent="0.2">
      <c r="A181" s="44"/>
      <c r="B181" s="43"/>
      <c r="C181" s="43"/>
      <c r="D181" s="44"/>
      <c r="E181" s="44"/>
      <c r="F181" s="131"/>
      <c r="G181" s="131"/>
      <c r="H181" s="131"/>
      <c r="I181" s="132"/>
      <c r="J181" s="132"/>
      <c r="K181" s="76"/>
      <c r="L181" s="44"/>
      <c r="M181" s="45"/>
      <c r="N181" s="131"/>
      <c r="O181" s="131"/>
      <c r="P181" s="71"/>
      <c r="Q181" s="131"/>
    </row>
    <row r="182" spans="1:17" ht="14.25" customHeight="1" x14ac:dyDescent="0.2">
      <c r="A182" s="44"/>
      <c r="B182" s="43"/>
      <c r="C182" s="43"/>
      <c r="D182" s="44"/>
      <c r="E182" s="44"/>
      <c r="F182" s="131"/>
      <c r="G182" s="131"/>
      <c r="H182" s="131"/>
      <c r="I182" s="132"/>
      <c r="J182" s="132"/>
      <c r="K182" s="76"/>
      <c r="L182" s="44"/>
      <c r="M182" s="45"/>
      <c r="N182" s="131"/>
      <c r="O182" s="131"/>
      <c r="P182" s="71"/>
      <c r="Q182" s="131"/>
    </row>
    <row r="183" spans="1:17" ht="14.25" customHeight="1" x14ac:dyDescent="0.2">
      <c r="A183" s="44"/>
      <c r="B183" s="43"/>
      <c r="C183" s="43"/>
      <c r="D183" s="44"/>
      <c r="E183" s="44"/>
      <c r="F183" s="131"/>
      <c r="G183" s="131"/>
      <c r="H183" s="131"/>
      <c r="I183" s="132"/>
      <c r="J183" s="132"/>
      <c r="K183" s="76"/>
      <c r="L183" s="44"/>
      <c r="M183" s="45"/>
      <c r="N183" s="131"/>
      <c r="O183" s="131"/>
      <c r="P183" s="71"/>
      <c r="Q183" s="131"/>
    </row>
    <row r="184" spans="1:17" ht="14.25" customHeight="1" x14ac:dyDescent="0.2">
      <c r="A184" s="44"/>
      <c r="B184" s="43"/>
      <c r="C184" s="43"/>
      <c r="D184" s="44"/>
      <c r="E184" s="44"/>
      <c r="F184" s="131"/>
      <c r="G184" s="131"/>
      <c r="H184" s="131"/>
      <c r="I184" s="132"/>
      <c r="J184" s="132"/>
      <c r="K184" s="76"/>
      <c r="L184" s="44"/>
      <c r="M184" s="45"/>
      <c r="N184" s="131"/>
      <c r="O184" s="131"/>
      <c r="P184" s="71"/>
      <c r="Q184" s="131"/>
    </row>
    <row r="185" spans="1:17" ht="14.25" customHeight="1" x14ac:dyDescent="0.2">
      <c r="A185" s="44"/>
      <c r="B185" s="43"/>
      <c r="C185" s="43"/>
      <c r="D185" s="44"/>
      <c r="E185" s="44"/>
      <c r="F185" s="131"/>
      <c r="G185" s="131"/>
      <c r="H185" s="131"/>
      <c r="I185" s="132"/>
      <c r="J185" s="132"/>
      <c r="K185" s="76"/>
      <c r="L185" s="44"/>
      <c r="M185" s="45"/>
      <c r="N185" s="131"/>
      <c r="O185" s="131"/>
      <c r="P185" s="71"/>
      <c r="Q185" s="131"/>
    </row>
    <row r="186" spans="1:17" ht="14.25" customHeight="1" x14ac:dyDescent="0.2">
      <c r="A186" s="44"/>
      <c r="B186" s="43"/>
      <c r="C186" s="43"/>
      <c r="D186" s="44"/>
      <c r="E186" s="44"/>
      <c r="F186" s="131"/>
      <c r="G186" s="131"/>
      <c r="H186" s="131"/>
      <c r="I186" s="132"/>
      <c r="J186" s="132"/>
      <c r="K186" s="76"/>
      <c r="L186" s="44"/>
      <c r="M186" s="45"/>
      <c r="N186" s="131"/>
      <c r="O186" s="131"/>
      <c r="P186" s="71"/>
      <c r="Q186" s="131"/>
    </row>
    <row r="187" spans="1:17" ht="14.25" customHeight="1" x14ac:dyDescent="0.2">
      <c r="A187" s="44"/>
      <c r="B187" s="43"/>
      <c r="C187" s="43"/>
      <c r="D187" s="44"/>
      <c r="E187" s="44"/>
      <c r="F187" s="131"/>
      <c r="G187" s="131"/>
      <c r="H187" s="131"/>
      <c r="I187" s="132"/>
      <c r="J187" s="132"/>
      <c r="K187" s="76"/>
      <c r="L187" s="44"/>
      <c r="M187" s="45"/>
      <c r="N187" s="131"/>
      <c r="O187" s="131"/>
      <c r="P187" s="71"/>
      <c r="Q187" s="131"/>
    </row>
    <row r="188" spans="1:17" ht="14.25" customHeight="1" x14ac:dyDescent="0.2">
      <c r="A188" s="44"/>
      <c r="B188" s="43"/>
      <c r="C188" s="43"/>
      <c r="D188" s="44"/>
      <c r="E188" s="44"/>
      <c r="F188" s="131"/>
      <c r="G188" s="131"/>
      <c r="H188" s="131"/>
      <c r="I188" s="132"/>
      <c r="J188" s="132"/>
      <c r="K188" s="76"/>
      <c r="L188" s="44"/>
      <c r="M188" s="45"/>
      <c r="N188" s="131"/>
      <c r="O188" s="131"/>
      <c r="P188" s="71"/>
      <c r="Q188" s="131"/>
    </row>
    <row r="189" spans="1:17" ht="14.25" customHeight="1" x14ac:dyDescent="0.2">
      <c r="A189" s="44"/>
      <c r="B189" s="43"/>
      <c r="C189" s="43"/>
      <c r="D189" s="44"/>
      <c r="E189" s="44"/>
      <c r="F189" s="131"/>
      <c r="G189" s="131"/>
      <c r="H189" s="131"/>
      <c r="I189" s="132"/>
      <c r="J189" s="132"/>
      <c r="K189" s="76"/>
      <c r="L189" s="44"/>
      <c r="M189" s="45"/>
      <c r="N189" s="131"/>
      <c r="O189" s="131"/>
      <c r="P189" s="71"/>
      <c r="Q189" s="131"/>
    </row>
    <row r="190" spans="1:17" ht="14.25" customHeight="1" x14ac:dyDescent="0.2">
      <c r="A190" s="44"/>
      <c r="B190" s="43"/>
      <c r="C190" s="43"/>
      <c r="D190" s="44"/>
      <c r="E190" s="44"/>
      <c r="F190" s="131"/>
      <c r="G190" s="131"/>
      <c r="H190" s="131"/>
      <c r="I190" s="132"/>
      <c r="J190" s="132"/>
      <c r="K190" s="76"/>
      <c r="L190" s="44"/>
      <c r="M190" s="45"/>
      <c r="N190" s="131"/>
      <c r="O190" s="131"/>
      <c r="P190" s="71"/>
      <c r="Q190" s="131"/>
    </row>
    <row r="191" spans="1:17" ht="14.25" customHeight="1" x14ac:dyDescent="0.2">
      <c r="A191" s="44"/>
      <c r="B191" s="43"/>
      <c r="C191" s="43"/>
      <c r="D191" s="44"/>
      <c r="E191" s="44"/>
      <c r="F191" s="131"/>
      <c r="G191" s="131"/>
      <c r="H191" s="131"/>
      <c r="I191" s="132"/>
      <c r="J191" s="132"/>
      <c r="K191" s="76"/>
      <c r="L191" s="44"/>
      <c r="M191" s="45"/>
      <c r="N191" s="131"/>
      <c r="O191" s="131"/>
      <c r="P191" s="71"/>
      <c r="Q191" s="131"/>
    </row>
    <row r="192" spans="1:17" ht="14.25" customHeight="1" x14ac:dyDescent="0.2">
      <c r="A192" s="44"/>
      <c r="B192" s="43"/>
      <c r="C192" s="43"/>
      <c r="D192" s="44"/>
      <c r="E192" s="44"/>
      <c r="F192" s="131"/>
      <c r="G192" s="131"/>
      <c r="H192" s="131"/>
      <c r="I192" s="132"/>
      <c r="J192" s="132"/>
      <c r="K192" s="76"/>
      <c r="L192" s="44"/>
      <c r="M192" s="45"/>
      <c r="N192" s="131"/>
      <c r="O192" s="131"/>
      <c r="P192" s="71"/>
      <c r="Q192" s="131"/>
    </row>
    <row r="193" spans="1:17" ht="14.25" customHeight="1" x14ac:dyDescent="0.2">
      <c r="A193" s="44"/>
      <c r="B193" s="43"/>
      <c r="C193" s="43"/>
      <c r="D193" s="44"/>
      <c r="E193" s="44"/>
      <c r="F193" s="131"/>
      <c r="G193" s="131"/>
      <c r="H193" s="131"/>
      <c r="I193" s="132"/>
      <c r="J193" s="132"/>
      <c r="K193" s="76"/>
      <c r="L193" s="44"/>
      <c r="M193" s="45"/>
      <c r="N193" s="131"/>
      <c r="O193" s="131"/>
      <c r="P193" s="71"/>
      <c r="Q193" s="131"/>
    </row>
    <row r="194" spans="1:17" ht="14.25" customHeight="1" x14ac:dyDescent="0.2">
      <c r="A194" s="44"/>
      <c r="B194" s="43"/>
      <c r="C194" s="43"/>
      <c r="D194" s="44"/>
      <c r="E194" s="44"/>
      <c r="F194" s="131"/>
      <c r="G194" s="131"/>
      <c r="H194" s="131"/>
      <c r="I194" s="132"/>
      <c r="J194" s="132"/>
      <c r="K194" s="76"/>
      <c r="L194" s="44"/>
      <c r="M194" s="45"/>
      <c r="N194" s="131"/>
      <c r="O194" s="131"/>
      <c r="P194" s="71"/>
      <c r="Q194" s="131"/>
    </row>
    <row r="195" spans="1:17" ht="14.25" customHeight="1" x14ac:dyDescent="0.2">
      <c r="A195" s="44"/>
      <c r="B195" s="43"/>
      <c r="C195" s="43"/>
      <c r="D195" s="44"/>
      <c r="E195" s="44"/>
      <c r="F195" s="131"/>
      <c r="G195" s="131"/>
      <c r="H195" s="131"/>
      <c r="I195" s="132"/>
      <c r="J195" s="132"/>
      <c r="K195" s="76"/>
      <c r="L195" s="44"/>
      <c r="M195" s="45"/>
      <c r="N195" s="131"/>
      <c r="O195" s="131"/>
      <c r="P195" s="71"/>
      <c r="Q195" s="131"/>
    </row>
    <row r="196" spans="1:17" ht="14.25" customHeight="1" x14ac:dyDescent="0.2">
      <c r="A196" s="44"/>
      <c r="B196" s="43"/>
      <c r="C196" s="43"/>
      <c r="D196" s="44"/>
      <c r="E196" s="44"/>
      <c r="F196" s="131"/>
      <c r="G196" s="131"/>
      <c r="H196" s="131"/>
      <c r="I196" s="132"/>
      <c r="J196" s="132"/>
      <c r="K196" s="76"/>
      <c r="L196" s="44"/>
      <c r="M196" s="45"/>
      <c r="N196" s="131"/>
      <c r="O196" s="131"/>
      <c r="P196" s="71"/>
      <c r="Q196" s="131"/>
    </row>
    <row r="197" spans="1:17" ht="14.25" customHeight="1" x14ac:dyDescent="0.2">
      <c r="A197" s="44"/>
      <c r="B197" s="43"/>
      <c r="C197" s="43"/>
      <c r="D197" s="44"/>
      <c r="E197" s="44"/>
      <c r="F197" s="131"/>
      <c r="G197" s="131"/>
      <c r="H197" s="131"/>
      <c r="I197" s="132"/>
      <c r="J197" s="132"/>
      <c r="K197" s="76"/>
      <c r="L197" s="44"/>
      <c r="M197" s="45"/>
      <c r="N197" s="131"/>
      <c r="O197" s="131"/>
      <c r="P197" s="71"/>
      <c r="Q197" s="131"/>
    </row>
    <row r="198" spans="1:17" ht="14.25" customHeight="1" x14ac:dyDescent="0.2">
      <c r="A198" s="44"/>
      <c r="B198" s="43"/>
      <c r="C198" s="43"/>
      <c r="D198" s="44"/>
      <c r="E198" s="44"/>
      <c r="F198" s="131"/>
      <c r="G198" s="131"/>
      <c r="H198" s="131"/>
      <c r="I198" s="132"/>
      <c r="J198" s="132"/>
      <c r="K198" s="76"/>
      <c r="L198" s="44"/>
      <c r="M198" s="45"/>
      <c r="N198" s="131"/>
      <c r="O198" s="131"/>
      <c r="P198" s="71"/>
      <c r="Q198" s="131"/>
    </row>
    <row r="199" spans="1:17" ht="14.25" customHeight="1" x14ac:dyDescent="0.2">
      <c r="A199" s="44"/>
      <c r="B199" s="43"/>
      <c r="C199" s="43"/>
      <c r="D199" s="44"/>
      <c r="E199" s="44"/>
      <c r="F199" s="131"/>
      <c r="G199" s="131"/>
      <c r="H199" s="131"/>
      <c r="I199" s="132"/>
      <c r="J199" s="132"/>
      <c r="K199" s="76"/>
      <c r="L199" s="44"/>
      <c r="M199" s="45"/>
      <c r="N199" s="131"/>
      <c r="O199" s="131"/>
      <c r="P199" s="71"/>
      <c r="Q199" s="131"/>
    </row>
    <row r="200" spans="1:17" ht="14.25" customHeight="1" x14ac:dyDescent="0.2">
      <c r="A200" s="44"/>
      <c r="B200" s="43"/>
      <c r="C200" s="43"/>
      <c r="D200" s="44"/>
      <c r="E200" s="44"/>
      <c r="F200" s="131"/>
      <c r="G200" s="131"/>
      <c r="H200" s="131"/>
      <c r="I200" s="132"/>
      <c r="J200" s="132"/>
      <c r="K200" s="76"/>
      <c r="L200" s="44"/>
      <c r="M200" s="45"/>
      <c r="N200" s="131"/>
      <c r="O200" s="131"/>
      <c r="P200" s="71"/>
      <c r="Q200" s="131"/>
    </row>
    <row r="201" spans="1:17" ht="14.25" customHeight="1" x14ac:dyDescent="0.2">
      <c r="A201" s="44"/>
      <c r="B201" s="43"/>
      <c r="C201" s="43"/>
      <c r="D201" s="44"/>
      <c r="E201" s="44"/>
      <c r="F201" s="131"/>
      <c r="G201" s="131"/>
      <c r="H201" s="131"/>
      <c r="I201" s="132"/>
      <c r="J201" s="132"/>
      <c r="K201" s="76"/>
      <c r="L201" s="44"/>
      <c r="M201" s="45"/>
      <c r="N201" s="131"/>
      <c r="O201" s="131"/>
      <c r="P201" s="71"/>
      <c r="Q201" s="131"/>
    </row>
    <row r="202" spans="1:17" ht="14.25" customHeight="1" x14ac:dyDescent="0.2">
      <c r="A202" s="44"/>
      <c r="B202" s="43"/>
      <c r="C202" s="43"/>
      <c r="D202" s="44"/>
      <c r="E202" s="44"/>
      <c r="F202" s="131"/>
      <c r="G202" s="131"/>
      <c r="H202" s="131"/>
      <c r="I202" s="132"/>
      <c r="J202" s="132"/>
      <c r="K202" s="76"/>
      <c r="L202" s="44"/>
      <c r="M202" s="45"/>
      <c r="N202" s="131"/>
      <c r="O202" s="131"/>
      <c r="P202" s="71"/>
      <c r="Q202" s="131"/>
    </row>
    <row r="203" spans="1:17" ht="14.25" customHeight="1" x14ac:dyDescent="0.2">
      <c r="A203" s="44"/>
      <c r="B203" s="43"/>
      <c r="C203" s="43"/>
      <c r="D203" s="44"/>
      <c r="E203" s="44"/>
      <c r="F203" s="131"/>
      <c r="G203" s="131"/>
      <c r="H203" s="131"/>
      <c r="I203" s="132"/>
      <c r="J203" s="132"/>
      <c r="K203" s="76"/>
      <c r="L203" s="44"/>
      <c r="M203" s="45"/>
      <c r="N203" s="131"/>
      <c r="O203" s="131"/>
      <c r="P203" s="71"/>
      <c r="Q203" s="131"/>
    </row>
    <row r="204" spans="1:17" ht="14.25" customHeight="1" x14ac:dyDescent="0.2">
      <c r="A204" s="44"/>
      <c r="B204" s="43"/>
      <c r="C204" s="43"/>
      <c r="D204" s="44"/>
      <c r="E204" s="44"/>
      <c r="F204" s="131"/>
      <c r="G204" s="131"/>
      <c r="H204" s="131"/>
      <c r="I204" s="132"/>
      <c r="J204" s="132"/>
      <c r="K204" s="76"/>
      <c r="L204" s="44"/>
      <c r="M204" s="45"/>
      <c r="N204" s="131"/>
      <c r="O204" s="131"/>
      <c r="P204" s="71"/>
      <c r="Q204" s="131"/>
    </row>
    <row r="205" spans="1:17" ht="14.25" customHeight="1" x14ac:dyDescent="0.2">
      <c r="A205" s="44"/>
      <c r="B205" s="43"/>
      <c r="C205" s="43"/>
      <c r="D205" s="44"/>
      <c r="E205" s="44"/>
      <c r="F205" s="131"/>
      <c r="G205" s="131"/>
      <c r="H205" s="131"/>
      <c r="I205" s="132"/>
      <c r="J205" s="132"/>
      <c r="K205" s="76"/>
      <c r="L205" s="44"/>
      <c r="M205" s="45"/>
      <c r="N205" s="131"/>
      <c r="O205" s="131"/>
      <c r="P205" s="71"/>
      <c r="Q205" s="131"/>
    </row>
    <row r="206" spans="1:17" ht="14.25" customHeight="1" x14ac:dyDescent="0.2">
      <c r="A206" s="44"/>
      <c r="B206" s="43"/>
      <c r="C206" s="43"/>
      <c r="D206" s="44"/>
      <c r="E206" s="44"/>
      <c r="F206" s="131"/>
      <c r="G206" s="131"/>
      <c r="H206" s="131"/>
      <c r="I206" s="132"/>
      <c r="J206" s="132"/>
      <c r="K206" s="76"/>
      <c r="L206" s="44"/>
      <c r="M206" s="45"/>
      <c r="N206" s="131"/>
      <c r="O206" s="131"/>
      <c r="P206" s="71"/>
      <c r="Q206" s="131"/>
    </row>
    <row r="207" spans="1:17" ht="14.25" customHeight="1" x14ac:dyDescent="0.2">
      <c r="A207" s="44"/>
      <c r="B207" s="43"/>
      <c r="C207" s="43"/>
      <c r="D207" s="44"/>
      <c r="E207" s="44"/>
      <c r="F207" s="131"/>
      <c r="G207" s="131"/>
      <c r="H207" s="131"/>
      <c r="I207" s="132"/>
      <c r="J207" s="132"/>
      <c r="K207" s="76"/>
      <c r="L207" s="44"/>
      <c r="M207" s="45"/>
      <c r="N207" s="131"/>
      <c r="O207" s="131"/>
      <c r="P207" s="71"/>
      <c r="Q207" s="131"/>
    </row>
    <row r="208" spans="1:17" ht="14.25" customHeight="1" x14ac:dyDescent="0.2">
      <c r="A208" s="44"/>
      <c r="B208" s="43"/>
      <c r="C208" s="43"/>
      <c r="D208" s="44"/>
      <c r="E208" s="44"/>
      <c r="F208" s="131"/>
      <c r="G208" s="131"/>
      <c r="H208" s="131"/>
      <c r="I208" s="132"/>
      <c r="J208" s="132"/>
      <c r="K208" s="76"/>
      <c r="L208" s="44"/>
      <c r="M208" s="45"/>
      <c r="N208" s="131"/>
      <c r="O208" s="131"/>
      <c r="P208" s="71"/>
      <c r="Q208" s="131"/>
    </row>
    <row r="209" spans="1:17" ht="14.25" customHeight="1" x14ac:dyDescent="0.2">
      <c r="A209" s="44"/>
      <c r="B209" s="43"/>
      <c r="C209" s="43"/>
      <c r="D209" s="44"/>
      <c r="E209" s="44"/>
      <c r="F209" s="131"/>
      <c r="G209" s="131"/>
      <c r="H209" s="131"/>
      <c r="I209" s="132"/>
      <c r="J209" s="132"/>
      <c r="K209" s="76"/>
      <c r="L209" s="44"/>
      <c r="M209" s="45"/>
      <c r="N209" s="131"/>
      <c r="O209" s="131"/>
      <c r="P209" s="71"/>
      <c r="Q209" s="131"/>
    </row>
    <row r="210" spans="1:17" ht="14.25" customHeight="1" x14ac:dyDescent="0.2">
      <c r="A210" s="44"/>
      <c r="B210" s="43"/>
      <c r="C210" s="43"/>
      <c r="D210" s="44"/>
      <c r="E210" s="44"/>
      <c r="F210" s="131"/>
      <c r="G210" s="131"/>
      <c r="H210" s="131"/>
      <c r="I210" s="132"/>
      <c r="J210" s="132"/>
      <c r="K210" s="76"/>
      <c r="L210" s="44"/>
      <c r="M210" s="45"/>
      <c r="N210" s="131"/>
      <c r="O210" s="131"/>
      <c r="P210" s="71"/>
      <c r="Q210" s="131"/>
    </row>
    <row r="211" spans="1:17" ht="14.25" customHeight="1" x14ac:dyDescent="0.2">
      <c r="A211" s="44"/>
      <c r="B211" s="43"/>
      <c r="C211" s="43"/>
      <c r="D211" s="44"/>
      <c r="E211" s="44"/>
      <c r="F211" s="131"/>
      <c r="G211" s="131"/>
      <c r="H211" s="131"/>
      <c r="I211" s="132"/>
      <c r="J211" s="132"/>
      <c r="K211" s="76"/>
      <c r="L211" s="44"/>
      <c r="M211" s="45"/>
      <c r="N211" s="131"/>
      <c r="O211" s="131"/>
      <c r="P211" s="71"/>
      <c r="Q211" s="131"/>
    </row>
    <row r="212" spans="1:17" ht="14.25" customHeight="1" x14ac:dyDescent="0.2">
      <c r="A212" s="44"/>
      <c r="B212" s="43"/>
      <c r="C212" s="43"/>
      <c r="D212" s="44"/>
      <c r="E212" s="44"/>
      <c r="F212" s="131"/>
      <c r="G212" s="131"/>
      <c r="H212" s="131"/>
      <c r="I212" s="132"/>
      <c r="J212" s="132"/>
      <c r="K212" s="76"/>
      <c r="L212" s="44"/>
      <c r="M212" s="45"/>
      <c r="N212" s="131"/>
      <c r="O212" s="131"/>
      <c r="P212" s="71"/>
      <c r="Q212" s="131"/>
    </row>
    <row r="213" spans="1:17" ht="14.25" customHeight="1" x14ac:dyDescent="0.2">
      <c r="A213" s="44"/>
      <c r="B213" s="43"/>
      <c r="C213" s="43"/>
      <c r="D213" s="44"/>
      <c r="E213" s="44"/>
      <c r="F213" s="131"/>
      <c r="G213" s="131"/>
      <c r="H213" s="131"/>
      <c r="I213" s="132"/>
      <c r="J213" s="132"/>
      <c r="K213" s="76"/>
      <c r="L213" s="44"/>
      <c r="M213" s="45"/>
      <c r="N213" s="131"/>
      <c r="O213" s="131"/>
      <c r="P213" s="71"/>
      <c r="Q213" s="131"/>
    </row>
    <row r="214" spans="1:17" ht="14.25" customHeight="1" x14ac:dyDescent="0.2">
      <c r="A214" s="44"/>
      <c r="B214" s="43"/>
      <c r="C214" s="43"/>
      <c r="D214" s="44"/>
      <c r="E214" s="44"/>
      <c r="F214" s="131"/>
      <c r="G214" s="131"/>
      <c r="H214" s="131"/>
      <c r="I214" s="132"/>
      <c r="J214" s="132"/>
      <c r="K214" s="76"/>
      <c r="L214" s="44"/>
      <c r="M214" s="45"/>
      <c r="N214" s="131"/>
      <c r="O214" s="131"/>
      <c r="P214" s="71"/>
      <c r="Q214" s="131"/>
    </row>
    <row r="215" spans="1:17" ht="14.25" customHeight="1" x14ac:dyDescent="0.2">
      <c r="A215" s="44"/>
      <c r="B215" s="43"/>
      <c r="C215" s="43"/>
      <c r="D215" s="44"/>
      <c r="E215" s="44"/>
      <c r="F215" s="131"/>
      <c r="G215" s="131"/>
      <c r="H215" s="131"/>
      <c r="I215" s="132"/>
      <c r="J215" s="132"/>
      <c r="K215" s="76"/>
      <c r="L215" s="44"/>
      <c r="M215" s="45"/>
      <c r="N215" s="131"/>
      <c r="O215" s="131"/>
      <c r="P215" s="71"/>
      <c r="Q215" s="131"/>
    </row>
    <row r="216" spans="1:17" ht="14.25" customHeight="1" x14ac:dyDescent="0.2">
      <c r="A216" s="44"/>
      <c r="B216" s="43"/>
      <c r="C216" s="43"/>
      <c r="D216" s="44"/>
      <c r="E216" s="44"/>
      <c r="F216" s="131"/>
      <c r="G216" s="131"/>
      <c r="H216" s="131"/>
      <c r="I216" s="132"/>
      <c r="J216" s="132"/>
      <c r="K216" s="76"/>
      <c r="L216" s="44"/>
      <c r="M216" s="45"/>
      <c r="N216" s="131"/>
      <c r="O216" s="131"/>
      <c r="P216" s="71"/>
      <c r="Q216" s="131"/>
    </row>
    <row r="217" spans="1:17" ht="14.25" customHeight="1" x14ac:dyDescent="0.2">
      <c r="A217" s="44"/>
      <c r="B217" s="43"/>
      <c r="C217" s="43"/>
      <c r="D217" s="44"/>
      <c r="E217" s="44"/>
      <c r="F217" s="131"/>
      <c r="G217" s="131"/>
      <c r="H217" s="131"/>
      <c r="I217" s="132"/>
      <c r="J217" s="132"/>
      <c r="K217" s="76"/>
      <c r="L217" s="44"/>
      <c r="M217" s="45"/>
      <c r="N217" s="131"/>
      <c r="O217" s="131"/>
      <c r="P217" s="71"/>
      <c r="Q217" s="131"/>
    </row>
    <row r="218" spans="1:17" ht="14.25" customHeight="1" x14ac:dyDescent="0.2">
      <c r="A218" s="44"/>
      <c r="B218" s="43"/>
      <c r="C218" s="43"/>
      <c r="D218" s="44"/>
      <c r="E218" s="44"/>
      <c r="F218" s="131"/>
      <c r="G218" s="131"/>
      <c r="H218" s="131"/>
      <c r="I218" s="132"/>
      <c r="J218" s="132"/>
      <c r="K218" s="76"/>
      <c r="L218" s="44"/>
      <c r="M218" s="45"/>
      <c r="N218" s="131"/>
      <c r="O218" s="131"/>
      <c r="P218" s="71"/>
      <c r="Q218" s="131"/>
    </row>
    <row r="219" spans="1:17" ht="14.25" customHeight="1" x14ac:dyDescent="0.2">
      <c r="A219" s="44"/>
      <c r="B219" s="43"/>
      <c r="C219" s="43"/>
      <c r="D219" s="44"/>
      <c r="E219" s="44"/>
      <c r="F219" s="131"/>
      <c r="G219" s="131"/>
      <c r="H219" s="131"/>
      <c r="I219" s="132"/>
      <c r="J219" s="132"/>
      <c r="K219" s="76"/>
      <c r="L219" s="44"/>
      <c r="M219" s="45"/>
      <c r="N219" s="131"/>
      <c r="O219" s="131"/>
      <c r="P219" s="71"/>
      <c r="Q219" s="131"/>
    </row>
    <row r="220" spans="1:17" ht="14.25" customHeight="1" x14ac:dyDescent="0.2">
      <c r="A220" s="44"/>
      <c r="B220" s="43"/>
      <c r="C220" s="43"/>
      <c r="D220" s="44"/>
      <c r="E220" s="44"/>
      <c r="F220" s="131"/>
      <c r="G220" s="131"/>
      <c r="H220" s="131"/>
      <c r="I220" s="132"/>
      <c r="J220" s="132"/>
      <c r="K220" s="76"/>
      <c r="L220" s="44"/>
      <c r="M220" s="45"/>
      <c r="N220" s="131"/>
      <c r="O220" s="131"/>
      <c r="P220" s="71"/>
      <c r="Q220" s="131"/>
    </row>
    <row r="221" spans="1:17" ht="14.25" customHeight="1" x14ac:dyDescent="0.2">
      <c r="A221" s="44"/>
      <c r="B221" s="43"/>
      <c r="C221" s="43"/>
      <c r="D221" s="44"/>
      <c r="E221" s="44"/>
      <c r="F221" s="131"/>
      <c r="G221" s="131"/>
      <c r="H221" s="131"/>
      <c r="I221" s="132"/>
      <c r="J221" s="132"/>
      <c r="K221" s="76"/>
      <c r="L221" s="44"/>
      <c r="M221" s="45"/>
      <c r="N221" s="131"/>
      <c r="O221" s="131"/>
      <c r="P221" s="71"/>
      <c r="Q221" s="131"/>
    </row>
    <row r="222" spans="1:17" ht="14.25" customHeight="1" x14ac:dyDescent="0.2">
      <c r="A222" s="44"/>
      <c r="B222" s="43"/>
      <c r="C222" s="43"/>
      <c r="D222" s="44"/>
      <c r="E222" s="44"/>
      <c r="F222" s="131"/>
      <c r="G222" s="131"/>
      <c r="H222" s="131"/>
      <c r="I222" s="132"/>
      <c r="J222" s="132"/>
      <c r="K222" s="76"/>
      <c r="L222" s="44"/>
      <c r="M222" s="45"/>
      <c r="N222" s="131"/>
      <c r="O222" s="131"/>
      <c r="P222" s="71"/>
      <c r="Q222" s="131"/>
    </row>
    <row r="223" spans="1:17" ht="14.25" customHeight="1" x14ac:dyDescent="0.2">
      <c r="A223" s="44"/>
      <c r="B223" s="43"/>
      <c r="C223" s="43"/>
      <c r="D223" s="44"/>
      <c r="E223" s="44"/>
      <c r="F223" s="131"/>
      <c r="G223" s="131"/>
      <c r="H223" s="131"/>
      <c r="I223" s="132"/>
      <c r="J223" s="132"/>
      <c r="K223" s="76"/>
      <c r="L223" s="44"/>
      <c r="M223" s="45"/>
      <c r="N223" s="131"/>
      <c r="O223" s="131"/>
      <c r="P223" s="71"/>
      <c r="Q223" s="131"/>
    </row>
    <row r="224" spans="1:17" ht="14.25" customHeight="1" x14ac:dyDescent="0.2">
      <c r="A224" s="44"/>
      <c r="B224" s="43"/>
      <c r="C224" s="43"/>
      <c r="D224" s="44"/>
      <c r="E224" s="44"/>
      <c r="F224" s="131"/>
      <c r="G224" s="131"/>
      <c r="H224" s="131"/>
      <c r="I224" s="132"/>
      <c r="J224" s="132"/>
      <c r="K224" s="76"/>
      <c r="L224" s="44"/>
      <c r="M224" s="45"/>
      <c r="N224" s="131"/>
      <c r="O224" s="131"/>
      <c r="P224" s="71"/>
      <c r="Q224" s="131"/>
    </row>
    <row r="225" spans="1:17" ht="14.25" customHeight="1" x14ac:dyDescent="0.2">
      <c r="A225" s="44"/>
      <c r="B225" s="43"/>
      <c r="C225" s="43"/>
      <c r="D225" s="44"/>
      <c r="E225" s="44"/>
      <c r="F225" s="131"/>
      <c r="G225" s="131"/>
      <c r="H225" s="131"/>
      <c r="I225" s="132"/>
      <c r="J225" s="132"/>
      <c r="K225" s="76"/>
      <c r="L225" s="44"/>
      <c r="M225" s="45"/>
      <c r="N225" s="131"/>
      <c r="O225" s="131"/>
      <c r="P225" s="71"/>
      <c r="Q225" s="131"/>
    </row>
    <row r="226" spans="1:17" ht="14.25" customHeight="1" x14ac:dyDescent="0.2">
      <c r="A226" s="44"/>
      <c r="B226" s="43"/>
      <c r="C226" s="43"/>
      <c r="D226" s="44"/>
      <c r="E226" s="44"/>
      <c r="F226" s="131"/>
      <c r="G226" s="131"/>
      <c r="H226" s="131"/>
      <c r="I226" s="132"/>
      <c r="J226" s="132"/>
      <c r="K226" s="76"/>
      <c r="L226" s="44"/>
      <c r="M226" s="45"/>
      <c r="N226" s="131"/>
      <c r="O226" s="131"/>
      <c r="P226" s="71"/>
      <c r="Q226" s="131"/>
    </row>
    <row r="227" spans="1:17" ht="14.25" customHeight="1" x14ac:dyDescent="0.2">
      <c r="A227" s="44"/>
      <c r="B227" s="43"/>
      <c r="C227" s="43"/>
      <c r="D227" s="44"/>
      <c r="E227" s="44"/>
      <c r="F227" s="131"/>
      <c r="G227" s="131"/>
      <c r="H227" s="131"/>
      <c r="I227" s="132"/>
      <c r="J227" s="132"/>
      <c r="K227" s="76"/>
      <c r="L227" s="44"/>
      <c r="M227" s="45"/>
      <c r="N227" s="131"/>
      <c r="O227" s="131"/>
      <c r="P227" s="71"/>
      <c r="Q227" s="131"/>
    </row>
    <row r="228" spans="1:17" ht="14.25" customHeight="1" x14ac:dyDescent="0.2">
      <c r="A228" s="44"/>
      <c r="B228" s="43"/>
      <c r="C228" s="43"/>
      <c r="D228" s="44"/>
      <c r="E228" s="44"/>
      <c r="F228" s="131"/>
      <c r="G228" s="131"/>
      <c r="H228" s="131"/>
      <c r="I228" s="132"/>
      <c r="J228" s="132"/>
      <c r="K228" s="76"/>
      <c r="L228" s="44"/>
      <c r="M228" s="45"/>
      <c r="N228" s="131"/>
      <c r="O228" s="131"/>
      <c r="P228" s="71"/>
      <c r="Q228" s="131"/>
    </row>
    <row r="229" spans="1:17" ht="14.25" customHeight="1" x14ac:dyDescent="0.2">
      <c r="A229" s="44"/>
      <c r="B229" s="43"/>
      <c r="C229" s="43"/>
      <c r="D229" s="44"/>
      <c r="E229" s="44"/>
      <c r="F229" s="131"/>
      <c r="G229" s="131"/>
      <c r="H229" s="131"/>
      <c r="I229" s="132"/>
      <c r="J229" s="132"/>
      <c r="K229" s="76"/>
      <c r="L229" s="44"/>
      <c r="M229" s="45"/>
      <c r="N229" s="131"/>
      <c r="O229" s="131"/>
      <c r="P229" s="71"/>
      <c r="Q229" s="131"/>
    </row>
    <row r="230" spans="1:17" ht="14.25" customHeight="1" x14ac:dyDescent="0.2">
      <c r="A230" s="44"/>
      <c r="B230" s="43"/>
      <c r="C230" s="43"/>
      <c r="D230" s="44"/>
      <c r="E230" s="44"/>
      <c r="F230" s="131"/>
      <c r="G230" s="131"/>
      <c r="H230" s="131"/>
      <c r="I230" s="132"/>
      <c r="J230" s="132"/>
      <c r="K230" s="76"/>
      <c r="L230" s="44"/>
      <c r="M230" s="45"/>
      <c r="N230" s="131"/>
      <c r="O230" s="131"/>
      <c r="P230" s="71"/>
      <c r="Q230" s="131"/>
    </row>
    <row r="231" spans="1:17" ht="14.25" customHeight="1" x14ac:dyDescent="0.2">
      <c r="A231" s="44"/>
      <c r="B231" s="43"/>
      <c r="C231" s="43"/>
      <c r="D231" s="44"/>
      <c r="E231" s="44"/>
      <c r="F231" s="131"/>
      <c r="G231" s="131"/>
      <c r="H231" s="131"/>
      <c r="I231" s="132"/>
      <c r="J231" s="132"/>
      <c r="K231" s="76"/>
      <c r="L231" s="44"/>
      <c r="M231" s="45"/>
      <c r="N231" s="131"/>
      <c r="O231" s="131"/>
      <c r="P231" s="71"/>
      <c r="Q231" s="131"/>
    </row>
    <row r="232" spans="1:17" ht="14.25" customHeight="1" x14ac:dyDescent="0.2">
      <c r="A232" s="44"/>
      <c r="B232" s="43"/>
      <c r="C232" s="43"/>
      <c r="D232" s="44"/>
      <c r="E232" s="44"/>
      <c r="F232" s="131"/>
      <c r="G232" s="131"/>
      <c r="H232" s="131"/>
      <c r="I232" s="132"/>
      <c r="J232" s="132"/>
      <c r="K232" s="76"/>
      <c r="L232" s="44"/>
      <c r="M232" s="45"/>
      <c r="N232" s="131"/>
      <c r="O232" s="131"/>
      <c r="P232" s="71"/>
      <c r="Q232" s="131"/>
    </row>
    <row r="233" spans="1:17" ht="14.25" customHeight="1" x14ac:dyDescent="0.2">
      <c r="A233" s="44"/>
      <c r="B233" s="43"/>
      <c r="C233" s="43"/>
      <c r="D233" s="44"/>
      <c r="E233" s="44"/>
      <c r="F233" s="131"/>
      <c r="G233" s="131"/>
      <c r="H233" s="131"/>
      <c r="I233" s="132"/>
      <c r="J233" s="132"/>
      <c r="K233" s="76"/>
      <c r="L233" s="44"/>
      <c r="M233" s="45"/>
      <c r="N233" s="131"/>
      <c r="O233" s="131"/>
      <c r="P233" s="71"/>
      <c r="Q233" s="131"/>
    </row>
    <row r="234" spans="1:17" ht="14.25" customHeight="1" x14ac:dyDescent="0.2">
      <c r="A234" s="44"/>
      <c r="B234" s="43"/>
      <c r="C234" s="43"/>
      <c r="D234" s="44"/>
      <c r="E234" s="44"/>
      <c r="F234" s="131"/>
      <c r="G234" s="131"/>
      <c r="H234" s="131"/>
      <c r="I234" s="132"/>
      <c r="J234" s="132"/>
      <c r="K234" s="76"/>
      <c r="L234" s="44"/>
      <c r="M234" s="45"/>
      <c r="N234" s="131"/>
      <c r="O234" s="131"/>
      <c r="P234" s="71"/>
      <c r="Q234" s="131"/>
    </row>
    <row r="235" spans="1:17" ht="14.25" customHeight="1" x14ac:dyDescent="0.2">
      <c r="A235" s="44"/>
      <c r="B235" s="43"/>
      <c r="C235" s="43"/>
      <c r="D235" s="44"/>
      <c r="E235" s="44"/>
      <c r="F235" s="131"/>
      <c r="G235" s="131"/>
      <c r="H235" s="131"/>
      <c r="I235" s="132"/>
      <c r="J235" s="132"/>
      <c r="K235" s="76"/>
      <c r="L235" s="44"/>
      <c r="M235" s="45"/>
      <c r="N235" s="131"/>
      <c r="O235" s="131"/>
      <c r="P235" s="71"/>
      <c r="Q235" s="131"/>
    </row>
    <row r="236" spans="1:17" ht="14.25" customHeight="1" x14ac:dyDescent="0.2">
      <c r="A236" s="44"/>
      <c r="B236" s="43"/>
      <c r="C236" s="43"/>
      <c r="D236" s="44"/>
      <c r="E236" s="44"/>
      <c r="F236" s="131"/>
      <c r="G236" s="131"/>
      <c r="H236" s="131"/>
      <c r="I236" s="132"/>
      <c r="J236" s="132"/>
      <c r="K236" s="76"/>
      <c r="L236" s="44"/>
      <c r="M236" s="45"/>
      <c r="N236" s="131"/>
      <c r="O236" s="131"/>
      <c r="P236" s="71"/>
      <c r="Q236" s="131"/>
    </row>
    <row r="237" spans="1:17" ht="14.25" customHeight="1" x14ac:dyDescent="0.2">
      <c r="A237" s="44"/>
      <c r="B237" s="43"/>
      <c r="C237" s="43"/>
      <c r="D237" s="44"/>
      <c r="E237" s="44"/>
      <c r="F237" s="131"/>
      <c r="G237" s="131"/>
      <c r="H237" s="131"/>
      <c r="I237" s="132"/>
      <c r="J237" s="132"/>
      <c r="K237" s="76"/>
      <c r="L237" s="44"/>
      <c r="M237" s="45"/>
      <c r="N237" s="131"/>
      <c r="O237" s="131"/>
      <c r="P237" s="71"/>
      <c r="Q237" s="131"/>
    </row>
    <row r="238" spans="1:17" ht="14.25" customHeight="1" x14ac:dyDescent="0.2">
      <c r="A238" s="44"/>
      <c r="B238" s="43"/>
      <c r="C238" s="43"/>
      <c r="D238" s="44"/>
      <c r="E238" s="44"/>
      <c r="F238" s="131"/>
      <c r="G238" s="131"/>
      <c r="H238" s="131"/>
      <c r="I238" s="132"/>
      <c r="J238" s="132"/>
      <c r="K238" s="76"/>
      <c r="L238" s="44"/>
      <c r="M238" s="45"/>
      <c r="N238" s="131"/>
      <c r="O238" s="131"/>
      <c r="P238" s="71"/>
      <c r="Q238" s="131"/>
    </row>
    <row r="239" spans="1:17" ht="14.25" customHeight="1" x14ac:dyDescent="0.2">
      <c r="A239" s="44"/>
      <c r="B239" s="43"/>
      <c r="C239" s="43"/>
      <c r="D239" s="44"/>
      <c r="E239" s="44"/>
      <c r="F239" s="131"/>
      <c r="G239" s="131"/>
      <c r="H239" s="131"/>
      <c r="I239" s="132"/>
      <c r="J239" s="132"/>
      <c r="K239" s="76"/>
      <c r="L239" s="44"/>
      <c r="M239" s="45"/>
      <c r="N239" s="131"/>
      <c r="O239" s="131"/>
      <c r="P239" s="71"/>
      <c r="Q239" s="131"/>
    </row>
    <row r="240" spans="1:17" ht="14.25" customHeight="1" x14ac:dyDescent="0.2">
      <c r="A240" s="44"/>
      <c r="B240" s="43"/>
      <c r="C240" s="43"/>
      <c r="D240" s="44"/>
      <c r="E240" s="44"/>
      <c r="F240" s="131"/>
      <c r="G240" s="131"/>
      <c r="H240" s="131"/>
      <c r="I240" s="132"/>
      <c r="J240" s="132"/>
      <c r="K240" s="76"/>
      <c r="L240" s="44"/>
      <c r="M240" s="45"/>
      <c r="N240" s="131"/>
      <c r="O240" s="131"/>
      <c r="P240" s="71"/>
      <c r="Q240" s="131"/>
    </row>
    <row r="241" spans="1:17" ht="14.25" customHeight="1" x14ac:dyDescent="0.2">
      <c r="A241" s="44"/>
      <c r="B241" s="43"/>
      <c r="C241" s="43"/>
      <c r="D241" s="44"/>
      <c r="E241" s="44"/>
      <c r="F241" s="131"/>
      <c r="G241" s="131"/>
      <c r="H241" s="131"/>
      <c r="I241" s="132"/>
      <c r="J241" s="132"/>
      <c r="K241" s="76"/>
      <c r="L241" s="44"/>
      <c r="M241" s="45"/>
      <c r="N241" s="131"/>
      <c r="O241" s="131"/>
      <c r="P241" s="71"/>
      <c r="Q241" s="131"/>
    </row>
    <row r="242" spans="1:17" ht="14.25" customHeight="1" x14ac:dyDescent="0.2">
      <c r="A242" s="44"/>
      <c r="B242" s="43"/>
      <c r="C242" s="43"/>
      <c r="D242" s="44"/>
      <c r="E242" s="44"/>
      <c r="F242" s="131"/>
      <c r="G242" s="131"/>
      <c r="H242" s="131"/>
      <c r="I242" s="132"/>
      <c r="J242" s="132"/>
      <c r="K242" s="76"/>
      <c r="L242" s="44"/>
      <c r="M242" s="45"/>
      <c r="N242" s="131"/>
      <c r="O242" s="131"/>
      <c r="P242" s="71"/>
      <c r="Q242" s="131"/>
    </row>
    <row r="243" spans="1:17" ht="14.25" customHeight="1" x14ac:dyDescent="0.2">
      <c r="A243" s="44"/>
      <c r="B243" s="43"/>
      <c r="C243" s="43"/>
      <c r="D243" s="44"/>
      <c r="E243" s="44"/>
      <c r="F243" s="131"/>
      <c r="G243" s="131"/>
      <c r="H243" s="131"/>
      <c r="I243" s="132"/>
      <c r="J243" s="132"/>
      <c r="K243" s="76"/>
      <c r="L243" s="44"/>
      <c r="M243" s="45"/>
      <c r="N243" s="131"/>
      <c r="O243" s="131"/>
      <c r="P243" s="71"/>
      <c r="Q243" s="131"/>
    </row>
    <row r="244" spans="1:17" ht="14.25" customHeight="1" x14ac:dyDescent="0.2">
      <c r="A244" s="44"/>
      <c r="B244" s="43"/>
      <c r="C244" s="43"/>
      <c r="D244" s="44"/>
      <c r="E244" s="44"/>
      <c r="F244" s="131"/>
      <c r="G244" s="131"/>
      <c r="H244" s="131"/>
      <c r="I244" s="132"/>
      <c r="J244" s="132"/>
      <c r="K244" s="76"/>
      <c r="L244" s="44"/>
      <c r="M244" s="45"/>
      <c r="N244" s="131"/>
      <c r="O244" s="131"/>
      <c r="P244" s="71"/>
      <c r="Q244" s="131"/>
    </row>
    <row r="245" spans="1:17" ht="14.25" customHeight="1" x14ac:dyDescent="0.2">
      <c r="A245" s="44"/>
      <c r="B245" s="43"/>
      <c r="C245" s="43"/>
      <c r="D245" s="44"/>
      <c r="E245" s="44"/>
      <c r="F245" s="131"/>
      <c r="G245" s="131"/>
      <c r="H245" s="131"/>
      <c r="I245" s="132"/>
      <c r="J245" s="132"/>
      <c r="K245" s="76"/>
      <c r="L245" s="44"/>
      <c r="M245" s="45"/>
      <c r="N245" s="131"/>
      <c r="O245" s="131"/>
      <c r="P245" s="71"/>
      <c r="Q245" s="131"/>
    </row>
    <row r="246" spans="1:17" ht="14.25" customHeight="1" x14ac:dyDescent="0.2">
      <c r="A246" s="44"/>
      <c r="B246" s="43"/>
      <c r="C246" s="43"/>
      <c r="D246" s="44"/>
      <c r="E246" s="44"/>
      <c r="F246" s="131"/>
      <c r="G246" s="131"/>
      <c r="H246" s="131"/>
      <c r="I246" s="132"/>
      <c r="J246" s="132"/>
      <c r="K246" s="76"/>
      <c r="L246" s="44"/>
      <c r="M246" s="45"/>
      <c r="N246" s="131"/>
      <c r="O246" s="131"/>
      <c r="P246" s="71"/>
      <c r="Q246" s="131"/>
    </row>
    <row r="247" spans="1:17" ht="14.25" customHeight="1" x14ac:dyDescent="0.2">
      <c r="A247" s="44"/>
      <c r="B247" s="43"/>
      <c r="C247" s="43"/>
      <c r="D247" s="44"/>
      <c r="E247" s="44"/>
      <c r="F247" s="131"/>
      <c r="G247" s="131"/>
      <c r="H247" s="131"/>
      <c r="I247" s="132"/>
      <c r="J247" s="132"/>
      <c r="K247" s="76"/>
      <c r="L247" s="44"/>
      <c r="M247" s="45"/>
      <c r="N247" s="131"/>
      <c r="O247" s="131"/>
      <c r="P247" s="71"/>
      <c r="Q247" s="131"/>
    </row>
    <row r="248" spans="1:17" ht="14.25" customHeight="1" x14ac:dyDescent="0.2">
      <c r="A248" s="44"/>
      <c r="B248" s="43"/>
      <c r="C248" s="43"/>
      <c r="D248" s="44"/>
      <c r="E248" s="44"/>
      <c r="F248" s="131"/>
      <c r="G248" s="131"/>
      <c r="H248" s="131"/>
      <c r="I248" s="132"/>
      <c r="J248" s="132"/>
      <c r="K248" s="76"/>
      <c r="L248" s="44"/>
      <c r="M248" s="45"/>
      <c r="N248" s="131"/>
      <c r="O248" s="131"/>
      <c r="P248" s="71"/>
      <c r="Q248" s="131"/>
    </row>
    <row r="249" spans="1:17" ht="14.25" customHeight="1" x14ac:dyDescent="0.2">
      <c r="A249" s="44"/>
      <c r="B249" s="43"/>
      <c r="C249" s="43"/>
      <c r="D249" s="44"/>
      <c r="E249" s="44"/>
      <c r="F249" s="131"/>
      <c r="G249" s="131"/>
      <c r="H249" s="131"/>
      <c r="I249" s="132"/>
      <c r="J249" s="132"/>
      <c r="K249" s="76"/>
      <c r="L249" s="44"/>
      <c r="M249" s="45"/>
      <c r="N249" s="131"/>
      <c r="O249" s="131"/>
      <c r="P249" s="71"/>
      <c r="Q249" s="131"/>
    </row>
    <row r="250" spans="1:17" ht="14.25" customHeight="1" x14ac:dyDescent="0.2">
      <c r="A250" s="44"/>
      <c r="B250" s="43"/>
      <c r="C250" s="43"/>
      <c r="D250" s="44"/>
      <c r="E250" s="44"/>
      <c r="F250" s="131"/>
      <c r="G250" s="131"/>
      <c r="H250" s="131"/>
      <c r="I250" s="132"/>
      <c r="J250" s="132"/>
      <c r="K250" s="76"/>
      <c r="L250" s="44"/>
      <c r="M250" s="45"/>
      <c r="N250" s="131"/>
      <c r="O250" s="131"/>
      <c r="P250" s="71"/>
      <c r="Q250" s="131"/>
    </row>
    <row r="251" spans="1:17" ht="14.25" customHeight="1" x14ac:dyDescent="0.2">
      <c r="A251" s="44"/>
      <c r="B251" s="43"/>
      <c r="C251" s="43"/>
      <c r="D251" s="44"/>
      <c r="E251" s="44"/>
      <c r="F251" s="131"/>
      <c r="G251" s="131"/>
      <c r="H251" s="131"/>
      <c r="I251" s="132"/>
      <c r="J251" s="132"/>
      <c r="K251" s="76"/>
      <c r="L251" s="44"/>
      <c r="M251" s="45"/>
      <c r="N251" s="131"/>
      <c r="O251" s="131"/>
      <c r="P251" s="71"/>
      <c r="Q251" s="131"/>
    </row>
    <row r="252" spans="1:17" ht="14.25" customHeight="1" x14ac:dyDescent="0.2">
      <c r="A252" s="44"/>
      <c r="B252" s="43"/>
      <c r="C252" s="43"/>
      <c r="D252" s="44"/>
      <c r="E252" s="44"/>
      <c r="F252" s="131"/>
      <c r="G252" s="131"/>
      <c r="H252" s="131"/>
      <c r="I252" s="132"/>
      <c r="J252" s="132"/>
      <c r="K252" s="76"/>
      <c r="L252" s="44"/>
      <c r="M252" s="45"/>
      <c r="N252" s="131"/>
      <c r="O252" s="131"/>
      <c r="P252" s="71"/>
      <c r="Q252" s="131"/>
    </row>
    <row r="253" spans="1:17" ht="14.25" customHeight="1" x14ac:dyDescent="0.2">
      <c r="A253" s="44"/>
      <c r="B253" s="43"/>
      <c r="C253" s="43"/>
      <c r="D253" s="44"/>
      <c r="E253" s="44"/>
      <c r="F253" s="131"/>
      <c r="G253" s="131"/>
      <c r="H253" s="131"/>
      <c r="I253" s="132"/>
      <c r="J253" s="132"/>
      <c r="K253" s="76"/>
      <c r="L253" s="44"/>
      <c r="M253" s="45"/>
      <c r="N253" s="131"/>
      <c r="O253" s="131"/>
      <c r="P253" s="71"/>
      <c r="Q253" s="131"/>
    </row>
    <row r="254" spans="1:17" ht="14.25" customHeight="1" x14ac:dyDescent="0.2">
      <c r="A254" s="44"/>
      <c r="B254" s="43"/>
      <c r="C254" s="43"/>
      <c r="D254" s="44"/>
      <c r="E254" s="44"/>
      <c r="F254" s="131"/>
      <c r="G254" s="131"/>
      <c r="H254" s="131"/>
      <c r="I254" s="132"/>
      <c r="J254" s="132"/>
      <c r="K254" s="76"/>
      <c r="L254" s="44"/>
      <c r="M254" s="45"/>
      <c r="N254" s="131"/>
      <c r="O254" s="131"/>
      <c r="P254" s="71"/>
      <c r="Q254" s="131"/>
    </row>
    <row r="255" spans="1:17" ht="14.25" customHeight="1" x14ac:dyDescent="0.2">
      <c r="A255" s="44"/>
      <c r="B255" s="43"/>
      <c r="C255" s="43"/>
      <c r="D255" s="44"/>
      <c r="E255" s="44"/>
      <c r="F255" s="131"/>
      <c r="G255" s="131"/>
      <c r="H255" s="131"/>
      <c r="I255" s="132"/>
      <c r="J255" s="132"/>
      <c r="K255" s="76"/>
      <c r="L255" s="44"/>
      <c r="M255" s="45"/>
      <c r="N255" s="131"/>
      <c r="O255" s="131"/>
      <c r="P255" s="71"/>
      <c r="Q255" s="131"/>
    </row>
    <row r="256" spans="1:17" ht="14.25" customHeight="1" x14ac:dyDescent="0.2">
      <c r="A256" s="44"/>
      <c r="B256" s="43"/>
      <c r="C256" s="43"/>
      <c r="D256" s="44"/>
      <c r="E256" s="44"/>
      <c r="F256" s="131"/>
      <c r="G256" s="131"/>
      <c r="H256" s="131"/>
      <c r="I256" s="132"/>
      <c r="J256" s="132"/>
      <c r="K256" s="76"/>
      <c r="L256" s="44"/>
      <c r="M256" s="45"/>
      <c r="N256" s="131"/>
      <c r="O256" s="131"/>
      <c r="P256" s="71"/>
      <c r="Q256" s="131"/>
    </row>
    <row r="257" spans="1:17" ht="14.25" customHeight="1" x14ac:dyDescent="0.2">
      <c r="A257" s="44"/>
      <c r="B257" s="43"/>
      <c r="C257" s="43"/>
      <c r="D257" s="44"/>
      <c r="E257" s="44"/>
      <c r="F257" s="131"/>
      <c r="G257" s="131"/>
      <c r="H257" s="131"/>
      <c r="I257" s="132"/>
      <c r="J257" s="132"/>
      <c r="K257" s="76"/>
      <c r="L257" s="44"/>
      <c r="M257" s="45"/>
      <c r="N257" s="131"/>
      <c r="O257" s="131"/>
      <c r="P257" s="71"/>
      <c r="Q257" s="131"/>
    </row>
    <row r="258" spans="1:17" ht="14.25" customHeight="1" x14ac:dyDescent="0.2">
      <c r="A258" s="44"/>
      <c r="B258" s="43"/>
      <c r="C258" s="43"/>
      <c r="D258" s="44"/>
      <c r="E258" s="44"/>
      <c r="F258" s="131"/>
      <c r="G258" s="131"/>
      <c r="H258" s="131"/>
      <c r="I258" s="132"/>
      <c r="J258" s="132"/>
      <c r="K258" s="76"/>
      <c r="L258" s="44"/>
      <c r="M258" s="45"/>
      <c r="N258" s="131"/>
      <c r="O258" s="131"/>
      <c r="P258" s="71"/>
      <c r="Q258" s="131"/>
    </row>
    <row r="259" spans="1:17" ht="14.25" customHeight="1" x14ac:dyDescent="0.2">
      <c r="A259" s="44"/>
      <c r="B259" s="43"/>
      <c r="C259" s="43"/>
      <c r="D259" s="44"/>
      <c r="E259" s="44"/>
      <c r="F259" s="131"/>
      <c r="G259" s="131"/>
      <c r="H259" s="131"/>
      <c r="I259" s="132"/>
      <c r="J259" s="132"/>
      <c r="K259" s="76"/>
      <c r="L259" s="44"/>
      <c r="M259" s="45"/>
      <c r="N259" s="131"/>
      <c r="O259" s="131"/>
      <c r="P259" s="71"/>
      <c r="Q259" s="131"/>
    </row>
    <row r="260" spans="1:17" ht="14.25" customHeight="1" x14ac:dyDescent="0.2">
      <c r="A260" s="44"/>
      <c r="B260" s="43"/>
      <c r="C260" s="43"/>
      <c r="D260" s="44"/>
      <c r="E260" s="44"/>
      <c r="F260" s="131"/>
      <c r="G260" s="131"/>
      <c r="H260" s="131"/>
      <c r="I260" s="132"/>
      <c r="J260" s="132"/>
      <c r="K260" s="76"/>
      <c r="L260" s="44"/>
      <c r="M260" s="45"/>
      <c r="N260" s="131"/>
      <c r="O260" s="131"/>
      <c r="P260" s="71"/>
      <c r="Q260" s="131"/>
    </row>
    <row r="261" spans="1:17" ht="14.25" customHeight="1" x14ac:dyDescent="0.2">
      <c r="A261" s="44"/>
      <c r="B261" s="43"/>
      <c r="C261" s="43"/>
      <c r="D261" s="44"/>
      <c r="E261" s="44"/>
      <c r="F261" s="131"/>
      <c r="G261" s="131"/>
      <c r="H261" s="131"/>
      <c r="I261" s="132"/>
      <c r="J261" s="132"/>
      <c r="K261" s="76"/>
      <c r="L261" s="44"/>
      <c r="M261" s="45"/>
      <c r="N261" s="131"/>
      <c r="O261" s="131"/>
      <c r="P261" s="71"/>
      <c r="Q261" s="131"/>
    </row>
    <row r="262" spans="1:17" ht="14.25" customHeight="1" x14ac:dyDescent="0.2">
      <c r="A262" s="44"/>
      <c r="B262" s="43"/>
      <c r="C262" s="43"/>
      <c r="D262" s="44"/>
      <c r="E262" s="44"/>
      <c r="F262" s="131"/>
      <c r="G262" s="131"/>
      <c r="H262" s="131"/>
      <c r="I262" s="132"/>
      <c r="J262" s="132"/>
      <c r="K262" s="76"/>
      <c r="L262" s="44"/>
      <c r="M262" s="45"/>
      <c r="N262" s="131"/>
      <c r="O262" s="131"/>
      <c r="P262" s="71"/>
      <c r="Q262" s="131"/>
    </row>
    <row r="263" spans="1:17" ht="14.25" customHeight="1" x14ac:dyDescent="0.2">
      <c r="A263" s="44"/>
      <c r="B263" s="43"/>
      <c r="C263" s="43"/>
      <c r="D263" s="44"/>
      <c r="E263" s="44"/>
      <c r="F263" s="131"/>
      <c r="G263" s="131"/>
      <c r="H263" s="131"/>
      <c r="I263" s="132"/>
      <c r="J263" s="132"/>
      <c r="K263" s="76"/>
      <c r="L263" s="44"/>
      <c r="M263" s="45"/>
      <c r="N263" s="131"/>
      <c r="O263" s="131"/>
      <c r="P263" s="71"/>
      <c r="Q263" s="131"/>
    </row>
    <row r="264" spans="1:17" ht="14.25" customHeight="1" x14ac:dyDescent="0.2">
      <c r="A264" s="44"/>
      <c r="B264" s="43"/>
      <c r="C264" s="43"/>
      <c r="D264" s="44"/>
      <c r="E264" s="44"/>
      <c r="F264" s="131"/>
      <c r="G264" s="131"/>
      <c r="H264" s="131"/>
      <c r="I264" s="132"/>
      <c r="J264" s="132"/>
      <c r="K264" s="76"/>
      <c r="L264" s="44"/>
      <c r="M264" s="45"/>
      <c r="N264" s="131"/>
      <c r="O264" s="131"/>
      <c r="P264" s="71"/>
      <c r="Q264" s="131"/>
    </row>
    <row r="265" spans="1:17" ht="14.25" customHeight="1" x14ac:dyDescent="0.2">
      <c r="A265" s="44"/>
      <c r="B265" s="43"/>
      <c r="C265" s="43"/>
      <c r="D265" s="44"/>
      <c r="E265" s="44"/>
      <c r="F265" s="131"/>
      <c r="G265" s="131"/>
      <c r="H265" s="131"/>
      <c r="I265" s="132"/>
      <c r="J265" s="132"/>
      <c r="K265" s="76"/>
      <c r="L265" s="44"/>
      <c r="M265" s="45"/>
      <c r="N265" s="131"/>
      <c r="O265" s="131"/>
      <c r="P265" s="71"/>
      <c r="Q265" s="131"/>
    </row>
    <row r="266" spans="1:17" ht="14.25" customHeight="1" x14ac:dyDescent="0.2">
      <c r="A266" s="44"/>
      <c r="B266" s="43"/>
      <c r="C266" s="43"/>
      <c r="D266" s="44"/>
      <c r="E266" s="44"/>
      <c r="F266" s="131"/>
      <c r="G266" s="131"/>
      <c r="H266" s="131"/>
      <c r="I266" s="132"/>
      <c r="J266" s="132"/>
      <c r="K266" s="76"/>
      <c r="L266" s="44"/>
      <c r="M266" s="45"/>
      <c r="N266" s="131"/>
      <c r="O266" s="131"/>
      <c r="P266" s="71"/>
      <c r="Q266" s="131"/>
    </row>
    <row r="267" spans="1:17" ht="14.25" customHeight="1" x14ac:dyDescent="0.2">
      <c r="A267" s="44"/>
      <c r="B267" s="43"/>
      <c r="C267" s="43"/>
      <c r="D267" s="44"/>
      <c r="E267" s="44"/>
      <c r="F267" s="131"/>
      <c r="G267" s="131"/>
      <c r="H267" s="131"/>
      <c r="I267" s="132"/>
      <c r="J267" s="132"/>
      <c r="K267" s="76"/>
      <c r="L267" s="44"/>
      <c r="M267" s="45"/>
      <c r="N267" s="131"/>
      <c r="O267" s="131"/>
      <c r="P267" s="71"/>
      <c r="Q267" s="131"/>
    </row>
    <row r="268" spans="1:17" ht="14.25" customHeight="1" x14ac:dyDescent="0.2">
      <c r="A268" s="44"/>
      <c r="B268" s="43"/>
      <c r="C268" s="43"/>
      <c r="D268" s="44"/>
      <c r="E268" s="44"/>
      <c r="F268" s="131"/>
      <c r="G268" s="131"/>
      <c r="H268" s="131"/>
      <c r="I268" s="132"/>
      <c r="J268" s="132"/>
      <c r="K268" s="76"/>
      <c r="L268" s="44"/>
      <c r="M268" s="45"/>
      <c r="N268" s="131"/>
      <c r="O268" s="131"/>
      <c r="P268" s="71"/>
      <c r="Q268" s="131"/>
    </row>
    <row r="269" spans="1:17" ht="14.25" customHeight="1" x14ac:dyDescent="0.2">
      <c r="A269" s="44"/>
      <c r="B269" s="43"/>
      <c r="C269" s="43"/>
      <c r="D269" s="44"/>
      <c r="E269" s="44"/>
      <c r="F269" s="131"/>
      <c r="G269" s="131"/>
      <c r="H269" s="131"/>
      <c r="I269" s="132"/>
      <c r="J269" s="132"/>
      <c r="K269" s="76"/>
      <c r="L269" s="44"/>
      <c r="M269" s="45"/>
      <c r="N269" s="131"/>
      <c r="O269" s="131"/>
      <c r="P269" s="71"/>
      <c r="Q269" s="131"/>
    </row>
    <row r="270" spans="1:17" ht="14.25" customHeight="1" x14ac:dyDescent="0.2">
      <c r="A270" s="44"/>
      <c r="B270" s="43"/>
      <c r="C270" s="43"/>
      <c r="D270" s="44"/>
      <c r="E270" s="44"/>
      <c r="F270" s="131"/>
      <c r="G270" s="131"/>
      <c r="H270" s="131"/>
      <c r="I270" s="132"/>
      <c r="J270" s="132"/>
      <c r="K270" s="76"/>
      <c r="L270" s="44"/>
      <c r="M270" s="45"/>
      <c r="N270" s="131"/>
      <c r="O270" s="131"/>
      <c r="P270" s="71"/>
      <c r="Q270" s="131"/>
    </row>
    <row r="271" spans="1:17" ht="14.25" customHeight="1" x14ac:dyDescent="0.2">
      <c r="A271" s="44"/>
      <c r="B271" s="43"/>
      <c r="C271" s="43"/>
      <c r="D271" s="44"/>
      <c r="E271" s="44"/>
      <c r="F271" s="131"/>
      <c r="G271" s="131"/>
      <c r="H271" s="131"/>
      <c r="I271" s="132"/>
      <c r="J271" s="132"/>
      <c r="K271" s="76"/>
      <c r="L271" s="44"/>
      <c r="M271" s="45"/>
      <c r="N271" s="131"/>
      <c r="O271" s="131"/>
      <c r="P271" s="71"/>
      <c r="Q271" s="131"/>
    </row>
    <row r="272" spans="1:17" ht="14.25" customHeight="1" x14ac:dyDescent="0.2">
      <c r="A272" s="44"/>
      <c r="B272" s="43"/>
      <c r="C272" s="43"/>
      <c r="D272" s="44"/>
      <c r="E272" s="44"/>
      <c r="F272" s="131"/>
      <c r="G272" s="131"/>
      <c r="H272" s="131"/>
      <c r="I272" s="132"/>
      <c r="J272" s="132"/>
      <c r="K272" s="76"/>
      <c r="L272" s="44"/>
      <c r="M272" s="45"/>
      <c r="N272" s="131"/>
      <c r="O272" s="131"/>
      <c r="P272" s="71"/>
      <c r="Q272" s="131"/>
    </row>
    <row r="273" spans="1:17" ht="14.25" customHeight="1" x14ac:dyDescent="0.2">
      <c r="A273" s="44"/>
      <c r="B273" s="43"/>
      <c r="C273" s="43"/>
      <c r="D273" s="44"/>
      <c r="E273" s="44"/>
      <c r="F273" s="131"/>
      <c r="G273" s="131"/>
      <c r="H273" s="131"/>
      <c r="I273" s="132"/>
      <c r="J273" s="132"/>
      <c r="K273" s="76"/>
      <c r="L273" s="44"/>
      <c r="M273" s="45"/>
      <c r="N273" s="131"/>
      <c r="O273" s="131"/>
      <c r="P273" s="71"/>
      <c r="Q273" s="131"/>
    </row>
    <row r="274" spans="1:17" ht="14.25" customHeight="1" x14ac:dyDescent="0.2">
      <c r="A274" s="44"/>
      <c r="B274" s="43"/>
      <c r="C274" s="43"/>
      <c r="D274" s="44"/>
      <c r="E274" s="44"/>
      <c r="F274" s="131"/>
      <c r="G274" s="131"/>
      <c r="H274" s="131"/>
      <c r="I274" s="132"/>
      <c r="J274" s="132"/>
      <c r="K274" s="76"/>
      <c r="L274" s="44"/>
      <c r="M274" s="45"/>
      <c r="N274" s="131"/>
      <c r="O274" s="131"/>
      <c r="P274" s="71"/>
      <c r="Q274" s="131"/>
    </row>
    <row r="275" spans="1:17" ht="14.25" customHeight="1" x14ac:dyDescent="0.2">
      <c r="A275" s="44"/>
      <c r="B275" s="43"/>
      <c r="C275" s="43"/>
      <c r="D275" s="44"/>
      <c r="E275" s="44"/>
      <c r="F275" s="131"/>
      <c r="G275" s="131"/>
      <c r="H275" s="131"/>
      <c r="I275" s="132"/>
      <c r="J275" s="132"/>
      <c r="K275" s="76"/>
      <c r="L275" s="44"/>
      <c r="M275" s="45"/>
      <c r="N275" s="131"/>
      <c r="O275" s="131"/>
      <c r="P275" s="71"/>
      <c r="Q275" s="131"/>
    </row>
    <row r="276" spans="1:17" ht="14.25" customHeight="1" x14ac:dyDescent="0.2">
      <c r="A276" s="44"/>
      <c r="B276" s="43"/>
      <c r="C276" s="43"/>
      <c r="D276" s="44"/>
      <c r="E276" s="44"/>
      <c r="F276" s="131"/>
      <c r="G276" s="131"/>
      <c r="H276" s="131"/>
      <c r="I276" s="132"/>
      <c r="J276" s="132"/>
      <c r="K276" s="76"/>
      <c r="L276" s="44"/>
      <c r="M276" s="45"/>
      <c r="N276" s="131"/>
      <c r="O276" s="131"/>
      <c r="P276" s="71"/>
      <c r="Q276" s="131"/>
    </row>
    <row r="277" spans="1:17" ht="14.25" customHeight="1" x14ac:dyDescent="0.2">
      <c r="A277" s="44"/>
      <c r="B277" s="43"/>
      <c r="C277" s="43"/>
      <c r="D277" s="44"/>
      <c r="E277" s="44"/>
      <c r="F277" s="131"/>
      <c r="G277" s="131"/>
      <c r="H277" s="131"/>
      <c r="I277" s="132"/>
      <c r="J277" s="132"/>
      <c r="K277" s="76"/>
      <c r="L277" s="44"/>
      <c r="M277" s="45"/>
      <c r="N277" s="131"/>
      <c r="O277" s="131"/>
      <c r="P277" s="71"/>
      <c r="Q277" s="131"/>
    </row>
    <row r="278" spans="1:17" ht="14.25" customHeight="1" x14ac:dyDescent="0.2">
      <c r="A278" s="44"/>
      <c r="B278" s="43"/>
      <c r="C278" s="43"/>
      <c r="D278" s="44"/>
      <c r="E278" s="44"/>
      <c r="F278" s="131"/>
      <c r="G278" s="131"/>
      <c r="H278" s="131"/>
      <c r="I278" s="132"/>
      <c r="J278" s="132"/>
      <c r="K278" s="76"/>
      <c r="L278" s="44"/>
      <c r="M278" s="45"/>
      <c r="N278" s="131"/>
      <c r="O278" s="131"/>
      <c r="P278" s="71"/>
      <c r="Q278" s="131"/>
    </row>
    <row r="279" spans="1:17" ht="14.25" customHeight="1" x14ac:dyDescent="0.2">
      <c r="A279" s="44"/>
      <c r="B279" s="43"/>
      <c r="C279" s="43"/>
      <c r="D279" s="44"/>
      <c r="E279" s="44"/>
      <c r="F279" s="131"/>
      <c r="G279" s="131"/>
      <c r="H279" s="131"/>
      <c r="I279" s="132"/>
      <c r="J279" s="132"/>
      <c r="K279" s="76"/>
      <c r="L279" s="44"/>
      <c r="M279" s="45"/>
      <c r="N279" s="131"/>
      <c r="O279" s="131"/>
      <c r="P279" s="71"/>
      <c r="Q279" s="131"/>
    </row>
    <row r="280" spans="1:17" ht="14.25" customHeight="1" x14ac:dyDescent="0.2">
      <c r="A280" s="44"/>
      <c r="B280" s="43"/>
      <c r="C280" s="43"/>
      <c r="D280" s="44"/>
      <c r="E280" s="44"/>
      <c r="F280" s="131"/>
      <c r="G280" s="131"/>
      <c r="H280" s="131"/>
      <c r="I280" s="132"/>
      <c r="J280" s="132"/>
      <c r="K280" s="76"/>
      <c r="L280" s="44"/>
      <c r="M280" s="45"/>
      <c r="N280" s="131"/>
      <c r="O280" s="131"/>
      <c r="P280" s="71"/>
      <c r="Q280" s="131"/>
    </row>
    <row r="281" spans="1:17" ht="14.25" customHeight="1" x14ac:dyDescent="0.2">
      <c r="A281" s="44"/>
      <c r="B281" s="43"/>
      <c r="C281" s="43"/>
      <c r="D281" s="44"/>
      <c r="E281" s="44"/>
      <c r="F281" s="131"/>
      <c r="G281" s="131"/>
      <c r="H281" s="131"/>
      <c r="I281" s="132"/>
      <c r="J281" s="132"/>
      <c r="K281" s="76"/>
      <c r="L281" s="44"/>
      <c r="M281" s="45"/>
      <c r="N281" s="131"/>
      <c r="O281" s="131"/>
      <c r="P281" s="71"/>
      <c r="Q281" s="131"/>
    </row>
    <row r="282" spans="1:17" ht="14.25" customHeight="1" x14ac:dyDescent="0.2">
      <c r="A282" s="44"/>
      <c r="B282" s="43"/>
      <c r="C282" s="43"/>
      <c r="D282" s="44"/>
      <c r="E282" s="44"/>
      <c r="F282" s="131"/>
      <c r="G282" s="131"/>
      <c r="H282" s="131"/>
      <c r="I282" s="132"/>
      <c r="J282" s="132"/>
      <c r="K282" s="76"/>
      <c r="L282" s="44"/>
      <c r="M282" s="45"/>
      <c r="N282" s="131"/>
      <c r="O282" s="131"/>
      <c r="P282" s="71"/>
      <c r="Q282" s="131"/>
    </row>
    <row r="283" spans="1:17" ht="14.25" customHeight="1" x14ac:dyDescent="0.2">
      <c r="A283" s="44"/>
      <c r="B283" s="43"/>
      <c r="C283" s="43"/>
      <c r="D283" s="44"/>
      <c r="E283" s="44"/>
      <c r="F283" s="131"/>
      <c r="G283" s="131"/>
      <c r="H283" s="131"/>
      <c r="I283" s="132"/>
      <c r="J283" s="132"/>
      <c r="K283" s="76"/>
      <c r="L283" s="44"/>
      <c r="M283" s="45"/>
      <c r="N283" s="131"/>
      <c r="O283" s="131"/>
      <c r="P283" s="71"/>
      <c r="Q283" s="131"/>
    </row>
    <row r="284" spans="1:17" ht="14.25" customHeight="1" x14ac:dyDescent="0.2">
      <c r="A284" s="44"/>
      <c r="B284" s="43"/>
      <c r="C284" s="43"/>
      <c r="D284" s="44"/>
      <c r="E284" s="44"/>
      <c r="F284" s="131"/>
      <c r="G284" s="131"/>
      <c r="H284" s="131"/>
      <c r="I284" s="132"/>
      <c r="J284" s="132"/>
      <c r="K284" s="76"/>
      <c r="L284" s="44"/>
      <c r="M284" s="45"/>
      <c r="N284" s="131"/>
      <c r="O284" s="131"/>
      <c r="P284" s="71"/>
      <c r="Q284" s="131"/>
    </row>
    <row r="285" spans="1:17" ht="14.25" customHeight="1" x14ac:dyDescent="0.2">
      <c r="A285" s="44"/>
      <c r="B285" s="43"/>
      <c r="C285" s="43"/>
      <c r="D285" s="44"/>
      <c r="E285" s="44"/>
      <c r="F285" s="131"/>
      <c r="G285" s="131"/>
      <c r="H285" s="131"/>
      <c r="I285" s="132"/>
      <c r="J285" s="132"/>
      <c r="K285" s="76"/>
      <c r="L285" s="44"/>
      <c r="M285" s="45"/>
      <c r="N285" s="131"/>
      <c r="O285" s="131"/>
      <c r="P285" s="71"/>
      <c r="Q285" s="131"/>
    </row>
    <row r="286" spans="1:17" ht="14.25" customHeight="1" x14ac:dyDescent="0.2">
      <c r="A286" s="44"/>
      <c r="B286" s="43"/>
      <c r="C286" s="43"/>
      <c r="D286" s="44"/>
      <c r="E286" s="44"/>
      <c r="F286" s="131"/>
      <c r="G286" s="131"/>
      <c r="H286" s="131"/>
      <c r="I286" s="132"/>
      <c r="J286" s="132"/>
      <c r="K286" s="76"/>
      <c r="L286" s="44"/>
      <c r="M286" s="45"/>
      <c r="N286" s="131"/>
      <c r="O286" s="131"/>
      <c r="P286" s="71"/>
      <c r="Q286" s="131"/>
    </row>
    <row r="287" spans="1:17" ht="14.25" customHeight="1" x14ac:dyDescent="0.2">
      <c r="A287" s="44"/>
      <c r="B287" s="43"/>
      <c r="C287" s="43"/>
      <c r="D287" s="44"/>
      <c r="E287" s="44"/>
      <c r="F287" s="131"/>
      <c r="G287" s="131"/>
      <c r="H287" s="131"/>
      <c r="I287" s="132"/>
      <c r="J287" s="132"/>
      <c r="K287" s="76"/>
      <c r="L287" s="44"/>
      <c r="M287" s="45"/>
      <c r="N287" s="131"/>
      <c r="O287" s="131"/>
      <c r="P287" s="71"/>
      <c r="Q287" s="131"/>
    </row>
    <row r="288" spans="1:17" ht="14.25" customHeight="1" x14ac:dyDescent="0.2">
      <c r="A288" s="44"/>
      <c r="B288" s="43"/>
      <c r="C288" s="43"/>
      <c r="D288" s="44"/>
      <c r="E288" s="44"/>
      <c r="F288" s="131"/>
      <c r="G288" s="131"/>
      <c r="H288" s="131"/>
      <c r="I288" s="132"/>
      <c r="J288" s="132"/>
      <c r="K288" s="76"/>
      <c r="L288" s="44"/>
      <c r="M288" s="45"/>
      <c r="N288" s="131"/>
      <c r="O288" s="131"/>
      <c r="P288" s="71"/>
      <c r="Q288" s="131"/>
    </row>
    <row r="289" spans="1:17" ht="14.25" customHeight="1" x14ac:dyDescent="0.2">
      <c r="A289" s="44"/>
      <c r="B289" s="43"/>
      <c r="C289" s="43"/>
      <c r="D289" s="44"/>
      <c r="E289" s="44"/>
      <c r="F289" s="131"/>
      <c r="G289" s="131"/>
      <c r="H289" s="131"/>
      <c r="I289" s="132"/>
      <c r="J289" s="132"/>
      <c r="K289" s="76"/>
      <c r="L289" s="44"/>
      <c r="M289" s="45"/>
      <c r="N289" s="131"/>
      <c r="O289" s="131"/>
      <c r="P289" s="71"/>
      <c r="Q289" s="131"/>
    </row>
    <row r="290" spans="1:17" ht="14.25" customHeight="1" x14ac:dyDescent="0.2">
      <c r="A290" s="44"/>
      <c r="B290" s="43"/>
      <c r="C290" s="43"/>
      <c r="D290" s="44"/>
      <c r="E290" s="44"/>
      <c r="F290" s="131"/>
      <c r="G290" s="131"/>
      <c r="H290" s="131"/>
      <c r="I290" s="132"/>
      <c r="J290" s="132"/>
      <c r="K290" s="76"/>
      <c r="L290" s="44"/>
      <c r="M290" s="45"/>
      <c r="N290" s="131"/>
      <c r="O290" s="131"/>
      <c r="P290" s="71"/>
      <c r="Q290" s="131"/>
    </row>
    <row r="291" spans="1:17" ht="14.25" customHeight="1" x14ac:dyDescent="0.2">
      <c r="A291" s="44"/>
      <c r="B291" s="43"/>
      <c r="C291" s="43"/>
      <c r="D291" s="44"/>
      <c r="E291" s="44"/>
      <c r="F291" s="131"/>
      <c r="G291" s="131"/>
      <c r="H291" s="131"/>
      <c r="I291" s="132"/>
      <c r="J291" s="132"/>
      <c r="K291" s="76"/>
      <c r="L291" s="44"/>
      <c r="M291" s="45"/>
      <c r="N291" s="131"/>
      <c r="O291" s="131"/>
      <c r="P291" s="71"/>
      <c r="Q291" s="131"/>
    </row>
    <row r="292" spans="1:17" ht="14.25" customHeight="1" x14ac:dyDescent="0.2">
      <c r="A292" s="44"/>
      <c r="B292" s="43"/>
      <c r="C292" s="43"/>
      <c r="D292" s="44"/>
      <c r="E292" s="44"/>
      <c r="F292" s="131"/>
      <c r="G292" s="131"/>
      <c r="H292" s="131"/>
      <c r="I292" s="132"/>
      <c r="J292" s="132"/>
      <c r="K292" s="76"/>
      <c r="L292" s="44"/>
      <c r="M292" s="45"/>
      <c r="N292" s="131"/>
      <c r="O292" s="131"/>
      <c r="P292" s="71"/>
      <c r="Q292" s="131"/>
    </row>
    <row r="293" spans="1:17" ht="14.25" customHeight="1" x14ac:dyDescent="0.2">
      <c r="A293" s="44"/>
      <c r="B293" s="43"/>
      <c r="C293" s="43"/>
      <c r="D293" s="44"/>
      <c r="E293" s="44"/>
      <c r="F293" s="131"/>
      <c r="G293" s="131"/>
      <c r="H293" s="131"/>
      <c r="I293" s="132"/>
      <c r="J293" s="132"/>
      <c r="K293" s="76"/>
      <c r="L293" s="44"/>
      <c r="M293" s="45"/>
      <c r="N293" s="131"/>
      <c r="O293" s="131"/>
      <c r="P293" s="71"/>
      <c r="Q293" s="131"/>
    </row>
    <row r="294" spans="1:17" ht="14.25" customHeight="1" x14ac:dyDescent="0.2">
      <c r="A294" s="44"/>
      <c r="B294" s="43"/>
      <c r="C294" s="43"/>
      <c r="D294" s="44"/>
      <c r="E294" s="44"/>
      <c r="F294" s="131"/>
      <c r="G294" s="131"/>
      <c r="H294" s="131"/>
      <c r="I294" s="132"/>
      <c r="J294" s="132"/>
      <c r="K294" s="76"/>
      <c r="L294" s="44"/>
      <c r="M294" s="45"/>
      <c r="N294" s="131"/>
      <c r="O294" s="131"/>
      <c r="P294" s="71"/>
      <c r="Q294" s="131"/>
    </row>
    <row r="295" spans="1:17" ht="14.25" customHeight="1" x14ac:dyDescent="0.2">
      <c r="A295" s="44"/>
      <c r="B295" s="43"/>
      <c r="C295" s="43"/>
      <c r="D295" s="44"/>
      <c r="E295" s="44"/>
      <c r="F295" s="131"/>
      <c r="G295" s="131"/>
      <c r="H295" s="131"/>
      <c r="I295" s="132"/>
      <c r="J295" s="132"/>
      <c r="K295" s="76"/>
      <c r="L295" s="44"/>
      <c r="M295" s="45"/>
      <c r="N295" s="131"/>
      <c r="O295" s="131"/>
      <c r="P295" s="71"/>
      <c r="Q295" s="131"/>
    </row>
    <row r="296" spans="1:17" ht="14.25" customHeight="1" x14ac:dyDescent="0.2">
      <c r="A296" s="44"/>
      <c r="B296" s="43"/>
      <c r="C296" s="43"/>
      <c r="D296" s="44"/>
      <c r="E296" s="44"/>
      <c r="F296" s="131"/>
      <c r="G296" s="131"/>
      <c r="H296" s="131"/>
      <c r="I296" s="132"/>
      <c r="J296" s="132"/>
      <c r="K296" s="76"/>
      <c r="L296" s="44"/>
      <c r="M296" s="45"/>
      <c r="N296" s="131"/>
      <c r="O296" s="131"/>
      <c r="P296" s="71"/>
      <c r="Q296" s="131"/>
    </row>
    <row r="297" spans="1:17" ht="14.25" customHeight="1" x14ac:dyDescent="0.2">
      <c r="A297" s="44"/>
      <c r="B297" s="43"/>
      <c r="C297" s="43"/>
      <c r="D297" s="44"/>
      <c r="E297" s="44"/>
      <c r="F297" s="131"/>
      <c r="G297" s="131"/>
      <c r="H297" s="131"/>
      <c r="I297" s="132"/>
      <c r="J297" s="132"/>
      <c r="K297" s="76"/>
      <c r="L297" s="44"/>
      <c r="M297" s="45"/>
      <c r="N297" s="131"/>
      <c r="O297" s="131"/>
      <c r="P297" s="71"/>
      <c r="Q297" s="131"/>
    </row>
    <row r="298" spans="1:17" ht="14.25" customHeight="1" x14ac:dyDescent="0.2">
      <c r="A298" s="44"/>
      <c r="B298" s="43"/>
      <c r="C298" s="43"/>
      <c r="D298" s="44"/>
      <c r="E298" s="44"/>
      <c r="F298" s="131"/>
      <c r="G298" s="131"/>
      <c r="H298" s="131"/>
      <c r="I298" s="132"/>
      <c r="J298" s="132"/>
      <c r="K298" s="76"/>
      <c r="L298" s="44"/>
      <c r="M298" s="45"/>
      <c r="N298" s="131"/>
      <c r="O298" s="131"/>
      <c r="P298" s="71"/>
      <c r="Q298" s="131"/>
    </row>
    <row r="299" spans="1:17" ht="14.25" customHeight="1" x14ac:dyDescent="0.2">
      <c r="A299" s="44"/>
      <c r="B299" s="43"/>
      <c r="C299" s="43"/>
      <c r="D299" s="44"/>
      <c r="E299" s="44"/>
      <c r="F299" s="131"/>
      <c r="G299" s="131"/>
      <c r="H299" s="131"/>
      <c r="I299" s="132"/>
      <c r="J299" s="132"/>
      <c r="K299" s="76"/>
      <c r="L299" s="44"/>
      <c r="M299" s="45"/>
      <c r="N299" s="131"/>
      <c r="O299" s="131"/>
      <c r="P299" s="71"/>
      <c r="Q299" s="131"/>
    </row>
    <row r="300" spans="1:17" ht="14.25" customHeight="1" x14ac:dyDescent="0.2">
      <c r="A300" s="44"/>
      <c r="B300" s="43"/>
      <c r="C300" s="43"/>
      <c r="D300" s="44"/>
      <c r="E300" s="44"/>
      <c r="F300" s="131"/>
      <c r="G300" s="131"/>
      <c r="H300" s="131"/>
      <c r="I300" s="132"/>
      <c r="J300" s="132"/>
      <c r="K300" s="76"/>
      <c r="L300" s="44"/>
      <c r="M300" s="45"/>
      <c r="N300" s="131"/>
      <c r="O300" s="131"/>
      <c r="P300" s="71"/>
      <c r="Q300" s="131"/>
    </row>
    <row r="301" spans="1:17" ht="14.25" customHeight="1" x14ac:dyDescent="0.2">
      <c r="A301" s="44"/>
      <c r="B301" s="43"/>
      <c r="C301" s="43"/>
      <c r="D301" s="44"/>
      <c r="E301" s="44"/>
      <c r="F301" s="131"/>
      <c r="G301" s="131"/>
      <c r="H301" s="131"/>
      <c r="I301" s="132"/>
      <c r="J301" s="132"/>
      <c r="K301" s="76"/>
      <c r="L301" s="44"/>
      <c r="M301" s="45"/>
      <c r="N301" s="131"/>
      <c r="O301" s="131"/>
      <c r="P301" s="71"/>
      <c r="Q301" s="131"/>
    </row>
    <row r="302" spans="1:17" ht="14.25" customHeight="1" x14ac:dyDescent="0.2">
      <c r="A302" s="44"/>
      <c r="B302" s="43"/>
      <c r="C302" s="43"/>
      <c r="D302" s="44"/>
      <c r="E302" s="44"/>
      <c r="F302" s="131"/>
      <c r="G302" s="131"/>
      <c r="H302" s="131"/>
      <c r="I302" s="132"/>
      <c r="J302" s="132"/>
      <c r="K302" s="76"/>
      <c r="L302" s="44"/>
      <c r="M302" s="45"/>
      <c r="N302" s="131"/>
      <c r="O302" s="131"/>
      <c r="P302" s="71"/>
      <c r="Q302" s="131"/>
    </row>
    <row r="303" spans="1:17" ht="14.25" customHeight="1" x14ac:dyDescent="0.2">
      <c r="A303" s="44"/>
      <c r="B303" s="43"/>
      <c r="C303" s="43"/>
      <c r="D303" s="44"/>
      <c r="E303" s="44"/>
      <c r="F303" s="131"/>
      <c r="G303" s="131"/>
      <c r="H303" s="131"/>
      <c r="I303" s="132"/>
      <c r="J303" s="132"/>
      <c r="K303" s="76"/>
      <c r="L303" s="44"/>
      <c r="M303" s="45"/>
      <c r="N303" s="131"/>
      <c r="O303" s="131"/>
      <c r="P303" s="71"/>
      <c r="Q303" s="131"/>
    </row>
    <row r="304" spans="1:17" ht="14.25" customHeight="1" x14ac:dyDescent="0.2">
      <c r="A304" s="44"/>
      <c r="B304" s="43"/>
      <c r="C304" s="43"/>
      <c r="D304" s="44"/>
      <c r="E304" s="44"/>
      <c r="F304" s="131"/>
      <c r="G304" s="131"/>
      <c r="H304" s="131"/>
      <c r="I304" s="132"/>
      <c r="J304" s="132"/>
      <c r="K304" s="76"/>
      <c r="L304" s="44"/>
      <c r="M304" s="45"/>
      <c r="N304" s="131"/>
      <c r="O304" s="131"/>
      <c r="P304" s="71"/>
      <c r="Q304" s="131"/>
    </row>
    <row r="305" spans="1:17" ht="14.25" customHeight="1" x14ac:dyDescent="0.2">
      <c r="A305" s="44"/>
      <c r="B305" s="43"/>
      <c r="C305" s="43"/>
      <c r="D305" s="44"/>
      <c r="E305" s="44"/>
      <c r="F305" s="131"/>
      <c r="G305" s="131"/>
      <c r="H305" s="131"/>
      <c r="I305" s="132"/>
      <c r="J305" s="132"/>
      <c r="K305" s="76"/>
      <c r="L305" s="44"/>
      <c r="M305" s="45"/>
      <c r="N305" s="131"/>
      <c r="O305" s="131"/>
      <c r="P305" s="71"/>
      <c r="Q305" s="131"/>
    </row>
    <row r="306" spans="1:17" ht="14.25" customHeight="1" x14ac:dyDescent="0.2">
      <c r="A306" s="44"/>
      <c r="B306" s="43"/>
      <c r="C306" s="43"/>
      <c r="D306" s="44"/>
      <c r="E306" s="44"/>
      <c r="F306" s="131"/>
      <c r="G306" s="131"/>
      <c r="H306" s="131"/>
      <c r="I306" s="132"/>
      <c r="J306" s="132"/>
      <c r="K306" s="76"/>
      <c r="L306" s="44"/>
      <c r="M306" s="45"/>
      <c r="N306" s="131"/>
      <c r="O306" s="131"/>
      <c r="P306" s="71"/>
      <c r="Q306" s="131"/>
    </row>
    <row r="307" spans="1:17" ht="14.25" customHeight="1" x14ac:dyDescent="0.2">
      <c r="A307" s="44"/>
      <c r="B307" s="43"/>
      <c r="C307" s="43"/>
      <c r="D307" s="44"/>
      <c r="E307" s="44"/>
      <c r="F307" s="131"/>
      <c r="G307" s="131"/>
      <c r="H307" s="131"/>
      <c r="I307" s="132"/>
      <c r="J307" s="132"/>
      <c r="K307" s="76"/>
      <c r="L307" s="44"/>
      <c r="M307" s="45"/>
      <c r="N307" s="131"/>
      <c r="O307" s="131"/>
      <c r="P307" s="71"/>
      <c r="Q307" s="131"/>
    </row>
    <row r="308" spans="1:17" ht="14.25" customHeight="1" x14ac:dyDescent="0.2">
      <c r="A308" s="44"/>
      <c r="B308" s="43"/>
      <c r="C308" s="43"/>
      <c r="D308" s="44"/>
      <c r="E308" s="44"/>
      <c r="F308" s="131"/>
      <c r="G308" s="131"/>
      <c r="H308" s="131"/>
      <c r="I308" s="132"/>
      <c r="J308" s="132"/>
      <c r="K308" s="76"/>
      <c r="L308" s="44"/>
      <c r="M308" s="45"/>
      <c r="N308" s="131"/>
      <c r="O308" s="131"/>
      <c r="P308" s="71"/>
      <c r="Q308" s="131"/>
    </row>
    <row r="309" spans="1:17" ht="14.25" customHeight="1" x14ac:dyDescent="0.2">
      <c r="A309" s="44"/>
      <c r="B309" s="43"/>
      <c r="C309" s="43"/>
      <c r="D309" s="44"/>
      <c r="E309" s="44"/>
      <c r="F309" s="131"/>
      <c r="G309" s="131"/>
      <c r="H309" s="131"/>
      <c r="I309" s="132"/>
      <c r="J309" s="132"/>
      <c r="K309" s="76"/>
      <c r="L309" s="44"/>
      <c r="M309" s="45"/>
      <c r="N309" s="131"/>
      <c r="O309" s="131"/>
      <c r="P309" s="71"/>
      <c r="Q309" s="131"/>
    </row>
    <row r="310" spans="1:17" ht="14.25" customHeight="1" x14ac:dyDescent="0.2">
      <c r="A310" s="44"/>
      <c r="B310" s="43"/>
      <c r="C310" s="43"/>
      <c r="D310" s="44"/>
      <c r="E310" s="44"/>
      <c r="F310" s="131"/>
      <c r="G310" s="131"/>
      <c r="H310" s="131"/>
      <c r="I310" s="132"/>
      <c r="J310" s="132"/>
      <c r="K310" s="76"/>
      <c r="L310" s="44"/>
      <c r="M310" s="45"/>
      <c r="N310" s="131"/>
      <c r="O310" s="131"/>
      <c r="P310" s="71"/>
      <c r="Q310" s="131"/>
    </row>
    <row r="311" spans="1:17" ht="14.25" customHeight="1" x14ac:dyDescent="0.2">
      <c r="A311" s="44"/>
      <c r="B311" s="43"/>
      <c r="C311" s="43"/>
      <c r="D311" s="44"/>
      <c r="E311" s="44"/>
      <c r="F311" s="131"/>
      <c r="G311" s="131"/>
      <c r="H311" s="131"/>
      <c r="I311" s="132"/>
      <c r="J311" s="132"/>
      <c r="K311" s="76"/>
      <c r="L311" s="44"/>
      <c r="M311" s="45"/>
      <c r="N311" s="131"/>
      <c r="O311" s="131"/>
      <c r="P311" s="71"/>
      <c r="Q311" s="131"/>
    </row>
    <row r="312" spans="1:17" ht="14.25" customHeight="1" x14ac:dyDescent="0.2">
      <c r="A312" s="44"/>
      <c r="B312" s="43"/>
      <c r="C312" s="43"/>
      <c r="D312" s="44"/>
      <c r="E312" s="44"/>
      <c r="F312" s="131"/>
      <c r="G312" s="131"/>
      <c r="H312" s="131"/>
      <c r="I312" s="132"/>
      <c r="J312" s="132"/>
      <c r="K312" s="76"/>
      <c r="L312" s="44"/>
      <c r="M312" s="45"/>
      <c r="N312" s="131"/>
      <c r="O312" s="131"/>
      <c r="P312" s="71"/>
      <c r="Q312" s="131"/>
    </row>
    <row r="313" spans="1:17" ht="14.25" customHeight="1" x14ac:dyDescent="0.2">
      <c r="A313" s="44"/>
      <c r="B313" s="43"/>
      <c r="C313" s="43"/>
      <c r="D313" s="44"/>
      <c r="E313" s="44"/>
      <c r="F313" s="131"/>
      <c r="G313" s="131"/>
      <c r="H313" s="131"/>
      <c r="I313" s="132"/>
      <c r="J313" s="132"/>
      <c r="K313" s="76"/>
      <c r="L313" s="44"/>
      <c r="M313" s="45"/>
      <c r="N313" s="131"/>
      <c r="O313" s="131"/>
      <c r="P313" s="71"/>
      <c r="Q313" s="131"/>
    </row>
    <row r="314" spans="1:17" ht="14.25" customHeight="1" x14ac:dyDescent="0.2">
      <c r="A314" s="44"/>
      <c r="B314" s="43"/>
      <c r="C314" s="43"/>
      <c r="D314" s="44"/>
      <c r="E314" s="44"/>
      <c r="F314" s="131"/>
      <c r="G314" s="131"/>
      <c r="H314" s="131"/>
      <c r="I314" s="132"/>
      <c r="J314" s="132"/>
      <c r="K314" s="76"/>
      <c r="L314" s="44"/>
      <c r="M314" s="45"/>
      <c r="N314" s="131"/>
      <c r="O314" s="131"/>
      <c r="P314" s="71"/>
      <c r="Q314" s="131"/>
    </row>
    <row r="315" spans="1:17" ht="14.25" customHeight="1" x14ac:dyDescent="0.2">
      <c r="A315" s="44"/>
      <c r="B315" s="43"/>
      <c r="C315" s="43"/>
      <c r="D315" s="44"/>
      <c r="E315" s="44"/>
      <c r="F315" s="131"/>
      <c r="G315" s="131"/>
      <c r="H315" s="131"/>
      <c r="I315" s="132"/>
      <c r="J315" s="132"/>
      <c r="K315" s="76"/>
      <c r="L315" s="44"/>
      <c r="M315" s="45"/>
      <c r="N315" s="131"/>
      <c r="O315" s="131"/>
      <c r="P315" s="71"/>
      <c r="Q315" s="131"/>
    </row>
    <row r="316" spans="1:17" ht="14.25" customHeight="1" x14ac:dyDescent="0.2">
      <c r="A316" s="44"/>
      <c r="B316" s="43"/>
      <c r="C316" s="43"/>
      <c r="D316" s="44"/>
      <c r="E316" s="44"/>
      <c r="F316" s="131"/>
      <c r="G316" s="131"/>
      <c r="H316" s="131"/>
      <c r="I316" s="132"/>
      <c r="J316" s="132"/>
      <c r="K316" s="76"/>
      <c r="L316" s="44"/>
      <c r="M316" s="45"/>
      <c r="N316" s="131"/>
      <c r="O316" s="131"/>
      <c r="P316" s="71"/>
      <c r="Q316" s="131"/>
    </row>
    <row r="317" spans="1:17" ht="14.25" customHeight="1" x14ac:dyDescent="0.2">
      <c r="A317" s="44"/>
      <c r="B317" s="43"/>
      <c r="C317" s="43"/>
      <c r="D317" s="44"/>
      <c r="E317" s="44"/>
      <c r="F317" s="131"/>
      <c r="G317" s="131"/>
      <c r="H317" s="131"/>
      <c r="I317" s="132"/>
      <c r="J317" s="132"/>
      <c r="K317" s="76"/>
      <c r="L317" s="44"/>
      <c r="M317" s="45"/>
      <c r="N317" s="131"/>
      <c r="O317" s="131"/>
      <c r="P317" s="71"/>
      <c r="Q317" s="131"/>
    </row>
    <row r="318" spans="1:17" ht="14.25" customHeight="1" x14ac:dyDescent="0.2">
      <c r="A318" s="44"/>
      <c r="B318" s="43"/>
      <c r="C318" s="43"/>
      <c r="D318" s="44"/>
      <c r="E318" s="44"/>
      <c r="F318" s="131"/>
      <c r="G318" s="131"/>
      <c r="H318" s="131"/>
      <c r="I318" s="132"/>
      <c r="J318" s="132"/>
      <c r="K318" s="76"/>
      <c r="L318" s="44"/>
      <c r="M318" s="45"/>
      <c r="N318" s="131"/>
      <c r="O318" s="131"/>
      <c r="P318" s="71"/>
      <c r="Q318" s="131"/>
    </row>
    <row r="319" spans="1:17" ht="14.25" customHeight="1" x14ac:dyDescent="0.2">
      <c r="A319" s="44"/>
      <c r="B319" s="43"/>
      <c r="C319" s="43"/>
      <c r="D319" s="44"/>
      <c r="E319" s="44"/>
      <c r="F319" s="131"/>
      <c r="G319" s="131"/>
      <c r="H319" s="131"/>
      <c r="I319" s="132"/>
      <c r="J319" s="132"/>
      <c r="K319" s="76"/>
      <c r="L319" s="44"/>
      <c r="M319" s="45"/>
      <c r="N319" s="131"/>
      <c r="O319" s="131"/>
      <c r="P319" s="71"/>
      <c r="Q319" s="131"/>
    </row>
    <row r="320" spans="1:17" ht="14.25" customHeight="1" x14ac:dyDescent="0.2">
      <c r="A320" s="44"/>
      <c r="B320" s="43"/>
      <c r="C320" s="43"/>
      <c r="D320" s="44"/>
      <c r="E320" s="44"/>
      <c r="F320" s="131"/>
      <c r="G320" s="131"/>
      <c r="H320" s="131"/>
      <c r="I320" s="132"/>
      <c r="J320" s="132"/>
      <c r="K320" s="76"/>
      <c r="L320" s="44"/>
      <c r="M320" s="45"/>
      <c r="N320" s="131"/>
      <c r="O320" s="131"/>
      <c r="P320" s="71"/>
      <c r="Q320" s="131"/>
    </row>
    <row r="321" spans="1:17" ht="14.25" customHeight="1" x14ac:dyDescent="0.2">
      <c r="A321" s="44"/>
      <c r="B321" s="43"/>
      <c r="C321" s="43"/>
      <c r="D321" s="44"/>
      <c r="E321" s="44"/>
      <c r="F321" s="131"/>
      <c r="G321" s="131"/>
      <c r="H321" s="131"/>
      <c r="I321" s="132"/>
      <c r="J321" s="132"/>
      <c r="K321" s="76"/>
      <c r="L321" s="44"/>
      <c r="M321" s="45"/>
      <c r="N321" s="131"/>
      <c r="O321" s="131"/>
      <c r="P321" s="71"/>
      <c r="Q321" s="131"/>
    </row>
    <row r="322" spans="1:17" ht="14.25" customHeight="1" x14ac:dyDescent="0.2">
      <c r="A322" s="44"/>
      <c r="B322" s="43"/>
      <c r="C322" s="43"/>
      <c r="D322" s="44"/>
      <c r="E322" s="44"/>
      <c r="F322" s="131"/>
      <c r="G322" s="131"/>
      <c r="H322" s="131"/>
      <c r="I322" s="132"/>
      <c r="J322" s="132"/>
      <c r="K322" s="76"/>
      <c r="L322" s="44"/>
      <c r="M322" s="45"/>
      <c r="N322" s="131"/>
      <c r="O322" s="131"/>
      <c r="P322" s="71"/>
      <c r="Q322" s="131"/>
    </row>
    <row r="323" spans="1:17" ht="14.25" customHeight="1" x14ac:dyDescent="0.2">
      <c r="A323" s="44"/>
      <c r="B323" s="43"/>
      <c r="C323" s="43"/>
      <c r="D323" s="44"/>
      <c r="E323" s="44"/>
      <c r="F323" s="131"/>
      <c r="G323" s="131"/>
      <c r="H323" s="131"/>
      <c r="I323" s="132"/>
      <c r="J323" s="132"/>
      <c r="K323" s="76"/>
      <c r="L323" s="44"/>
      <c r="M323" s="45"/>
      <c r="N323" s="131"/>
      <c r="O323" s="131"/>
      <c r="P323" s="71"/>
      <c r="Q323" s="131"/>
    </row>
    <row r="324" spans="1:17" ht="14.25" customHeight="1" x14ac:dyDescent="0.2">
      <c r="A324" s="44"/>
      <c r="B324" s="43"/>
      <c r="C324" s="43"/>
      <c r="D324" s="44"/>
      <c r="E324" s="44"/>
      <c r="F324" s="131"/>
      <c r="G324" s="131"/>
      <c r="H324" s="131"/>
      <c r="I324" s="132"/>
      <c r="J324" s="132"/>
      <c r="K324" s="76"/>
      <c r="L324" s="44"/>
      <c r="M324" s="45"/>
      <c r="N324" s="131"/>
      <c r="O324" s="131"/>
      <c r="P324" s="71"/>
      <c r="Q324" s="131"/>
    </row>
    <row r="325" spans="1:17" ht="14.25" customHeight="1" x14ac:dyDescent="0.2">
      <c r="A325" s="44"/>
      <c r="B325" s="43"/>
      <c r="C325" s="43"/>
      <c r="D325" s="44"/>
      <c r="E325" s="44"/>
      <c r="F325" s="131"/>
      <c r="G325" s="131"/>
      <c r="H325" s="131"/>
      <c r="I325" s="132"/>
      <c r="J325" s="132"/>
      <c r="K325" s="76"/>
      <c r="L325" s="44"/>
      <c r="M325" s="45"/>
      <c r="N325" s="131"/>
      <c r="O325" s="131"/>
      <c r="P325" s="71"/>
      <c r="Q325" s="131"/>
    </row>
    <row r="326" spans="1:17" ht="14.25" customHeight="1" x14ac:dyDescent="0.2">
      <c r="A326" s="44"/>
      <c r="B326" s="43"/>
      <c r="C326" s="43"/>
      <c r="D326" s="44"/>
      <c r="E326" s="44"/>
      <c r="F326" s="131"/>
      <c r="G326" s="131"/>
      <c r="H326" s="131"/>
      <c r="I326" s="132"/>
      <c r="J326" s="132"/>
      <c r="K326" s="76"/>
      <c r="L326" s="44"/>
      <c r="M326" s="45"/>
      <c r="N326" s="131"/>
      <c r="O326" s="131"/>
      <c r="P326" s="71"/>
      <c r="Q326" s="131"/>
    </row>
    <row r="327" spans="1:17" ht="14.25" customHeight="1" x14ac:dyDescent="0.2">
      <c r="A327" s="44"/>
      <c r="B327" s="43"/>
      <c r="C327" s="43"/>
      <c r="D327" s="44"/>
      <c r="E327" s="44"/>
      <c r="F327" s="131"/>
      <c r="G327" s="131"/>
      <c r="H327" s="131"/>
      <c r="I327" s="132"/>
      <c r="J327" s="132"/>
      <c r="K327" s="76"/>
      <c r="L327" s="44"/>
      <c r="M327" s="45"/>
      <c r="N327" s="131"/>
      <c r="O327" s="131"/>
      <c r="P327" s="71"/>
      <c r="Q327" s="131"/>
    </row>
    <row r="328" spans="1:17" ht="14.25" customHeight="1" x14ac:dyDescent="0.2">
      <c r="A328" s="44"/>
      <c r="B328" s="43"/>
      <c r="C328" s="43"/>
      <c r="D328" s="44"/>
      <c r="E328" s="44"/>
      <c r="F328" s="131"/>
      <c r="G328" s="131"/>
      <c r="H328" s="131"/>
      <c r="I328" s="132"/>
      <c r="J328" s="132"/>
      <c r="K328" s="76"/>
      <c r="L328" s="44"/>
      <c r="M328" s="45"/>
      <c r="N328" s="131"/>
      <c r="O328" s="131"/>
      <c r="P328" s="71"/>
      <c r="Q328" s="131"/>
    </row>
    <row r="329" spans="1:17" ht="14.25" customHeight="1" x14ac:dyDescent="0.2">
      <c r="A329" s="44"/>
      <c r="B329" s="43"/>
      <c r="C329" s="43"/>
      <c r="D329" s="44"/>
      <c r="E329" s="44"/>
      <c r="F329" s="131"/>
      <c r="G329" s="131"/>
      <c r="H329" s="131"/>
      <c r="I329" s="132"/>
      <c r="J329" s="132"/>
      <c r="K329" s="76"/>
      <c r="L329" s="44"/>
      <c r="M329" s="45"/>
      <c r="N329" s="131"/>
      <c r="O329" s="131"/>
      <c r="P329" s="71"/>
      <c r="Q329" s="131"/>
    </row>
    <row r="330" spans="1:17" ht="14.25" customHeight="1" x14ac:dyDescent="0.2">
      <c r="A330" s="44"/>
      <c r="B330" s="43"/>
      <c r="C330" s="43"/>
      <c r="D330" s="44"/>
      <c r="E330" s="44"/>
      <c r="F330" s="131"/>
      <c r="G330" s="131"/>
      <c r="H330" s="131"/>
      <c r="I330" s="132"/>
      <c r="J330" s="132"/>
      <c r="K330" s="76"/>
      <c r="L330" s="44"/>
      <c r="M330" s="45"/>
      <c r="N330" s="131"/>
      <c r="O330" s="131"/>
      <c r="P330" s="71"/>
      <c r="Q330" s="131"/>
    </row>
    <row r="331" spans="1:17" ht="14.25" customHeight="1" x14ac:dyDescent="0.2">
      <c r="A331" s="44"/>
      <c r="B331" s="43"/>
      <c r="C331" s="43"/>
      <c r="D331" s="44"/>
      <c r="E331" s="44"/>
      <c r="F331" s="131"/>
      <c r="G331" s="131"/>
      <c r="H331" s="131"/>
      <c r="I331" s="132"/>
      <c r="J331" s="132"/>
      <c r="K331" s="76"/>
      <c r="L331" s="44"/>
      <c r="M331" s="45"/>
      <c r="N331" s="131"/>
      <c r="O331" s="131"/>
      <c r="P331" s="71"/>
      <c r="Q331" s="131"/>
    </row>
    <row r="332" spans="1:17" ht="14.25" customHeight="1" x14ac:dyDescent="0.2">
      <c r="A332" s="44"/>
      <c r="B332" s="43"/>
      <c r="C332" s="43"/>
      <c r="D332" s="44"/>
      <c r="E332" s="44"/>
      <c r="F332" s="131"/>
      <c r="G332" s="131"/>
      <c r="H332" s="131"/>
      <c r="I332" s="132"/>
      <c r="J332" s="132"/>
      <c r="K332" s="76"/>
      <c r="L332" s="44"/>
      <c r="M332" s="45"/>
      <c r="N332" s="131"/>
      <c r="O332" s="131"/>
      <c r="P332" s="71"/>
      <c r="Q332" s="131"/>
    </row>
    <row r="333" spans="1:17" ht="14.25" customHeight="1" x14ac:dyDescent="0.2">
      <c r="A333" s="44"/>
      <c r="B333" s="43"/>
      <c r="C333" s="43"/>
      <c r="D333" s="44"/>
      <c r="E333" s="44"/>
      <c r="F333" s="131"/>
      <c r="G333" s="131"/>
      <c r="H333" s="131"/>
      <c r="I333" s="132"/>
      <c r="J333" s="132"/>
      <c r="K333" s="76"/>
      <c r="L333" s="44"/>
      <c r="M333" s="45"/>
      <c r="N333" s="131"/>
      <c r="O333" s="131"/>
      <c r="P333" s="71"/>
      <c r="Q333" s="131"/>
    </row>
    <row r="334" spans="1:17" ht="14.25" customHeight="1" x14ac:dyDescent="0.2">
      <c r="A334" s="44"/>
      <c r="B334" s="43"/>
      <c r="C334" s="43"/>
      <c r="D334" s="44"/>
      <c r="E334" s="44"/>
      <c r="F334" s="131"/>
      <c r="G334" s="131"/>
      <c r="H334" s="131"/>
      <c r="I334" s="132"/>
      <c r="J334" s="132"/>
      <c r="K334" s="76"/>
      <c r="L334" s="44"/>
      <c r="M334" s="45"/>
      <c r="N334" s="131"/>
      <c r="O334" s="131"/>
      <c r="P334" s="71"/>
      <c r="Q334" s="131"/>
    </row>
    <row r="335" spans="1:17" ht="14.25" customHeight="1" x14ac:dyDescent="0.2">
      <c r="A335" s="44"/>
      <c r="B335" s="43"/>
      <c r="C335" s="43"/>
      <c r="D335" s="44"/>
      <c r="E335" s="44"/>
      <c r="F335" s="131"/>
      <c r="G335" s="131"/>
      <c r="H335" s="131"/>
      <c r="I335" s="132"/>
      <c r="J335" s="132"/>
      <c r="K335" s="76"/>
      <c r="L335" s="44"/>
      <c r="M335" s="45"/>
      <c r="N335" s="131"/>
      <c r="O335" s="131"/>
      <c r="P335" s="71"/>
      <c r="Q335" s="131"/>
    </row>
    <row r="336" spans="1:17" ht="14.25" customHeight="1" x14ac:dyDescent="0.2">
      <c r="A336" s="44"/>
      <c r="B336" s="43"/>
      <c r="C336" s="43"/>
      <c r="D336" s="44"/>
      <c r="E336" s="44"/>
      <c r="F336" s="131"/>
      <c r="G336" s="131"/>
      <c r="H336" s="131"/>
      <c r="I336" s="132"/>
      <c r="J336" s="132"/>
      <c r="K336" s="76"/>
      <c r="L336" s="44"/>
      <c r="M336" s="45"/>
      <c r="N336" s="131"/>
      <c r="O336" s="131"/>
      <c r="P336" s="71"/>
      <c r="Q336" s="131"/>
    </row>
    <row r="337" spans="1:17" ht="14.25" customHeight="1" x14ac:dyDescent="0.2">
      <c r="A337" s="44"/>
      <c r="B337" s="43"/>
      <c r="C337" s="43"/>
      <c r="D337" s="44"/>
      <c r="E337" s="44"/>
      <c r="F337" s="131"/>
      <c r="G337" s="131"/>
      <c r="H337" s="131"/>
      <c r="I337" s="132"/>
      <c r="J337" s="132"/>
      <c r="K337" s="76"/>
      <c r="L337" s="44"/>
      <c r="M337" s="45"/>
      <c r="N337" s="131"/>
      <c r="O337" s="131"/>
      <c r="P337" s="71"/>
      <c r="Q337" s="131"/>
    </row>
    <row r="338" spans="1:17" ht="14.25" customHeight="1" x14ac:dyDescent="0.2">
      <c r="A338" s="44"/>
      <c r="B338" s="43"/>
      <c r="C338" s="43"/>
      <c r="D338" s="44"/>
      <c r="E338" s="44"/>
      <c r="F338" s="131"/>
      <c r="G338" s="131"/>
      <c r="H338" s="131"/>
      <c r="I338" s="132"/>
      <c r="J338" s="132"/>
      <c r="K338" s="76"/>
      <c r="L338" s="44"/>
      <c r="M338" s="45"/>
      <c r="N338" s="131"/>
      <c r="O338" s="131"/>
      <c r="P338" s="71"/>
      <c r="Q338" s="131"/>
    </row>
    <row r="339" spans="1:17" ht="14.25" customHeight="1" x14ac:dyDescent="0.2">
      <c r="A339" s="44"/>
      <c r="B339" s="43"/>
      <c r="C339" s="43"/>
      <c r="D339" s="44"/>
      <c r="E339" s="44"/>
      <c r="F339" s="131"/>
      <c r="G339" s="131"/>
      <c r="H339" s="131"/>
      <c r="I339" s="132"/>
      <c r="J339" s="132"/>
      <c r="K339" s="76"/>
      <c r="L339" s="44"/>
      <c r="M339" s="45"/>
      <c r="N339" s="131"/>
      <c r="O339" s="131"/>
      <c r="P339" s="71"/>
      <c r="Q339" s="131"/>
    </row>
    <row r="340" spans="1:17" ht="14.25" customHeight="1" x14ac:dyDescent="0.2">
      <c r="A340" s="44"/>
      <c r="B340" s="43"/>
      <c r="C340" s="43"/>
      <c r="D340" s="44"/>
      <c r="E340" s="44"/>
      <c r="F340" s="131"/>
      <c r="G340" s="131"/>
      <c r="H340" s="131"/>
      <c r="I340" s="132"/>
      <c r="J340" s="132"/>
      <c r="K340" s="76"/>
      <c r="L340" s="44"/>
      <c r="M340" s="45"/>
      <c r="N340" s="131"/>
      <c r="O340" s="131"/>
      <c r="P340" s="71"/>
      <c r="Q340" s="131"/>
    </row>
    <row r="341" spans="1:17" ht="14.25" customHeight="1" x14ac:dyDescent="0.2">
      <c r="A341" s="44"/>
      <c r="B341" s="43"/>
      <c r="C341" s="43"/>
      <c r="D341" s="44"/>
      <c r="E341" s="44"/>
      <c r="F341" s="131"/>
      <c r="G341" s="131"/>
      <c r="H341" s="131"/>
      <c r="I341" s="132"/>
      <c r="J341" s="132"/>
      <c r="K341" s="76"/>
      <c r="L341" s="44"/>
      <c r="M341" s="45"/>
      <c r="N341" s="131"/>
      <c r="O341" s="131"/>
      <c r="P341" s="71"/>
      <c r="Q341" s="131"/>
    </row>
    <row r="342" spans="1:17" ht="14.25" customHeight="1" x14ac:dyDescent="0.2">
      <c r="A342" s="44"/>
      <c r="B342" s="43"/>
      <c r="C342" s="43"/>
      <c r="D342" s="44"/>
      <c r="E342" s="44"/>
      <c r="F342" s="131"/>
      <c r="G342" s="131"/>
      <c r="H342" s="131"/>
      <c r="I342" s="132"/>
      <c r="J342" s="132"/>
      <c r="K342" s="76"/>
      <c r="L342" s="44"/>
      <c r="M342" s="45"/>
      <c r="N342" s="131"/>
      <c r="O342" s="131"/>
      <c r="P342" s="71"/>
      <c r="Q342" s="131"/>
    </row>
    <row r="343" spans="1:17" ht="14.25" customHeight="1" x14ac:dyDescent="0.2">
      <c r="A343" s="44"/>
      <c r="B343" s="43"/>
      <c r="C343" s="43"/>
      <c r="D343" s="44"/>
      <c r="E343" s="44"/>
      <c r="F343" s="131"/>
      <c r="G343" s="131"/>
      <c r="H343" s="131"/>
      <c r="I343" s="132"/>
      <c r="J343" s="132"/>
      <c r="K343" s="76"/>
      <c r="L343" s="44"/>
      <c r="M343" s="45"/>
      <c r="N343" s="131"/>
      <c r="O343" s="131"/>
      <c r="P343" s="71"/>
      <c r="Q343" s="131"/>
    </row>
    <row r="344" spans="1:17" ht="14.25" customHeight="1" x14ac:dyDescent="0.2">
      <c r="A344" s="44"/>
      <c r="B344" s="43"/>
      <c r="C344" s="43"/>
      <c r="D344" s="44"/>
      <c r="E344" s="44"/>
      <c r="F344" s="131"/>
      <c r="G344" s="131"/>
      <c r="H344" s="131"/>
      <c r="I344" s="132"/>
      <c r="J344" s="132"/>
      <c r="K344" s="76"/>
      <c r="L344" s="44"/>
      <c r="M344" s="45"/>
      <c r="N344" s="131"/>
      <c r="O344" s="131"/>
      <c r="P344" s="71"/>
      <c r="Q344" s="131"/>
    </row>
    <row r="345" spans="1:17" ht="14.25" customHeight="1" x14ac:dyDescent="0.2">
      <c r="A345" s="44"/>
      <c r="B345" s="43"/>
      <c r="C345" s="43"/>
      <c r="D345" s="44"/>
      <c r="E345" s="44"/>
      <c r="F345" s="131"/>
      <c r="G345" s="131"/>
      <c r="H345" s="131"/>
      <c r="I345" s="132"/>
      <c r="J345" s="132"/>
      <c r="K345" s="76"/>
      <c r="L345" s="44"/>
      <c r="M345" s="45"/>
      <c r="N345" s="131"/>
      <c r="O345" s="131"/>
      <c r="P345" s="71"/>
      <c r="Q345" s="131"/>
    </row>
    <row r="346" spans="1:17" ht="14.25" customHeight="1" x14ac:dyDescent="0.2">
      <c r="A346" s="44"/>
      <c r="B346" s="43"/>
      <c r="C346" s="43"/>
      <c r="D346" s="44"/>
      <c r="E346" s="44"/>
      <c r="F346" s="131"/>
      <c r="G346" s="131"/>
      <c r="H346" s="131"/>
      <c r="I346" s="132"/>
      <c r="J346" s="132"/>
      <c r="K346" s="76"/>
      <c r="L346" s="44"/>
      <c r="M346" s="45"/>
      <c r="N346" s="131"/>
      <c r="O346" s="131"/>
      <c r="P346" s="71"/>
      <c r="Q346" s="131"/>
    </row>
    <row r="347" spans="1:17" ht="14.25" customHeight="1" x14ac:dyDescent="0.2">
      <c r="A347" s="44"/>
      <c r="B347" s="43"/>
      <c r="C347" s="43"/>
      <c r="D347" s="44"/>
      <c r="E347" s="44"/>
      <c r="F347" s="131"/>
      <c r="G347" s="131"/>
      <c r="H347" s="131"/>
      <c r="I347" s="132"/>
      <c r="J347" s="132"/>
      <c r="K347" s="76"/>
      <c r="L347" s="44"/>
      <c r="M347" s="45"/>
      <c r="N347" s="131"/>
      <c r="O347" s="131"/>
      <c r="P347" s="71"/>
      <c r="Q347" s="131"/>
    </row>
    <row r="348" spans="1:17" ht="14.25" customHeight="1" x14ac:dyDescent="0.2">
      <c r="A348" s="44"/>
      <c r="B348" s="43"/>
      <c r="C348" s="43"/>
      <c r="D348" s="44"/>
      <c r="E348" s="44"/>
      <c r="F348" s="131"/>
      <c r="G348" s="131"/>
      <c r="H348" s="131"/>
      <c r="I348" s="132"/>
      <c r="J348" s="132"/>
      <c r="K348" s="76"/>
      <c r="L348" s="44"/>
      <c r="M348" s="45"/>
      <c r="N348" s="131"/>
      <c r="O348" s="131"/>
      <c r="P348" s="71"/>
      <c r="Q348" s="131"/>
    </row>
    <row r="349" spans="1:17" ht="14.25" customHeight="1" x14ac:dyDescent="0.2">
      <c r="A349" s="44"/>
      <c r="B349" s="43"/>
      <c r="C349" s="43"/>
      <c r="D349" s="44"/>
      <c r="E349" s="44"/>
      <c r="F349" s="131"/>
      <c r="G349" s="131"/>
      <c r="H349" s="131"/>
      <c r="I349" s="132"/>
      <c r="J349" s="132"/>
      <c r="K349" s="76"/>
      <c r="L349" s="44"/>
      <c r="M349" s="45"/>
      <c r="N349" s="131"/>
      <c r="O349" s="131"/>
      <c r="P349" s="71"/>
      <c r="Q349" s="131"/>
    </row>
    <row r="350" spans="1:17" ht="14.25" customHeight="1" x14ac:dyDescent="0.2">
      <c r="A350" s="44"/>
      <c r="B350" s="43"/>
      <c r="C350" s="43"/>
      <c r="D350" s="44"/>
      <c r="E350" s="44"/>
      <c r="F350" s="131"/>
      <c r="G350" s="131"/>
      <c r="H350" s="131"/>
      <c r="I350" s="132"/>
      <c r="J350" s="132"/>
      <c r="K350" s="76"/>
      <c r="L350" s="44"/>
      <c r="M350" s="45"/>
      <c r="N350" s="131"/>
      <c r="O350" s="131"/>
      <c r="P350" s="71"/>
      <c r="Q350" s="131"/>
    </row>
    <row r="351" spans="1:17" ht="14.25" customHeight="1" x14ac:dyDescent="0.2">
      <c r="A351" s="44"/>
      <c r="B351" s="43"/>
      <c r="C351" s="43"/>
      <c r="D351" s="44"/>
      <c r="E351" s="44"/>
      <c r="F351" s="131"/>
      <c r="G351" s="131"/>
      <c r="H351" s="131"/>
      <c r="I351" s="132"/>
      <c r="J351" s="132"/>
      <c r="K351" s="76"/>
      <c r="L351" s="44"/>
      <c r="M351" s="45"/>
      <c r="N351" s="131"/>
      <c r="O351" s="131"/>
      <c r="P351" s="71"/>
      <c r="Q351" s="131"/>
    </row>
    <row r="352" spans="1:17" ht="14.25" customHeight="1" x14ac:dyDescent="0.2">
      <c r="A352" s="44"/>
      <c r="B352" s="43"/>
      <c r="C352" s="43"/>
      <c r="D352" s="44"/>
      <c r="E352" s="44"/>
      <c r="F352" s="131"/>
      <c r="G352" s="131"/>
      <c r="H352" s="131"/>
      <c r="I352" s="132"/>
      <c r="J352" s="132"/>
      <c r="K352" s="76"/>
      <c r="L352" s="44"/>
      <c r="M352" s="45"/>
      <c r="N352" s="131"/>
      <c r="O352" s="131"/>
      <c r="P352" s="71"/>
      <c r="Q352" s="131"/>
    </row>
    <row r="353" spans="1:17" ht="14.25" customHeight="1" x14ac:dyDescent="0.2">
      <c r="A353" s="44"/>
      <c r="B353" s="43"/>
      <c r="C353" s="43"/>
      <c r="D353" s="44"/>
      <c r="E353" s="44"/>
      <c r="F353" s="131"/>
      <c r="G353" s="131"/>
      <c r="H353" s="131"/>
      <c r="I353" s="132"/>
      <c r="J353" s="132"/>
      <c r="K353" s="76"/>
      <c r="L353" s="44"/>
      <c r="M353" s="45"/>
      <c r="N353" s="131"/>
      <c r="O353" s="131"/>
      <c r="P353" s="71"/>
      <c r="Q353" s="131"/>
    </row>
    <row r="354" spans="1:17" ht="14.25" customHeight="1" x14ac:dyDescent="0.2">
      <c r="A354" s="44"/>
      <c r="B354" s="43"/>
      <c r="C354" s="43"/>
      <c r="D354" s="44"/>
      <c r="E354" s="44"/>
      <c r="F354" s="131"/>
      <c r="G354" s="131"/>
      <c r="H354" s="131"/>
      <c r="I354" s="132"/>
      <c r="J354" s="132"/>
      <c r="K354" s="76"/>
      <c r="L354" s="44"/>
      <c r="M354" s="45"/>
      <c r="N354" s="131"/>
      <c r="O354" s="131"/>
      <c r="P354" s="71"/>
      <c r="Q354" s="131"/>
    </row>
    <row r="355" spans="1:17" ht="14.25" customHeight="1" x14ac:dyDescent="0.2">
      <c r="A355" s="44"/>
      <c r="B355" s="43"/>
      <c r="C355" s="43"/>
      <c r="D355" s="44"/>
      <c r="E355" s="44"/>
      <c r="F355" s="131"/>
      <c r="G355" s="131"/>
      <c r="H355" s="131"/>
      <c r="I355" s="132"/>
      <c r="J355" s="132"/>
      <c r="K355" s="76"/>
      <c r="L355" s="44"/>
      <c r="M355" s="45"/>
      <c r="N355" s="131"/>
      <c r="O355" s="131"/>
      <c r="P355" s="71"/>
      <c r="Q355" s="131"/>
    </row>
    <row r="356" spans="1:17" ht="14.25" customHeight="1" x14ac:dyDescent="0.2">
      <c r="A356" s="44"/>
      <c r="B356" s="43"/>
      <c r="C356" s="43"/>
      <c r="D356" s="44"/>
      <c r="E356" s="44"/>
      <c r="F356" s="131"/>
      <c r="G356" s="131"/>
      <c r="H356" s="131"/>
      <c r="I356" s="132"/>
      <c r="J356" s="132"/>
      <c r="K356" s="76"/>
      <c r="L356" s="44"/>
      <c r="M356" s="45"/>
      <c r="N356" s="131"/>
      <c r="O356" s="131"/>
      <c r="P356" s="71"/>
      <c r="Q356" s="131"/>
    </row>
    <row r="357" spans="1:17" ht="14.25" customHeight="1" x14ac:dyDescent="0.2">
      <c r="A357" s="44"/>
      <c r="B357" s="43"/>
      <c r="C357" s="43"/>
      <c r="D357" s="44"/>
      <c r="E357" s="44"/>
      <c r="F357" s="131"/>
      <c r="G357" s="131"/>
      <c r="H357" s="131"/>
      <c r="I357" s="132"/>
      <c r="J357" s="132"/>
      <c r="K357" s="76"/>
      <c r="L357" s="44"/>
      <c r="M357" s="45"/>
      <c r="N357" s="131"/>
      <c r="O357" s="131"/>
      <c r="P357" s="71"/>
      <c r="Q357" s="131"/>
    </row>
    <row r="358" spans="1:17" ht="14.25" customHeight="1" x14ac:dyDescent="0.2">
      <c r="A358" s="44"/>
      <c r="B358" s="43"/>
      <c r="C358" s="43"/>
      <c r="D358" s="44"/>
      <c r="E358" s="44"/>
      <c r="F358" s="131"/>
      <c r="G358" s="131"/>
      <c r="H358" s="131"/>
      <c r="I358" s="132"/>
      <c r="J358" s="132"/>
      <c r="K358" s="76"/>
      <c r="L358" s="44"/>
      <c r="M358" s="45"/>
      <c r="N358" s="131"/>
      <c r="O358" s="131"/>
      <c r="P358" s="71"/>
      <c r="Q358" s="131"/>
    </row>
    <row r="359" spans="1:17" ht="14.25" customHeight="1" x14ac:dyDescent="0.2">
      <c r="A359" s="44"/>
      <c r="B359" s="43"/>
      <c r="C359" s="43"/>
      <c r="D359" s="44"/>
      <c r="E359" s="44"/>
      <c r="F359" s="131"/>
      <c r="G359" s="131"/>
      <c r="H359" s="131"/>
      <c r="I359" s="132"/>
      <c r="J359" s="132"/>
      <c r="K359" s="76"/>
      <c r="L359" s="44"/>
      <c r="M359" s="45"/>
      <c r="N359" s="131"/>
      <c r="O359" s="131"/>
      <c r="P359" s="71"/>
      <c r="Q359" s="131"/>
    </row>
    <row r="360" spans="1:17" ht="14.25" customHeight="1" x14ac:dyDescent="0.2">
      <c r="A360" s="44"/>
      <c r="B360" s="43"/>
      <c r="C360" s="43"/>
      <c r="D360" s="44"/>
      <c r="E360" s="44"/>
      <c r="F360" s="131"/>
      <c r="G360" s="131"/>
      <c r="H360" s="131"/>
      <c r="I360" s="132"/>
      <c r="J360" s="132"/>
      <c r="K360" s="76"/>
      <c r="L360" s="44"/>
      <c r="M360" s="45"/>
      <c r="N360" s="131"/>
      <c r="O360" s="131"/>
      <c r="P360" s="71"/>
      <c r="Q360" s="131"/>
    </row>
    <row r="361" spans="1:17" ht="14.25" customHeight="1" x14ac:dyDescent="0.2">
      <c r="A361" s="44"/>
      <c r="B361" s="43"/>
      <c r="C361" s="43"/>
      <c r="D361" s="44"/>
      <c r="E361" s="44"/>
      <c r="F361" s="131"/>
      <c r="G361" s="131"/>
      <c r="H361" s="131"/>
      <c r="I361" s="132"/>
      <c r="J361" s="132"/>
      <c r="K361" s="76"/>
      <c r="L361" s="44"/>
      <c r="M361" s="45"/>
      <c r="N361" s="131"/>
      <c r="O361" s="131"/>
      <c r="P361" s="71"/>
      <c r="Q361" s="131"/>
    </row>
    <row r="362" spans="1:17" ht="14.25" customHeight="1" x14ac:dyDescent="0.2">
      <c r="A362" s="44"/>
      <c r="B362" s="43"/>
      <c r="C362" s="43"/>
      <c r="D362" s="44"/>
      <c r="E362" s="44"/>
      <c r="F362" s="131"/>
      <c r="G362" s="131"/>
      <c r="H362" s="131"/>
      <c r="I362" s="132"/>
      <c r="J362" s="132"/>
      <c r="K362" s="76"/>
      <c r="L362" s="44"/>
      <c r="M362" s="45"/>
      <c r="N362" s="131"/>
      <c r="O362" s="131"/>
      <c r="P362" s="71"/>
      <c r="Q362" s="131"/>
    </row>
    <row r="363" spans="1:17" ht="14.25" customHeight="1" x14ac:dyDescent="0.2">
      <c r="A363" s="44"/>
      <c r="B363" s="43"/>
      <c r="C363" s="43"/>
      <c r="D363" s="44"/>
      <c r="E363" s="44"/>
      <c r="F363" s="131"/>
      <c r="G363" s="131"/>
      <c r="H363" s="131"/>
      <c r="I363" s="132"/>
      <c r="J363" s="132"/>
      <c r="K363" s="76"/>
      <c r="L363" s="44"/>
      <c r="M363" s="45"/>
      <c r="N363" s="131"/>
      <c r="O363" s="131"/>
      <c r="P363" s="71"/>
      <c r="Q363" s="131"/>
    </row>
    <row r="364" spans="1:17" ht="14.25" customHeight="1" x14ac:dyDescent="0.2">
      <c r="A364" s="44"/>
      <c r="B364" s="43"/>
      <c r="C364" s="43"/>
      <c r="D364" s="44"/>
      <c r="E364" s="44"/>
      <c r="F364" s="131"/>
      <c r="G364" s="131"/>
      <c r="H364" s="131"/>
      <c r="I364" s="132"/>
      <c r="J364" s="132"/>
      <c r="K364" s="76"/>
      <c r="L364" s="44"/>
      <c r="M364" s="45"/>
      <c r="N364" s="131"/>
      <c r="O364" s="131"/>
      <c r="P364" s="71"/>
      <c r="Q364" s="131"/>
    </row>
    <row r="365" spans="1:17" ht="14.25" customHeight="1" x14ac:dyDescent="0.2">
      <c r="A365" s="44"/>
      <c r="B365" s="43"/>
      <c r="C365" s="43"/>
      <c r="D365" s="44"/>
      <c r="E365" s="44"/>
      <c r="F365" s="131"/>
      <c r="G365" s="131"/>
      <c r="H365" s="131"/>
      <c r="I365" s="132"/>
      <c r="J365" s="132"/>
      <c r="K365" s="76"/>
      <c r="L365" s="44"/>
      <c r="M365" s="45"/>
      <c r="N365" s="131"/>
      <c r="O365" s="131"/>
      <c r="P365" s="71"/>
      <c r="Q365" s="131"/>
    </row>
    <row r="366" spans="1:17" ht="14.25" customHeight="1" x14ac:dyDescent="0.2">
      <c r="A366" s="44"/>
      <c r="B366" s="43"/>
      <c r="C366" s="43"/>
      <c r="D366" s="44"/>
      <c r="E366" s="44"/>
      <c r="F366" s="131"/>
      <c r="G366" s="131"/>
      <c r="H366" s="131"/>
      <c r="I366" s="132"/>
      <c r="J366" s="132"/>
      <c r="K366" s="76"/>
      <c r="L366" s="44"/>
      <c r="M366" s="45"/>
      <c r="N366" s="131"/>
      <c r="O366" s="131"/>
      <c r="P366" s="71"/>
      <c r="Q366" s="131"/>
    </row>
    <row r="367" spans="1:17" ht="14.25" customHeight="1" x14ac:dyDescent="0.2">
      <c r="A367" s="44"/>
      <c r="B367" s="43"/>
      <c r="C367" s="43"/>
      <c r="D367" s="44"/>
      <c r="E367" s="44"/>
      <c r="F367" s="131"/>
      <c r="G367" s="131"/>
      <c r="H367" s="131"/>
      <c r="I367" s="132"/>
      <c r="J367" s="132"/>
      <c r="K367" s="76"/>
      <c r="L367" s="44"/>
      <c r="M367" s="45"/>
      <c r="N367" s="131"/>
      <c r="O367" s="131"/>
      <c r="P367" s="71"/>
      <c r="Q367" s="131"/>
    </row>
    <row r="368" spans="1:17" ht="14.25" customHeight="1" x14ac:dyDescent="0.2">
      <c r="A368" s="44"/>
      <c r="B368" s="43"/>
      <c r="C368" s="43"/>
      <c r="D368" s="44"/>
      <c r="E368" s="44"/>
      <c r="F368" s="131"/>
      <c r="G368" s="131"/>
      <c r="H368" s="131"/>
      <c r="I368" s="132"/>
      <c r="J368" s="132"/>
      <c r="K368" s="76"/>
      <c r="L368" s="44"/>
      <c r="M368" s="45"/>
      <c r="N368" s="131"/>
      <c r="O368" s="131"/>
      <c r="P368" s="71"/>
      <c r="Q368" s="131"/>
    </row>
    <row r="369" spans="1:17" ht="14.25" customHeight="1" x14ac:dyDescent="0.2">
      <c r="A369" s="44"/>
      <c r="B369" s="43"/>
      <c r="C369" s="43"/>
      <c r="D369" s="44"/>
      <c r="E369" s="44"/>
      <c r="F369" s="131"/>
      <c r="G369" s="131"/>
      <c r="H369" s="131"/>
      <c r="I369" s="132"/>
      <c r="J369" s="132"/>
      <c r="K369" s="76"/>
      <c r="L369" s="44"/>
      <c r="M369" s="45"/>
      <c r="N369" s="131"/>
      <c r="O369" s="131"/>
      <c r="P369" s="71"/>
      <c r="Q369" s="131"/>
    </row>
    <row r="370" spans="1:17" ht="14.25" customHeight="1" x14ac:dyDescent="0.2">
      <c r="A370" s="44"/>
      <c r="B370" s="43"/>
      <c r="C370" s="43"/>
      <c r="D370" s="44"/>
      <c r="E370" s="44"/>
      <c r="F370" s="131"/>
      <c r="G370" s="131"/>
      <c r="H370" s="131"/>
      <c r="I370" s="132"/>
      <c r="J370" s="132"/>
      <c r="K370" s="76"/>
      <c r="L370" s="44"/>
      <c r="M370" s="45"/>
      <c r="N370" s="131"/>
      <c r="O370" s="131"/>
      <c r="P370" s="71"/>
      <c r="Q370" s="131"/>
    </row>
    <row r="371" spans="1:17" ht="14.25" customHeight="1" x14ac:dyDescent="0.2">
      <c r="A371" s="44"/>
      <c r="B371" s="43"/>
      <c r="C371" s="43"/>
      <c r="D371" s="44"/>
      <c r="E371" s="44"/>
      <c r="F371" s="131"/>
      <c r="G371" s="131"/>
      <c r="H371" s="131"/>
      <c r="I371" s="132"/>
      <c r="J371" s="132"/>
      <c r="K371" s="76"/>
      <c r="L371" s="44"/>
      <c r="M371" s="45"/>
      <c r="N371" s="131"/>
      <c r="O371" s="131"/>
      <c r="P371" s="71"/>
      <c r="Q371" s="131"/>
    </row>
    <row r="372" spans="1:17" ht="14.25" customHeight="1" x14ac:dyDescent="0.2">
      <c r="A372" s="44"/>
      <c r="B372" s="43"/>
      <c r="C372" s="43"/>
      <c r="D372" s="44"/>
      <c r="E372" s="44"/>
      <c r="F372" s="131"/>
      <c r="G372" s="131"/>
      <c r="H372" s="131"/>
      <c r="I372" s="132"/>
      <c r="J372" s="132"/>
      <c r="K372" s="76"/>
      <c r="L372" s="44"/>
      <c r="M372" s="45"/>
      <c r="N372" s="131"/>
      <c r="O372" s="131"/>
      <c r="P372" s="71"/>
      <c r="Q372" s="131"/>
    </row>
    <row r="373" spans="1:17" ht="14.25" customHeight="1" x14ac:dyDescent="0.2">
      <c r="A373" s="44"/>
      <c r="B373" s="43"/>
      <c r="C373" s="43"/>
      <c r="D373" s="44"/>
      <c r="E373" s="44"/>
      <c r="F373" s="131"/>
      <c r="G373" s="131"/>
      <c r="H373" s="131"/>
      <c r="I373" s="132"/>
      <c r="J373" s="132"/>
      <c r="K373" s="76"/>
      <c r="L373" s="44"/>
      <c r="M373" s="45"/>
      <c r="N373" s="131"/>
      <c r="O373" s="131"/>
      <c r="P373" s="71"/>
      <c r="Q373" s="131"/>
    </row>
    <row r="374" spans="1:17" ht="14.25" customHeight="1" x14ac:dyDescent="0.2">
      <c r="A374" s="44"/>
      <c r="B374" s="43"/>
      <c r="C374" s="43"/>
      <c r="D374" s="44"/>
      <c r="E374" s="44"/>
      <c r="F374" s="131"/>
      <c r="G374" s="131"/>
      <c r="H374" s="131"/>
      <c r="I374" s="132"/>
      <c r="J374" s="132"/>
      <c r="K374" s="76"/>
      <c r="L374" s="44"/>
      <c r="M374" s="45"/>
      <c r="N374" s="131"/>
      <c r="O374" s="131"/>
      <c r="P374" s="71"/>
      <c r="Q374" s="131"/>
    </row>
    <row r="375" spans="1:17" ht="14.25" customHeight="1" x14ac:dyDescent="0.2">
      <c r="A375" s="44"/>
      <c r="B375" s="43"/>
      <c r="C375" s="43"/>
      <c r="D375" s="44"/>
      <c r="E375" s="44"/>
      <c r="F375" s="131"/>
      <c r="G375" s="131"/>
      <c r="H375" s="131"/>
      <c r="I375" s="132"/>
      <c r="J375" s="132"/>
      <c r="K375" s="76"/>
      <c r="L375" s="44"/>
      <c r="M375" s="45"/>
      <c r="N375" s="131"/>
      <c r="O375" s="131"/>
      <c r="P375" s="71"/>
      <c r="Q375" s="131"/>
    </row>
    <row r="376" spans="1:17" ht="14.25" customHeight="1" x14ac:dyDescent="0.2">
      <c r="A376" s="44"/>
      <c r="B376" s="43"/>
      <c r="C376" s="43"/>
      <c r="D376" s="44"/>
      <c r="E376" s="44"/>
      <c r="F376" s="131"/>
      <c r="G376" s="131"/>
      <c r="H376" s="131"/>
      <c r="I376" s="132"/>
      <c r="J376" s="132"/>
      <c r="K376" s="76"/>
      <c r="L376" s="44"/>
      <c r="M376" s="45"/>
      <c r="N376" s="131"/>
      <c r="O376" s="131"/>
      <c r="P376" s="71"/>
      <c r="Q376" s="131"/>
    </row>
    <row r="377" spans="1:17" ht="14.25" customHeight="1" x14ac:dyDescent="0.2">
      <c r="A377" s="44"/>
      <c r="B377" s="43"/>
      <c r="C377" s="43"/>
      <c r="D377" s="44"/>
      <c r="E377" s="44"/>
      <c r="F377" s="131"/>
      <c r="G377" s="131"/>
      <c r="H377" s="131"/>
      <c r="I377" s="132"/>
      <c r="J377" s="132"/>
      <c r="K377" s="76"/>
      <c r="L377" s="44"/>
      <c r="M377" s="45"/>
      <c r="N377" s="131"/>
      <c r="O377" s="131"/>
      <c r="P377" s="71"/>
      <c r="Q377" s="131"/>
    </row>
    <row r="378" spans="1:17" ht="14.25" customHeight="1" x14ac:dyDescent="0.2">
      <c r="A378" s="44"/>
      <c r="B378" s="43"/>
      <c r="C378" s="43"/>
      <c r="D378" s="44"/>
      <c r="E378" s="44"/>
      <c r="F378" s="131"/>
      <c r="G378" s="131"/>
      <c r="H378" s="131"/>
      <c r="I378" s="132"/>
      <c r="J378" s="132"/>
      <c r="K378" s="76"/>
      <c r="L378" s="44"/>
      <c r="M378" s="45"/>
      <c r="N378" s="131"/>
      <c r="O378" s="131"/>
      <c r="P378" s="71"/>
      <c r="Q378" s="131"/>
    </row>
    <row r="379" spans="1:17" ht="14.25" customHeight="1" x14ac:dyDescent="0.2">
      <c r="A379" s="44"/>
      <c r="B379" s="43"/>
      <c r="C379" s="43"/>
      <c r="D379" s="44"/>
      <c r="E379" s="44"/>
      <c r="F379" s="131"/>
      <c r="G379" s="131"/>
      <c r="H379" s="131"/>
      <c r="I379" s="132"/>
      <c r="J379" s="132"/>
      <c r="K379" s="76"/>
      <c r="L379" s="44"/>
      <c r="M379" s="45"/>
      <c r="N379" s="131"/>
      <c r="O379" s="131"/>
      <c r="P379" s="71"/>
      <c r="Q379" s="131"/>
    </row>
    <row r="380" spans="1:17" ht="14.25" customHeight="1" x14ac:dyDescent="0.2">
      <c r="A380" s="44"/>
      <c r="B380" s="43"/>
      <c r="C380" s="43"/>
      <c r="D380" s="44"/>
      <c r="E380" s="44"/>
      <c r="F380" s="131"/>
      <c r="G380" s="131"/>
      <c r="H380" s="131"/>
      <c r="I380" s="132"/>
      <c r="J380" s="132"/>
      <c r="K380" s="76"/>
      <c r="L380" s="44"/>
      <c r="M380" s="45"/>
      <c r="N380" s="131"/>
      <c r="O380" s="131"/>
      <c r="P380" s="71"/>
      <c r="Q380" s="131"/>
    </row>
    <row r="381" spans="1:17" ht="14.25" customHeight="1" x14ac:dyDescent="0.2">
      <c r="A381" s="44"/>
      <c r="B381" s="43"/>
      <c r="C381" s="43"/>
      <c r="D381" s="44"/>
      <c r="E381" s="44"/>
      <c r="F381" s="131"/>
      <c r="G381" s="131"/>
      <c r="H381" s="131"/>
      <c r="I381" s="132"/>
      <c r="J381" s="132"/>
      <c r="K381" s="76"/>
      <c r="L381" s="44"/>
      <c r="M381" s="45"/>
      <c r="N381" s="131"/>
      <c r="O381" s="131"/>
      <c r="P381" s="71"/>
      <c r="Q381" s="131"/>
    </row>
    <row r="382" spans="1:17" ht="14.25" customHeight="1" x14ac:dyDescent="0.2">
      <c r="A382" s="44"/>
      <c r="B382" s="43"/>
      <c r="C382" s="43"/>
      <c r="D382" s="44"/>
      <c r="E382" s="44"/>
      <c r="F382" s="131"/>
      <c r="G382" s="131"/>
      <c r="H382" s="131"/>
      <c r="I382" s="132"/>
      <c r="J382" s="132"/>
      <c r="K382" s="76"/>
      <c r="L382" s="44"/>
      <c r="M382" s="45"/>
      <c r="N382" s="131"/>
      <c r="O382" s="131"/>
      <c r="P382" s="71"/>
      <c r="Q382" s="131"/>
    </row>
    <row r="383" spans="1:17" ht="14.25" customHeight="1" x14ac:dyDescent="0.2">
      <c r="A383" s="44"/>
      <c r="B383" s="43"/>
      <c r="C383" s="43"/>
      <c r="D383" s="44"/>
      <c r="E383" s="44"/>
      <c r="F383" s="131"/>
      <c r="G383" s="131"/>
      <c r="H383" s="131"/>
      <c r="I383" s="132"/>
      <c r="J383" s="132"/>
      <c r="K383" s="76"/>
      <c r="L383" s="44"/>
      <c r="M383" s="45"/>
      <c r="N383" s="131"/>
      <c r="O383" s="131"/>
      <c r="P383" s="71"/>
      <c r="Q383" s="131"/>
    </row>
    <row r="384" spans="1:17" ht="14.25" customHeight="1" x14ac:dyDescent="0.2">
      <c r="A384" s="44"/>
      <c r="B384" s="43"/>
      <c r="C384" s="43"/>
      <c r="D384" s="44"/>
      <c r="E384" s="44"/>
      <c r="F384" s="131"/>
      <c r="G384" s="131"/>
      <c r="H384" s="131"/>
      <c r="I384" s="132"/>
      <c r="J384" s="132"/>
      <c r="K384" s="76"/>
      <c r="L384" s="44"/>
      <c r="M384" s="45"/>
      <c r="N384" s="131"/>
      <c r="O384" s="131"/>
      <c r="P384" s="71"/>
      <c r="Q384" s="131"/>
    </row>
    <row r="385" spans="1:17" ht="14.25" customHeight="1" x14ac:dyDescent="0.2">
      <c r="A385" s="44"/>
      <c r="B385" s="43"/>
      <c r="C385" s="43"/>
      <c r="D385" s="44"/>
      <c r="E385" s="44"/>
      <c r="F385" s="131"/>
      <c r="G385" s="131"/>
      <c r="H385" s="131"/>
      <c r="I385" s="132"/>
      <c r="J385" s="132"/>
      <c r="K385" s="76"/>
      <c r="L385" s="44"/>
      <c r="M385" s="45"/>
      <c r="N385" s="131"/>
      <c r="O385" s="131"/>
      <c r="P385" s="71"/>
      <c r="Q385" s="131"/>
    </row>
    <row r="386" spans="1:17" ht="14.25" customHeight="1" x14ac:dyDescent="0.2">
      <c r="A386" s="44"/>
      <c r="B386" s="43"/>
      <c r="C386" s="43"/>
      <c r="D386" s="44"/>
      <c r="E386" s="44"/>
      <c r="F386" s="131"/>
      <c r="G386" s="131"/>
      <c r="H386" s="131"/>
      <c r="I386" s="132"/>
      <c r="J386" s="132"/>
      <c r="K386" s="76"/>
      <c r="L386" s="44"/>
      <c r="M386" s="45"/>
      <c r="N386" s="131"/>
      <c r="O386" s="131"/>
      <c r="P386" s="71"/>
      <c r="Q386" s="131"/>
    </row>
    <row r="387" spans="1:17" ht="14.25" customHeight="1" x14ac:dyDescent="0.2">
      <c r="A387" s="44"/>
      <c r="B387" s="43"/>
      <c r="C387" s="43"/>
      <c r="D387" s="44"/>
      <c r="E387" s="44"/>
      <c r="F387" s="131"/>
      <c r="G387" s="131"/>
      <c r="H387" s="131"/>
      <c r="I387" s="132"/>
      <c r="J387" s="132"/>
      <c r="K387" s="76"/>
      <c r="L387" s="44"/>
      <c r="M387" s="45"/>
      <c r="N387" s="131"/>
      <c r="O387" s="131"/>
      <c r="P387" s="71"/>
      <c r="Q387" s="131"/>
    </row>
    <row r="388" spans="1:17" ht="14.25" customHeight="1" x14ac:dyDescent="0.2">
      <c r="A388" s="44"/>
      <c r="B388" s="43"/>
      <c r="C388" s="43"/>
      <c r="D388" s="44"/>
      <c r="E388" s="44"/>
      <c r="F388" s="131"/>
      <c r="G388" s="131"/>
      <c r="H388" s="131"/>
      <c r="I388" s="132"/>
      <c r="J388" s="132"/>
      <c r="K388" s="76"/>
      <c r="L388" s="44"/>
      <c r="M388" s="45"/>
      <c r="N388" s="131"/>
      <c r="O388" s="131"/>
      <c r="P388" s="71"/>
      <c r="Q388" s="131"/>
    </row>
    <row r="389" spans="1:17" ht="14.25" customHeight="1" x14ac:dyDescent="0.2">
      <c r="A389" s="44"/>
      <c r="B389" s="43"/>
      <c r="C389" s="43"/>
      <c r="D389" s="44"/>
      <c r="E389" s="44"/>
      <c r="F389" s="131"/>
      <c r="G389" s="131"/>
      <c r="H389" s="131"/>
      <c r="I389" s="132"/>
      <c r="J389" s="132"/>
      <c r="K389" s="76"/>
      <c r="L389" s="44"/>
      <c r="M389" s="45"/>
      <c r="N389" s="131"/>
      <c r="O389" s="131"/>
      <c r="P389" s="71"/>
      <c r="Q389" s="131"/>
    </row>
    <row r="390" spans="1:17" ht="14.25" customHeight="1" x14ac:dyDescent="0.2">
      <c r="A390" s="44"/>
      <c r="B390" s="43"/>
      <c r="C390" s="43"/>
      <c r="D390" s="44"/>
      <c r="E390" s="44"/>
      <c r="F390" s="131"/>
      <c r="G390" s="131"/>
      <c r="H390" s="131"/>
      <c r="I390" s="132"/>
      <c r="J390" s="132"/>
      <c r="K390" s="76"/>
      <c r="L390" s="44"/>
      <c r="M390" s="45"/>
      <c r="N390" s="131"/>
      <c r="O390" s="131"/>
      <c r="P390" s="71"/>
      <c r="Q390" s="131"/>
    </row>
    <row r="391" spans="1:17" ht="14.25" customHeight="1" x14ac:dyDescent="0.2">
      <c r="A391" s="44"/>
      <c r="B391" s="43"/>
      <c r="C391" s="43"/>
      <c r="D391" s="44"/>
      <c r="E391" s="44"/>
      <c r="F391" s="131"/>
      <c r="G391" s="131"/>
      <c r="H391" s="131"/>
      <c r="I391" s="132"/>
      <c r="J391" s="132"/>
      <c r="K391" s="76"/>
      <c r="L391" s="44"/>
      <c r="M391" s="45"/>
      <c r="N391" s="131"/>
      <c r="O391" s="131"/>
      <c r="P391" s="71"/>
      <c r="Q391" s="131"/>
    </row>
    <row r="392" spans="1:17" ht="14.25" customHeight="1" x14ac:dyDescent="0.2">
      <c r="A392" s="44"/>
      <c r="B392" s="43"/>
      <c r="C392" s="43"/>
      <c r="D392" s="44"/>
      <c r="E392" s="44"/>
      <c r="F392" s="131"/>
      <c r="G392" s="131"/>
      <c r="H392" s="131"/>
      <c r="I392" s="132"/>
      <c r="J392" s="132"/>
      <c r="K392" s="76"/>
      <c r="L392" s="44"/>
      <c r="M392" s="45"/>
      <c r="N392" s="131"/>
      <c r="O392" s="131"/>
      <c r="P392" s="71"/>
      <c r="Q392" s="131"/>
    </row>
    <row r="393" spans="1:17" ht="14.25" customHeight="1" x14ac:dyDescent="0.2">
      <c r="A393" s="44"/>
      <c r="B393" s="43"/>
      <c r="C393" s="43"/>
      <c r="D393" s="44"/>
      <c r="E393" s="44"/>
      <c r="F393" s="131"/>
      <c r="G393" s="131"/>
      <c r="H393" s="131"/>
      <c r="I393" s="132"/>
      <c r="J393" s="132"/>
      <c r="K393" s="76"/>
      <c r="L393" s="44"/>
      <c r="M393" s="45"/>
      <c r="N393" s="131"/>
      <c r="O393" s="131"/>
      <c r="P393" s="71"/>
      <c r="Q393" s="131"/>
    </row>
    <row r="394" spans="1:17" ht="14.25" customHeight="1" x14ac:dyDescent="0.2">
      <c r="A394" s="44"/>
      <c r="B394" s="43"/>
      <c r="C394" s="43"/>
      <c r="D394" s="44"/>
      <c r="E394" s="44"/>
      <c r="F394" s="131"/>
      <c r="G394" s="131"/>
      <c r="H394" s="131"/>
      <c r="I394" s="132"/>
      <c r="J394" s="132"/>
      <c r="K394" s="76"/>
      <c r="L394" s="44"/>
      <c r="M394" s="45"/>
      <c r="N394" s="131"/>
      <c r="O394" s="131"/>
      <c r="P394" s="71"/>
      <c r="Q394" s="131"/>
    </row>
    <row r="395" spans="1:17" ht="14.25" customHeight="1" x14ac:dyDescent="0.2">
      <c r="A395" s="44"/>
      <c r="B395" s="43"/>
      <c r="C395" s="43"/>
      <c r="D395" s="44"/>
      <c r="E395" s="44"/>
      <c r="F395" s="131"/>
      <c r="G395" s="131"/>
      <c r="H395" s="131"/>
      <c r="I395" s="132"/>
      <c r="J395" s="132"/>
      <c r="K395" s="76"/>
      <c r="L395" s="44"/>
      <c r="M395" s="45"/>
      <c r="N395" s="131"/>
      <c r="O395" s="131"/>
      <c r="P395" s="71"/>
      <c r="Q395" s="131"/>
    </row>
    <row r="396" spans="1:17" ht="14.25" customHeight="1" x14ac:dyDescent="0.2">
      <c r="A396" s="44"/>
      <c r="B396" s="43"/>
      <c r="C396" s="43"/>
      <c r="D396" s="44"/>
      <c r="E396" s="44"/>
      <c r="F396" s="131"/>
      <c r="G396" s="131"/>
      <c r="H396" s="131"/>
      <c r="I396" s="132"/>
      <c r="J396" s="132"/>
      <c r="K396" s="76"/>
      <c r="L396" s="44"/>
      <c r="M396" s="45"/>
      <c r="N396" s="131"/>
      <c r="O396" s="131"/>
      <c r="P396" s="71"/>
      <c r="Q396" s="131"/>
    </row>
    <row r="397" spans="1:17" ht="14.25" customHeight="1" x14ac:dyDescent="0.2">
      <c r="A397" s="44"/>
      <c r="B397" s="43"/>
      <c r="C397" s="43"/>
      <c r="D397" s="44"/>
      <c r="E397" s="44"/>
      <c r="F397" s="131"/>
      <c r="G397" s="131"/>
      <c r="H397" s="131"/>
      <c r="I397" s="132"/>
      <c r="J397" s="132"/>
      <c r="K397" s="76"/>
      <c r="L397" s="44"/>
      <c r="M397" s="45"/>
      <c r="N397" s="131"/>
      <c r="O397" s="131"/>
      <c r="P397" s="71"/>
      <c r="Q397" s="131"/>
    </row>
    <row r="398" spans="1:17" ht="14.25" customHeight="1" x14ac:dyDescent="0.2">
      <c r="A398" s="44"/>
      <c r="B398" s="43"/>
      <c r="C398" s="43"/>
      <c r="D398" s="44"/>
      <c r="E398" s="44"/>
      <c r="F398" s="131"/>
      <c r="G398" s="131"/>
      <c r="H398" s="131"/>
      <c r="I398" s="132"/>
      <c r="J398" s="132"/>
      <c r="K398" s="76"/>
      <c r="L398" s="44"/>
      <c r="M398" s="45"/>
      <c r="N398" s="131"/>
      <c r="O398" s="131"/>
      <c r="P398" s="71"/>
      <c r="Q398" s="131"/>
    </row>
    <row r="399" spans="1:17" ht="14.25" customHeight="1" x14ac:dyDescent="0.2">
      <c r="A399" s="44"/>
      <c r="B399" s="43"/>
      <c r="C399" s="43"/>
      <c r="D399" s="44"/>
      <c r="E399" s="44"/>
      <c r="F399" s="131"/>
      <c r="G399" s="131"/>
      <c r="H399" s="131"/>
      <c r="I399" s="132"/>
      <c r="J399" s="132"/>
      <c r="K399" s="76"/>
      <c r="L399" s="44"/>
      <c r="M399" s="45"/>
      <c r="N399" s="131"/>
      <c r="O399" s="131"/>
      <c r="P399" s="71"/>
      <c r="Q399" s="131"/>
    </row>
    <row r="400" spans="1:17" ht="14.25" customHeight="1" x14ac:dyDescent="0.2">
      <c r="A400" s="44"/>
      <c r="B400" s="43"/>
      <c r="C400" s="43"/>
      <c r="D400" s="44"/>
      <c r="E400" s="44"/>
      <c r="F400" s="131"/>
      <c r="G400" s="131"/>
      <c r="H400" s="131"/>
      <c r="I400" s="132"/>
      <c r="J400" s="132"/>
      <c r="K400" s="76"/>
      <c r="L400" s="44"/>
      <c r="M400" s="45"/>
      <c r="N400" s="131"/>
      <c r="O400" s="131"/>
      <c r="P400" s="71"/>
      <c r="Q400" s="131"/>
    </row>
    <row r="401" spans="1:17" ht="14.25" customHeight="1" x14ac:dyDescent="0.2">
      <c r="A401" s="44"/>
      <c r="B401" s="43"/>
      <c r="C401" s="43"/>
      <c r="D401" s="44"/>
      <c r="E401" s="44"/>
      <c r="F401" s="131"/>
      <c r="G401" s="131"/>
      <c r="H401" s="131"/>
      <c r="I401" s="132"/>
      <c r="J401" s="132"/>
      <c r="K401" s="76"/>
      <c r="L401" s="44"/>
      <c r="M401" s="45"/>
      <c r="N401" s="131"/>
      <c r="O401" s="131"/>
      <c r="P401" s="71"/>
      <c r="Q401" s="131"/>
    </row>
    <row r="402" spans="1:17" ht="14.25" customHeight="1" x14ac:dyDescent="0.2">
      <c r="A402" s="44"/>
      <c r="B402" s="43"/>
      <c r="C402" s="43"/>
      <c r="D402" s="44"/>
      <c r="E402" s="44"/>
      <c r="F402" s="131"/>
      <c r="G402" s="131"/>
      <c r="H402" s="131"/>
      <c r="I402" s="132"/>
      <c r="J402" s="132"/>
      <c r="K402" s="76"/>
      <c r="L402" s="44"/>
      <c r="M402" s="45"/>
      <c r="N402" s="131"/>
      <c r="O402" s="131"/>
      <c r="P402" s="71"/>
      <c r="Q402" s="131"/>
    </row>
    <row r="403" spans="1:17" ht="14.25" customHeight="1" x14ac:dyDescent="0.2">
      <c r="A403" s="44"/>
      <c r="B403" s="43"/>
      <c r="C403" s="43"/>
      <c r="D403" s="44"/>
      <c r="E403" s="44"/>
      <c r="F403" s="131"/>
      <c r="G403" s="131"/>
      <c r="H403" s="131"/>
      <c r="I403" s="132"/>
      <c r="J403" s="132"/>
      <c r="K403" s="76"/>
      <c r="L403" s="44"/>
      <c r="M403" s="45"/>
      <c r="N403" s="131"/>
      <c r="O403" s="131"/>
      <c r="P403" s="71"/>
      <c r="Q403" s="131"/>
    </row>
    <row r="404" spans="1:17" ht="14.25" customHeight="1" x14ac:dyDescent="0.2">
      <c r="A404" s="44"/>
      <c r="B404" s="43"/>
      <c r="C404" s="43"/>
      <c r="D404" s="44"/>
      <c r="E404" s="44"/>
      <c r="F404" s="131"/>
      <c r="G404" s="131"/>
      <c r="H404" s="131"/>
      <c r="I404" s="132"/>
      <c r="J404" s="132"/>
      <c r="K404" s="76"/>
      <c r="L404" s="44"/>
      <c r="M404" s="45"/>
      <c r="N404" s="131"/>
      <c r="O404" s="131"/>
      <c r="P404" s="71"/>
      <c r="Q404" s="131"/>
    </row>
    <row r="405" spans="1:17" ht="14.25" customHeight="1" x14ac:dyDescent="0.2">
      <c r="A405" s="44"/>
      <c r="B405" s="43"/>
      <c r="C405" s="43"/>
      <c r="D405" s="44"/>
      <c r="E405" s="44"/>
      <c r="F405" s="131"/>
      <c r="G405" s="131"/>
      <c r="H405" s="131"/>
      <c r="I405" s="132"/>
      <c r="J405" s="132"/>
      <c r="K405" s="76"/>
      <c r="L405" s="44"/>
      <c r="M405" s="45"/>
      <c r="N405" s="131"/>
      <c r="O405" s="131"/>
      <c r="P405" s="71"/>
      <c r="Q405" s="131"/>
    </row>
    <row r="406" spans="1:17" ht="14.25" customHeight="1" x14ac:dyDescent="0.2">
      <c r="A406" s="44"/>
      <c r="B406" s="43"/>
      <c r="C406" s="43"/>
      <c r="D406" s="44"/>
      <c r="E406" s="44"/>
      <c r="F406" s="131"/>
      <c r="G406" s="131"/>
      <c r="H406" s="131"/>
      <c r="I406" s="132"/>
      <c r="J406" s="132"/>
      <c r="K406" s="76"/>
      <c r="L406" s="44"/>
      <c r="M406" s="45"/>
      <c r="N406" s="131"/>
      <c r="O406" s="131"/>
      <c r="P406" s="71"/>
      <c r="Q406" s="131"/>
    </row>
    <row r="407" spans="1:17" ht="14.25" customHeight="1" x14ac:dyDescent="0.2">
      <c r="A407" s="44"/>
      <c r="B407" s="43"/>
      <c r="C407" s="43"/>
      <c r="D407" s="44"/>
      <c r="E407" s="44"/>
      <c r="F407" s="131"/>
      <c r="G407" s="131"/>
      <c r="H407" s="131"/>
      <c r="I407" s="132"/>
      <c r="J407" s="132"/>
      <c r="K407" s="76"/>
      <c r="L407" s="44"/>
      <c r="M407" s="45"/>
      <c r="N407" s="131"/>
      <c r="O407" s="131"/>
      <c r="P407" s="71"/>
      <c r="Q407" s="131"/>
    </row>
    <row r="408" spans="1:17" ht="14.25" customHeight="1" x14ac:dyDescent="0.2">
      <c r="A408" s="44"/>
      <c r="B408" s="43"/>
      <c r="C408" s="43"/>
      <c r="D408" s="44"/>
      <c r="E408" s="44"/>
      <c r="F408" s="131"/>
      <c r="G408" s="131"/>
      <c r="H408" s="131"/>
      <c r="I408" s="132"/>
      <c r="J408" s="132"/>
      <c r="K408" s="76"/>
      <c r="L408" s="44"/>
      <c r="M408" s="45"/>
      <c r="N408" s="131"/>
      <c r="O408" s="131"/>
      <c r="P408" s="71"/>
      <c r="Q408" s="131"/>
    </row>
    <row r="409" spans="1:17" ht="14.25" customHeight="1" x14ac:dyDescent="0.2">
      <c r="A409" s="44"/>
      <c r="B409" s="43"/>
      <c r="C409" s="43"/>
      <c r="D409" s="44"/>
      <c r="E409" s="44"/>
      <c r="F409" s="131"/>
      <c r="G409" s="131"/>
      <c r="H409" s="131"/>
      <c r="I409" s="132"/>
      <c r="J409" s="132"/>
      <c r="K409" s="76"/>
      <c r="L409" s="44"/>
      <c r="M409" s="45"/>
      <c r="N409" s="131"/>
      <c r="O409" s="131"/>
      <c r="P409" s="71"/>
      <c r="Q409" s="131"/>
    </row>
    <row r="410" spans="1:17" ht="14.25" customHeight="1" x14ac:dyDescent="0.2">
      <c r="A410" s="44"/>
      <c r="B410" s="43"/>
      <c r="C410" s="43"/>
      <c r="D410" s="44"/>
      <c r="E410" s="44"/>
      <c r="F410" s="131"/>
      <c r="G410" s="131"/>
      <c r="H410" s="131"/>
      <c r="I410" s="132"/>
      <c r="J410" s="132"/>
      <c r="K410" s="76"/>
      <c r="L410" s="44"/>
      <c r="M410" s="45"/>
      <c r="N410" s="131"/>
      <c r="O410" s="131"/>
      <c r="P410" s="71"/>
      <c r="Q410" s="131"/>
    </row>
    <row r="411" spans="1:17" ht="14.25" customHeight="1" x14ac:dyDescent="0.2">
      <c r="A411" s="44"/>
      <c r="B411" s="43"/>
      <c r="C411" s="43"/>
      <c r="D411" s="44"/>
      <c r="E411" s="44"/>
      <c r="F411" s="131"/>
      <c r="G411" s="131"/>
      <c r="H411" s="131"/>
      <c r="I411" s="132"/>
      <c r="J411" s="132"/>
      <c r="K411" s="76"/>
      <c r="L411" s="44"/>
      <c r="M411" s="45"/>
      <c r="N411" s="131"/>
      <c r="O411" s="131"/>
      <c r="P411" s="71"/>
      <c r="Q411" s="131"/>
    </row>
    <row r="412" spans="1:17" ht="14.25" customHeight="1" x14ac:dyDescent="0.2">
      <c r="A412" s="44"/>
      <c r="B412" s="43"/>
      <c r="C412" s="43"/>
      <c r="D412" s="44"/>
      <c r="E412" s="44"/>
      <c r="F412" s="131"/>
      <c r="G412" s="131"/>
      <c r="H412" s="131"/>
      <c r="I412" s="132"/>
      <c r="J412" s="132"/>
      <c r="K412" s="76"/>
      <c r="L412" s="44"/>
      <c r="M412" s="45"/>
      <c r="N412" s="131"/>
      <c r="O412" s="131"/>
      <c r="P412" s="71"/>
      <c r="Q412" s="131"/>
    </row>
    <row r="413" spans="1:17" ht="14.25" customHeight="1" x14ac:dyDescent="0.2">
      <c r="A413" s="44"/>
      <c r="B413" s="43"/>
      <c r="C413" s="43"/>
      <c r="D413" s="44"/>
      <c r="E413" s="44"/>
      <c r="F413" s="131"/>
      <c r="G413" s="131"/>
      <c r="H413" s="131"/>
      <c r="I413" s="132"/>
      <c r="J413" s="132"/>
      <c r="K413" s="76"/>
      <c r="L413" s="44"/>
      <c r="M413" s="45"/>
      <c r="N413" s="131"/>
      <c r="O413" s="131"/>
      <c r="P413" s="71"/>
      <c r="Q413" s="131"/>
    </row>
    <row r="414" spans="1:17" ht="14.25" customHeight="1" x14ac:dyDescent="0.2">
      <c r="A414" s="44"/>
      <c r="B414" s="43"/>
      <c r="C414" s="43"/>
      <c r="D414" s="44"/>
      <c r="E414" s="44"/>
      <c r="F414" s="131"/>
      <c r="G414" s="131"/>
      <c r="H414" s="131"/>
      <c r="I414" s="132"/>
      <c r="J414" s="132"/>
      <c r="K414" s="76"/>
      <c r="L414" s="44"/>
      <c r="M414" s="45"/>
      <c r="N414" s="131"/>
      <c r="O414" s="131"/>
      <c r="P414" s="71"/>
      <c r="Q414" s="131"/>
    </row>
    <row r="415" spans="1:17" ht="14.25" customHeight="1" x14ac:dyDescent="0.2">
      <c r="A415" s="44"/>
      <c r="B415" s="43"/>
      <c r="C415" s="43"/>
      <c r="D415" s="44"/>
      <c r="E415" s="44"/>
      <c r="F415" s="131"/>
      <c r="G415" s="131"/>
      <c r="H415" s="131"/>
      <c r="I415" s="132"/>
      <c r="J415" s="132"/>
      <c r="K415" s="76"/>
      <c r="L415" s="44"/>
      <c r="M415" s="45"/>
      <c r="N415" s="131"/>
      <c r="O415" s="131"/>
      <c r="P415" s="71"/>
      <c r="Q415" s="131"/>
    </row>
    <row r="416" spans="1:17" ht="14.25" customHeight="1" x14ac:dyDescent="0.2">
      <c r="A416" s="44"/>
      <c r="B416" s="43"/>
      <c r="C416" s="43"/>
      <c r="D416" s="44"/>
      <c r="E416" s="44"/>
      <c r="F416" s="131"/>
      <c r="G416" s="131"/>
      <c r="H416" s="131"/>
      <c r="I416" s="132"/>
      <c r="J416" s="132"/>
      <c r="K416" s="76"/>
      <c r="L416" s="44"/>
      <c r="M416" s="45"/>
      <c r="N416" s="131"/>
      <c r="O416" s="131"/>
      <c r="P416" s="71"/>
      <c r="Q416" s="131"/>
    </row>
    <row r="417" spans="1:17" ht="14.25" customHeight="1" x14ac:dyDescent="0.2">
      <c r="A417" s="44"/>
      <c r="B417" s="43"/>
      <c r="C417" s="43"/>
      <c r="D417" s="44"/>
      <c r="E417" s="44"/>
      <c r="F417" s="131"/>
      <c r="G417" s="131"/>
      <c r="H417" s="131"/>
      <c r="I417" s="132"/>
      <c r="J417" s="132"/>
      <c r="K417" s="76"/>
      <c r="L417" s="44"/>
      <c r="M417" s="45"/>
      <c r="N417" s="131"/>
      <c r="O417" s="131"/>
      <c r="P417" s="71"/>
      <c r="Q417" s="131"/>
    </row>
    <row r="418" spans="1:17" ht="14.25" customHeight="1" x14ac:dyDescent="0.2">
      <c r="A418" s="44"/>
      <c r="B418" s="43"/>
      <c r="C418" s="43"/>
      <c r="D418" s="44"/>
      <c r="E418" s="44"/>
      <c r="F418" s="131"/>
      <c r="G418" s="131"/>
      <c r="H418" s="131"/>
      <c r="I418" s="132"/>
      <c r="J418" s="132"/>
      <c r="K418" s="76"/>
      <c r="L418" s="44"/>
      <c r="M418" s="45"/>
      <c r="N418" s="131"/>
      <c r="O418" s="131"/>
      <c r="P418" s="71"/>
      <c r="Q418" s="131"/>
    </row>
    <row r="419" spans="1:17" ht="14.25" customHeight="1" x14ac:dyDescent="0.2">
      <c r="A419" s="44"/>
      <c r="B419" s="43"/>
      <c r="C419" s="43"/>
      <c r="D419" s="44"/>
      <c r="E419" s="44"/>
      <c r="F419" s="131"/>
      <c r="G419" s="131"/>
      <c r="H419" s="131"/>
      <c r="I419" s="132"/>
      <c r="J419" s="132"/>
      <c r="K419" s="76"/>
      <c r="L419" s="44"/>
      <c r="M419" s="45"/>
      <c r="N419" s="131"/>
      <c r="O419" s="131"/>
      <c r="P419" s="71"/>
      <c r="Q419" s="131"/>
    </row>
    <row r="420" spans="1:17" ht="14.25" customHeight="1" x14ac:dyDescent="0.2">
      <c r="A420" s="44"/>
      <c r="B420" s="43"/>
      <c r="C420" s="43"/>
      <c r="D420" s="44"/>
      <c r="E420" s="44"/>
      <c r="F420" s="131"/>
      <c r="G420" s="131"/>
      <c r="H420" s="131"/>
      <c r="I420" s="132"/>
      <c r="J420" s="132"/>
      <c r="K420" s="76"/>
      <c r="L420" s="44"/>
      <c r="M420" s="45"/>
      <c r="N420" s="131"/>
      <c r="O420" s="131"/>
      <c r="P420" s="71"/>
      <c r="Q420" s="131"/>
    </row>
    <row r="421" spans="1:17" ht="14.25" customHeight="1" x14ac:dyDescent="0.2">
      <c r="A421" s="44"/>
      <c r="B421" s="43"/>
      <c r="C421" s="43"/>
      <c r="D421" s="44"/>
      <c r="E421" s="44"/>
      <c r="F421" s="131"/>
      <c r="G421" s="131"/>
      <c r="H421" s="131"/>
      <c r="I421" s="132"/>
      <c r="J421" s="132"/>
      <c r="K421" s="76"/>
      <c r="L421" s="44"/>
      <c r="M421" s="45"/>
      <c r="N421" s="131"/>
      <c r="O421" s="131"/>
      <c r="P421" s="71"/>
      <c r="Q421" s="131"/>
    </row>
    <row r="422" spans="1:17" ht="14.25" customHeight="1" x14ac:dyDescent="0.2">
      <c r="A422" s="44"/>
      <c r="B422" s="43"/>
      <c r="C422" s="43"/>
      <c r="D422" s="44"/>
      <c r="E422" s="44"/>
      <c r="F422" s="131"/>
      <c r="G422" s="131"/>
      <c r="H422" s="131"/>
      <c r="I422" s="132"/>
      <c r="J422" s="132"/>
      <c r="K422" s="76"/>
      <c r="L422" s="44"/>
      <c r="M422" s="45"/>
      <c r="N422" s="131"/>
      <c r="O422" s="131"/>
      <c r="P422" s="71"/>
      <c r="Q422" s="131"/>
    </row>
    <row r="423" spans="1:17" ht="14.25" customHeight="1" x14ac:dyDescent="0.2">
      <c r="A423" s="44"/>
      <c r="B423" s="43"/>
      <c r="C423" s="43"/>
      <c r="D423" s="44"/>
      <c r="E423" s="44"/>
      <c r="F423" s="131"/>
      <c r="G423" s="131"/>
      <c r="H423" s="131"/>
      <c r="I423" s="132"/>
      <c r="J423" s="132"/>
      <c r="K423" s="76"/>
      <c r="L423" s="44"/>
      <c r="M423" s="45"/>
      <c r="N423" s="131"/>
      <c r="O423" s="131"/>
      <c r="P423" s="71"/>
      <c r="Q423" s="131"/>
    </row>
    <row r="424" spans="1:17" ht="14.25" customHeight="1" x14ac:dyDescent="0.2">
      <c r="A424" s="44"/>
      <c r="B424" s="43"/>
      <c r="C424" s="43"/>
      <c r="D424" s="44"/>
      <c r="E424" s="44"/>
      <c r="F424" s="131"/>
      <c r="G424" s="131"/>
      <c r="H424" s="131"/>
      <c r="I424" s="132"/>
      <c r="J424" s="132"/>
      <c r="K424" s="76"/>
      <c r="L424" s="44"/>
      <c r="M424" s="45"/>
      <c r="N424" s="131"/>
      <c r="O424" s="131"/>
      <c r="P424" s="71"/>
      <c r="Q424" s="131"/>
    </row>
    <row r="425" spans="1:17" ht="14.25" customHeight="1" x14ac:dyDescent="0.2">
      <c r="A425" s="44"/>
      <c r="B425" s="43"/>
      <c r="C425" s="43"/>
      <c r="D425" s="44"/>
      <c r="E425" s="44"/>
      <c r="F425" s="131"/>
      <c r="G425" s="131"/>
      <c r="H425" s="131"/>
      <c r="I425" s="132"/>
      <c r="J425" s="132"/>
      <c r="K425" s="76"/>
      <c r="L425" s="44"/>
      <c r="M425" s="45"/>
      <c r="N425" s="131"/>
      <c r="O425" s="131"/>
      <c r="P425" s="71"/>
      <c r="Q425" s="131"/>
    </row>
    <row r="426" spans="1:17" ht="14.25" customHeight="1" x14ac:dyDescent="0.2">
      <c r="A426" s="44"/>
      <c r="B426" s="43"/>
      <c r="C426" s="43"/>
      <c r="D426" s="44"/>
      <c r="E426" s="44"/>
      <c r="F426" s="131"/>
      <c r="G426" s="131"/>
      <c r="H426" s="131"/>
      <c r="I426" s="132"/>
      <c r="J426" s="132"/>
      <c r="K426" s="76"/>
      <c r="L426" s="44"/>
      <c r="M426" s="45"/>
      <c r="N426" s="131"/>
      <c r="O426" s="131"/>
      <c r="P426" s="71"/>
      <c r="Q426" s="131"/>
    </row>
    <row r="427" spans="1:17" ht="14.25" customHeight="1" x14ac:dyDescent="0.2">
      <c r="A427" s="44"/>
      <c r="B427" s="43"/>
      <c r="C427" s="43"/>
      <c r="D427" s="44"/>
      <c r="E427" s="44"/>
      <c r="F427" s="131"/>
      <c r="G427" s="131"/>
      <c r="H427" s="131"/>
      <c r="I427" s="132"/>
      <c r="J427" s="132"/>
      <c r="K427" s="76"/>
      <c r="L427" s="44"/>
      <c r="M427" s="45"/>
      <c r="N427" s="131"/>
      <c r="O427" s="131"/>
      <c r="P427" s="71"/>
      <c r="Q427" s="131"/>
    </row>
    <row r="428" spans="1:17" ht="14.25" customHeight="1" x14ac:dyDescent="0.2">
      <c r="A428" s="44"/>
      <c r="B428" s="43"/>
      <c r="C428" s="43"/>
      <c r="D428" s="44"/>
      <c r="E428" s="44"/>
      <c r="F428" s="131"/>
      <c r="G428" s="131"/>
      <c r="H428" s="131"/>
      <c r="I428" s="132"/>
      <c r="J428" s="132"/>
      <c r="K428" s="76"/>
      <c r="L428" s="44"/>
      <c r="M428" s="45"/>
      <c r="N428" s="131"/>
      <c r="O428" s="131"/>
      <c r="P428" s="71"/>
      <c r="Q428" s="131"/>
    </row>
    <row r="429" spans="1:17" ht="14.25" customHeight="1" x14ac:dyDescent="0.2">
      <c r="A429" s="44"/>
      <c r="B429" s="43"/>
      <c r="C429" s="43"/>
      <c r="D429" s="44"/>
      <c r="E429" s="44"/>
      <c r="F429" s="131"/>
      <c r="G429" s="131"/>
      <c r="H429" s="131"/>
      <c r="I429" s="132"/>
      <c r="J429" s="132"/>
      <c r="K429" s="76"/>
      <c r="L429" s="44"/>
      <c r="M429" s="45"/>
      <c r="N429" s="131"/>
      <c r="O429" s="131"/>
      <c r="P429" s="71"/>
      <c r="Q429" s="131"/>
    </row>
    <row r="430" spans="1:17" ht="14.25" customHeight="1" x14ac:dyDescent="0.2">
      <c r="A430" s="44"/>
      <c r="B430" s="43"/>
      <c r="C430" s="43"/>
      <c r="D430" s="44"/>
      <c r="E430" s="44"/>
      <c r="F430" s="131"/>
      <c r="G430" s="131"/>
      <c r="H430" s="131"/>
      <c r="I430" s="132"/>
      <c r="J430" s="132"/>
      <c r="K430" s="76"/>
      <c r="L430" s="44"/>
      <c r="M430" s="45"/>
      <c r="N430" s="131"/>
      <c r="O430" s="131"/>
      <c r="P430" s="71"/>
      <c r="Q430" s="131"/>
    </row>
    <row r="431" spans="1:17" ht="14.25" customHeight="1" x14ac:dyDescent="0.2">
      <c r="A431" s="44"/>
      <c r="B431" s="43"/>
      <c r="C431" s="43"/>
      <c r="D431" s="44"/>
      <c r="E431" s="44"/>
      <c r="F431" s="131"/>
      <c r="G431" s="131"/>
      <c r="H431" s="131"/>
      <c r="I431" s="132"/>
      <c r="J431" s="132"/>
      <c r="K431" s="76"/>
      <c r="L431" s="44"/>
      <c r="M431" s="45"/>
      <c r="N431" s="131"/>
      <c r="O431" s="131"/>
      <c r="P431" s="71"/>
      <c r="Q431" s="131"/>
    </row>
    <row r="432" spans="1:17" ht="14.25" customHeight="1" x14ac:dyDescent="0.2">
      <c r="A432" s="44"/>
      <c r="B432" s="43"/>
      <c r="C432" s="43"/>
      <c r="D432" s="44"/>
      <c r="E432" s="44"/>
      <c r="F432" s="131"/>
      <c r="G432" s="131"/>
      <c r="H432" s="131"/>
      <c r="I432" s="132"/>
      <c r="J432" s="132"/>
      <c r="K432" s="76"/>
      <c r="L432" s="44"/>
      <c r="M432" s="45"/>
      <c r="N432" s="131"/>
      <c r="O432" s="131"/>
      <c r="P432" s="71"/>
      <c r="Q432" s="131"/>
    </row>
    <row r="433" spans="1:17" ht="14.25" customHeight="1" x14ac:dyDescent="0.2">
      <c r="A433" s="44"/>
      <c r="B433" s="43"/>
      <c r="C433" s="43"/>
      <c r="D433" s="44"/>
      <c r="E433" s="44"/>
      <c r="F433" s="131"/>
      <c r="G433" s="131"/>
      <c r="H433" s="131"/>
      <c r="I433" s="132"/>
      <c r="J433" s="132"/>
      <c r="K433" s="76"/>
      <c r="L433" s="44"/>
      <c r="M433" s="45"/>
      <c r="N433" s="131"/>
      <c r="O433" s="131"/>
      <c r="P433" s="71"/>
      <c r="Q433" s="131"/>
    </row>
    <row r="434" spans="1:17" ht="14.25" customHeight="1" x14ac:dyDescent="0.2">
      <c r="A434" s="44"/>
      <c r="B434" s="43"/>
      <c r="C434" s="43"/>
      <c r="D434" s="44"/>
      <c r="E434" s="44"/>
      <c r="F434" s="131"/>
      <c r="G434" s="131"/>
      <c r="H434" s="131"/>
      <c r="I434" s="132"/>
      <c r="J434" s="132"/>
      <c r="K434" s="76"/>
      <c r="L434" s="44"/>
      <c r="M434" s="45"/>
      <c r="N434" s="131"/>
      <c r="O434" s="131"/>
      <c r="P434" s="71"/>
      <c r="Q434" s="131"/>
    </row>
    <row r="435" spans="1:17" ht="14.25" customHeight="1" x14ac:dyDescent="0.2">
      <c r="A435" s="44"/>
      <c r="B435" s="43"/>
      <c r="C435" s="43"/>
      <c r="D435" s="44"/>
      <c r="E435" s="44"/>
      <c r="F435" s="131"/>
      <c r="G435" s="131"/>
      <c r="H435" s="131"/>
      <c r="I435" s="132"/>
      <c r="J435" s="132"/>
      <c r="K435" s="76"/>
      <c r="L435" s="44"/>
      <c r="M435" s="45"/>
      <c r="N435" s="131"/>
      <c r="O435" s="131"/>
      <c r="P435" s="71"/>
      <c r="Q435" s="131"/>
    </row>
    <row r="436" spans="1:17" ht="14.25" customHeight="1" x14ac:dyDescent="0.2">
      <c r="A436" s="44"/>
      <c r="B436" s="43"/>
      <c r="C436" s="43"/>
      <c r="D436" s="44"/>
      <c r="E436" s="44"/>
      <c r="F436" s="131"/>
      <c r="G436" s="131"/>
      <c r="H436" s="131"/>
      <c r="I436" s="132"/>
      <c r="J436" s="132"/>
      <c r="K436" s="76"/>
      <c r="L436" s="44"/>
      <c r="M436" s="45"/>
      <c r="N436" s="131"/>
      <c r="O436" s="131"/>
      <c r="P436" s="71"/>
      <c r="Q436" s="131"/>
    </row>
    <row r="437" spans="1:17" ht="14.25" customHeight="1" x14ac:dyDescent="0.2">
      <c r="A437" s="44"/>
      <c r="B437" s="43"/>
      <c r="C437" s="43"/>
      <c r="D437" s="44"/>
      <c r="E437" s="44"/>
      <c r="F437" s="131"/>
      <c r="G437" s="131"/>
      <c r="H437" s="131"/>
      <c r="I437" s="132"/>
      <c r="J437" s="132"/>
      <c r="K437" s="76"/>
      <c r="L437" s="44"/>
      <c r="M437" s="45"/>
      <c r="N437" s="131"/>
      <c r="O437" s="131"/>
      <c r="P437" s="71"/>
      <c r="Q437" s="131"/>
    </row>
    <row r="438" spans="1:17" ht="14.25" customHeight="1" x14ac:dyDescent="0.2">
      <c r="A438" s="44"/>
      <c r="B438" s="43"/>
      <c r="C438" s="43"/>
      <c r="D438" s="44"/>
      <c r="E438" s="44"/>
      <c r="F438" s="131"/>
      <c r="G438" s="131"/>
      <c r="H438" s="131"/>
      <c r="I438" s="132"/>
      <c r="J438" s="132"/>
      <c r="K438" s="76"/>
      <c r="L438" s="44"/>
      <c r="M438" s="45"/>
      <c r="N438" s="131"/>
      <c r="O438" s="131"/>
      <c r="P438" s="71"/>
      <c r="Q438" s="131"/>
    </row>
    <row r="439" spans="1:17" ht="14.25" customHeight="1" x14ac:dyDescent="0.2">
      <c r="A439" s="44"/>
      <c r="B439" s="43"/>
      <c r="C439" s="43"/>
      <c r="D439" s="44"/>
      <c r="E439" s="44"/>
      <c r="F439" s="131"/>
      <c r="G439" s="131"/>
      <c r="H439" s="131"/>
      <c r="I439" s="132"/>
      <c r="J439" s="132"/>
      <c r="K439" s="76"/>
      <c r="L439" s="44"/>
      <c r="M439" s="45"/>
      <c r="N439" s="131"/>
      <c r="O439" s="131"/>
      <c r="P439" s="71"/>
      <c r="Q439" s="131"/>
    </row>
    <row r="440" spans="1:17" ht="14.25" customHeight="1" x14ac:dyDescent="0.2">
      <c r="A440" s="44"/>
      <c r="B440" s="43"/>
      <c r="C440" s="43"/>
      <c r="D440" s="44"/>
      <c r="E440" s="44"/>
      <c r="F440" s="131"/>
      <c r="G440" s="131"/>
      <c r="H440" s="131"/>
      <c r="I440" s="132"/>
      <c r="J440" s="132"/>
      <c r="K440" s="76"/>
      <c r="L440" s="44"/>
      <c r="M440" s="45"/>
      <c r="N440" s="131"/>
      <c r="O440" s="131"/>
      <c r="P440" s="71"/>
      <c r="Q440" s="131"/>
    </row>
    <row r="441" spans="1:17" ht="14.25" customHeight="1" x14ac:dyDescent="0.2">
      <c r="A441" s="44"/>
      <c r="B441" s="43"/>
      <c r="C441" s="43"/>
      <c r="D441" s="44"/>
      <c r="E441" s="44"/>
      <c r="F441" s="131"/>
      <c r="G441" s="131"/>
      <c r="H441" s="131"/>
      <c r="I441" s="132"/>
      <c r="J441" s="132"/>
      <c r="K441" s="76"/>
      <c r="L441" s="44"/>
      <c r="M441" s="45"/>
      <c r="N441" s="131"/>
      <c r="O441" s="131"/>
      <c r="P441" s="71"/>
      <c r="Q441" s="131"/>
    </row>
    <row r="442" spans="1:17" ht="14.25" customHeight="1" x14ac:dyDescent="0.2">
      <c r="A442" s="44"/>
      <c r="B442" s="43"/>
      <c r="C442" s="43"/>
      <c r="D442" s="44"/>
      <c r="E442" s="44"/>
      <c r="F442" s="131"/>
      <c r="G442" s="131"/>
      <c r="H442" s="131"/>
      <c r="I442" s="132"/>
      <c r="J442" s="132"/>
      <c r="K442" s="76"/>
      <c r="L442" s="44"/>
      <c r="M442" s="45"/>
      <c r="N442" s="131"/>
      <c r="O442" s="131"/>
      <c r="P442" s="71"/>
      <c r="Q442" s="131"/>
    </row>
    <row r="443" spans="1:17" ht="14.25" customHeight="1" x14ac:dyDescent="0.2">
      <c r="A443" s="44"/>
      <c r="B443" s="43"/>
      <c r="C443" s="43"/>
      <c r="D443" s="44"/>
      <c r="E443" s="44"/>
      <c r="F443" s="131"/>
      <c r="G443" s="131"/>
      <c r="H443" s="131"/>
      <c r="I443" s="132"/>
      <c r="J443" s="132"/>
      <c r="K443" s="76"/>
      <c r="L443" s="44"/>
      <c r="M443" s="45"/>
      <c r="N443" s="131"/>
      <c r="O443" s="131"/>
      <c r="P443" s="71"/>
      <c r="Q443" s="131"/>
    </row>
    <row r="444" spans="1:17" ht="14.25" customHeight="1" x14ac:dyDescent="0.2">
      <c r="A444" s="44"/>
      <c r="B444" s="43"/>
      <c r="C444" s="43"/>
      <c r="D444" s="44"/>
      <c r="E444" s="44"/>
      <c r="F444" s="131"/>
      <c r="G444" s="131"/>
      <c r="H444" s="131"/>
      <c r="I444" s="132"/>
      <c r="J444" s="132"/>
      <c r="K444" s="76"/>
      <c r="L444" s="44"/>
      <c r="M444" s="45"/>
      <c r="N444" s="131"/>
      <c r="O444" s="131"/>
      <c r="P444" s="71"/>
      <c r="Q444" s="131"/>
    </row>
    <row r="445" spans="1:17" ht="14.25" customHeight="1" x14ac:dyDescent="0.2">
      <c r="A445" s="44"/>
      <c r="B445" s="43"/>
      <c r="C445" s="43"/>
      <c r="D445" s="44"/>
      <c r="E445" s="44"/>
      <c r="F445" s="131"/>
      <c r="G445" s="131"/>
      <c r="H445" s="131"/>
      <c r="I445" s="132"/>
      <c r="J445" s="132"/>
      <c r="K445" s="76"/>
      <c r="L445" s="44"/>
      <c r="M445" s="45"/>
      <c r="N445" s="131"/>
      <c r="O445" s="131"/>
      <c r="P445" s="71"/>
      <c r="Q445" s="131"/>
    </row>
    <row r="446" spans="1:17" ht="14.25" customHeight="1" x14ac:dyDescent="0.2">
      <c r="A446" s="44"/>
      <c r="B446" s="43"/>
      <c r="C446" s="43"/>
      <c r="D446" s="44"/>
      <c r="E446" s="44"/>
      <c r="F446" s="131"/>
      <c r="G446" s="131"/>
      <c r="H446" s="131"/>
      <c r="I446" s="132"/>
      <c r="J446" s="132"/>
      <c r="K446" s="76"/>
      <c r="L446" s="44"/>
      <c r="M446" s="45"/>
      <c r="N446" s="131"/>
      <c r="O446" s="131"/>
      <c r="P446" s="71"/>
      <c r="Q446" s="131"/>
    </row>
    <row r="447" spans="1:17" ht="14.25" customHeight="1" x14ac:dyDescent="0.2">
      <c r="A447" s="44"/>
      <c r="B447" s="43"/>
      <c r="C447" s="43"/>
      <c r="D447" s="44"/>
      <c r="E447" s="44"/>
      <c r="F447" s="131"/>
      <c r="G447" s="131"/>
      <c r="H447" s="131"/>
      <c r="I447" s="132"/>
      <c r="J447" s="132"/>
      <c r="K447" s="76"/>
      <c r="L447" s="44"/>
      <c r="M447" s="45"/>
      <c r="N447" s="131"/>
      <c r="O447" s="131"/>
      <c r="P447" s="71"/>
      <c r="Q447" s="131"/>
    </row>
    <row r="448" spans="1:17" ht="14.25" customHeight="1" x14ac:dyDescent="0.2">
      <c r="A448" s="44"/>
      <c r="B448" s="43"/>
      <c r="C448" s="43"/>
      <c r="D448" s="44"/>
      <c r="E448" s="44"/>
      <c r="F448" s="131"/>
      <c r="G448" s="131"/>
      <c r="H448" s="131"/>
      <c r="I448" s="132"/>
      <c r="J448" s="132"/>
      <c r="K448" s="76"/>
      <c r="L448" s="44"/>
      <c r="M448" s="45"/>
      <c r="N448" s="131"/>
      <c r="O448" s="131"/>
      <c r="P448" s="71"/>
      <c r="Q448" s="131"/>
    </row>
    <row r="449" spans="1:17" ht="14.25" customHeight="1" x14ac:dyDescent="0.2">
      <c r="A449" s="44"/>
      <c r="B449" s="43"/>
      <c r="C449" s="43"/>
      <c r="D449" s="44"/>
      <c r="E449" s="44"/>
      <c r="F449" s="131"/>
      <c r="G449" s="131"/>
      <c r="H449" s="131"/>
      <c r="I449" s="132"/>
      <c r="J449" s="132"/>
      <c r="K449" s="76"/>
      <c r="L449" s="44"/>
      <c r="M449" s="45"/>
      <c r="N449" s="131"/>
      <c r="O449" s="131"/>
      <c r="P449" s="71"/>
      <c r="Q449" s="131"/>
    </row>
    <row r="450" spans="1:17" ht="14.25" customHeight="1" x14ac:dyDescent="0.2">
      <c r="A450" s="44"/>
      <c r="B450" s="43"/>
      <c r="C450" s="43"/>
      <c r="D450" s="44"/>
      <c r="E450" s="44"/>
      <c r="F450" s="131"/>
      <c r="G450" s="131"/>
      <c r="H450" s="131"/>
      <c r="I450" s="132"/>
      <c r="J450" s="132"/>
      <c r="K450" s="76"/>
      <c r="L450" s="44"/>
      <c r="M450" s="45"/>
      <c r="N450" s="131"/>
      <c r="O450" s="131"/>
      <c r="P450" s="71"/>
      <c r="Q450" s="131"/>
    </row>
    <row r="451" spans="1:17" ht="14.25" customHeight="1" x14ac:dyDescent="0.2">
      <c r="A451" s="44"/>
      <c r="B451" s="43"/>
      <c r="C451" s="43"/>
      <c r="D451" s="44"/>
      <c r="E451" s="44"/>
      <c r="F451" s="131"/>
      <c r="G451" s="131"/>
      <c r="H451" s="131"/>
      <c r="I451" s="132"/>
      <c r="J451" s="132"/>
      <c r="K451" s="76"/>
      <c r="L451" s="44"/>
      <c r="M451" s="45"/>
      <c r="N451" s="131"/>
      <c r="O451" s="131"/>
      <c r="P451" s="71"/>
      <c r="Q451" s="131"/>
    </row>
    <row r="452" spans="1:17" ht="14.25" customHeight="1" x14ac:dyDescent="0.2">
      <c r="A452" s="44"/>
      <c r="B452" s="43"/>
      <c r="C452" s="43"/>
      <c r="D452" s="44"/>
      <c r="E452" s="44"/>
      <c r="F452" s="131"/>
      <c r="G452" s="131"/>
      <c r="H452" s="131"/>
      <c r="I452" s="132"/>
      <c r="J452" s="132"/>
      <c r="K452" s="76"/>
      <c r="L452" s="44"/>
      <c r="M452" s="45"/>
      <c r="N452" s="131"/>
      <c r="O452" s="131"/>
      <c r="P452" s="71"/>
      <c r="Q452" s="131"/>
    </row>
    <row r="453" spans="1:17" ht="14.25" customHeight="1" x14ac:dyDescent="0.2">
      <c r="A453" s="44"/>
      <c r="B453" s="43"/>
      <c r="C453" s="43"/>
      <c r="D453" s="44"/>
      <c r="E453" s="44"/>
      <c r="F453" s="131"/>
      <c r="G453" s="131"/>
      <c r="H453" s="131"/>
      <c r="I453" s="132"/>
      <c r="J453" s="132"/>
      <c r="K453" s="76"/>
      <c r="L453" s="44"/>
      <c r="M453" s="45"/>
      <c r="N453" s="131"/>
      <c r="O453" s="131"/>
      <c r="P453" s="71"/>
      <c r="Q453" s="131"/>
    </row>
    <row r="454" spans="1:17" ht="14.25" customHeight="1" x14ac:dyDescent="0.2">
      <c r="A454" s="44"/>
      <c r="B454" s="43"/>
      <c r="C454" s="43"/>
      <c r="D454" s="44"/>
      <c r="E454" s="44"/>
      <c r="F454" s="131"/>
      <c r="G454" s="131"/>
      <c r="H454" s="131"/>
      <c r="I454" s="132"/>
      <c r="J454" s="132"/>
      <c r="K454" s="76"/>
      <c r="L454" s="44"/>
      <c r="M454" s="45"/>
      <c r="N454" s="131"/>
      <c r="O454" s="131"/>
      <c r="P454" s="71"/>
      <c r="Q454" s="131"/>
    </row>
    <row r="455" spans="1:17" ht="14.25" customHeight="1" x14ac:dyDescent="0.2">
      <c r="A455" s="44"/>
      <c r="B455" s="43"/>
      <c r="C455" s="43"/>
      <c r="D455" s="44"/>
      <c r="E455" s="44"/>
      <c r="F455" s="131"/>
      <c r="G455" s="131"/>
      <c r="H455" s="131"/>
      <c r="I455" s="132"/>
      <c r="J455" s="132"/>
      <c r="K455" s="76"/>
      <c r="L455" s="44"/>
      <c r="M455" s="45"/>
      <c r="N455" s="131"/>
      <c r="O455" s="131"/>
      <c r="P455" s="71"/>
      <c r="Q455" s="131"/>
    </row>
    <row r="456" spans="1:17" ht="14.25" customHeight="1" x14ac:dyDescent="0.2">
      <c r="A456" s="44"/>
      <c r="B456" s="43"/>
      <c r="C456" s="43"/>
      <c r="D456" s="44"/>
      <c r="E456" s="44"/>
      <c r="F456" s="131"/>
      <c r="G456" s="131"/>
      <c r="H456" s="131"/>
      <c r="I456" s="132"/>
      <c r="J456" s="132"/>
      <c r="K456" s="76"/>
      <c r="L456" s="44"/>
      <c r="M456" s="45"/>
      <c r="N456" s="131"/>
      <c r="O456" s="131"/>
      <c r="P456" s="71"/>
      <c r="Q456" s="131"/>
    </row>
    <row r="457" spans="1:17" ht="14.25" customHeight="1" x14ac:dyDescent="0.2">
      <c r="A457" s="44"/>
      <c r="B457" s="43"/>
      <c r="C457" s="43"/>
      <c r="D457" s="44"/>
      <c r="E457" s="44"/>
      <c r="F457" s="131"/>
      <c r="G457" s="131"/>
      <c r="H457" s="131"/>
      <c r="I457" s="132"/>
      <c r="J457" s="132"/>
      <c r="K457" s="76"/>
      <c r="L457" s="44"/>
      <c r="M457" s="45"/>
      <c r="N457" s="131"/>
      <c r="O457" s="131"/>
      <c r="P457" s="71"/>
      <c r="Q457" s="131"/>
    </row>
    <row r="458" spans="1:17" ht="14.25" customHeight="1" x14ac:dyDescent="0.2">
      <c r="A458" s="44"/>
      <c r="B458" s="43"/>
      <c r="C458" s="43"/>
      <c r="D458" s="44"/>
      <c r="E458" s="44"/>
      <c r="F458" s="131"/>
      <c r="G458" s="131"/>
      <c r="H458" s="131"/>
      <c r="I458" s="132"/>
      <c r="J458" s="132"/>
      <c r="K458" s="76"/>
      <c r="L458" s="44"/>
      <c r="M458" s="45"/>
      <c r="N458" s="131"/>
      <c r="O458" s="131"/>
      <c r="P458" s="71"/>
      <c r="Q458" s="131"/>
    </row>
    <row r="459" spans="1:17" ht="14.25" customHeight="1" x14ac:dyDescent="0.2">
      <c r="A459" s="44"/>
      <c r="B459" s="43"/>
      <c r="C459" s="43"/>
      <c r="D459" s="44"/>
      <c r="E459" s="44"/>
      <c r="F459" s="131"/>
      <c r="G459" s="131"/>
      <c r="H459" s="131"/>
      <c r="I459" s="132"/>
      <c r="J459" s="132"/>
      <c r="K459" s="76"/>
      <c r="L459" s="44"/>
      <c r="M459" s="45"/>
      <c r="N459" s="131"/>
      <c r="O459" s="131"/>
      <c r="P459" s="71"/>
      <c r="Q459" s="131"/>
    </row>
    <row r="460" spans="1:17" ht="14.25" customHeight="1" x14ac:dyDescent="0.2">
      <c r="A460" s="44"/>
      <c r="B460" s="43"/>
      <c r="C460" s="43"/>
      <c r="D460" s="44"/>
      <c r="E460" s="44"/>
      <c r="F460" s="131"/>
      <c r="G460" s="131"/>
      <c r="H460" s="131"/>
      <c r="I460" s="132"/>
      <c r="J460" s="132"/>
      <c r="K460" s="76"/>
      <c r="L460" s="44"/>
      <c r="M460" s="45"/>
      <c r="N460" s="131"/>
      <c r="O460" s="131"/>
      <c r="P460" s="71"/>
      <c r="Q460" s="131"/>
    </row>
    <row r="461" spans="1:17" ht="14.25" customHeight="1" x14ac:dyDescent="0.2">
      <c r="A461" s="44"/>
      <c r="B461" s="43"/>
      <c r="C461" s="43"/>
      <c r="D461" s="44"/>
      <c r="E461" s="44"/>
      <c r="F461" s="131"/>
      <c r="G461" s="131"/>
      <c r="H461" s="131"/>
      <c r="I461" s="132"/>
      <c r="J461" s="132"/>
      <c r="K461" s="76"/>
      <c r="L461" s="44"/>
      <c r="M461" s="45"/>
      <c r="N461" s="131"/>
      <c r="O461" s="131"/>
      <c r="P461" s="71"/>
      <c r="Q461" s="131"/>
    </row>
    <row r="462" spans="1:17" ht="14.25" customHeight="1" x14ac:dyDescent="0.2">
      <c r="A462" s="44"/>
      <c r="B462" s="43"/>
      <c r="C462" s="43"/>
      <c r="D462" s="44"/>
      <c r="E462" s="44"/>
      <c r="F462" s="131"/>
      <c r="G462" s="131"/>
      <c r="H462" s="131"/>
      <c r="I462" s="132"/>
      <c r="J462" s="132"/>
      <c r="K462" s="76"/>
      <c r="L462" s="44"/>
      <c r="M462" s="45"/>
      <c r="N462" s="131"/>
      <c r="O462" s="131"/>
      <c r="P462" s="71"/>
      <c r="Q462" s="131"/>
    </row>
    <row r="463" spans="1:17" ht="14.25" customHeight="1" x14ac:dyDescent="0.2">
      <c r="A463" s="44"/>
      <c r="B463" s="43"/>
      <c r="C463" s="43"/>
      <c r="D463" s="44"/>
      <c r="E463" s="44"/>
      <c r="F463" s="131"/>
      <c r="G463" s="131"/>
      <c r="H463" s="131"/>
      <c r="I463" s="132"/>
      <c r="J463" s="132"/>
      <c r="K463" s="76"/>
      <c r="L463" s="44"/>
      <c r="M463" s="45"/>
      <c r="N463" s="131"/>
      <c r="O463" s="131"/>
      <c r="P463" s="71"/>
      <c r="Q463" s="131"/>
    </row>
    <row r="464" spans="1:17" ht="14.25" customHeight="1" x14ac:dyDescent="0.2">
      <c r="A464" s="44"/>
      <c r="B464" s="43"/>
      <c r="C464" s="43"/>
      <c r="D464" s="44"/>
      <c r="E464" s="44"/>
      <c r="F464" s="131"/>
      <c r="G464" s="131"/>
      <c r="H464" s="131"/>
      <c r="I464" s="132"/>
      <c r="J464" s="132"/>
      <c r="K464" s="76"/>
      <c r="L464" s="44"/>
      <c r="M464" s="45"/>
      <c r="N464" s="131"/>
      <c r="O464" s="131"/>
      <c r="P464" s="71"/>
      <c r="Q464" s="131"/>
    </row>
    <row r="465" spans="1:17" ht="14.25" customHeight="1" x14ac:dyDescent="0.2">
      <c r="A465" s="44"/>
      <c r="B465" s="43"/>
      <c r="C465" s="43"/>
      <c r="D465" s="44"/>
      <c r="E465" s="44"/>
      <c r="F465" s="131"/>
      <c r="G465" s="131"/>
      <c r="H465" s="131"/>
      <c r="I465" s="132"/>
      <c r="J465" s="132"/>
      <c r="K465" s="76"/>
      <c r="L465" s="44"/>
      <c r="M465" s="45"/>
      <c r="N465" s="131"/>
      <c r="O465" s="131"/>
      <c r="P465" s="71"/>
      <c r="Q465" s="131"/>
    </row>
    <row r="466" spans="1:17" ht="14.25" customHeight="1" x14ac:dyDescent="0.2">
      <c r="A466" s="44"/>
      <c r="B466" s="43"/>
      <c r="C466" s="43"/>
      <c r="D466" s="44"/>
      <c r="E466" s="44"/>
      <c r="F466" s="131"/>
      <c r="G466" s="131"/>
      <c r="H466" s="131"/>
      <c r="I466" s="132"/>
      <c r="J466" s="132"/>
      <c r="K466" s="76"/>
      <c r="L466" s="44"/>
      <c r="M466" s="45"/>
      <c r="N466" s="131"/>
      <c r="O466" s="131"/>
      <c r="P466" s="71"/>
      <c r="Q466" s="131"/>
    </row>
    <row r="467" spans="1:17" ht="14.25" customHeight="1" x14ac:dyDescent="0.2">
      <c r="A467" s="44"/>
      <c r="B467" s="43"/>
      <c r="C467" s="43"/>
      <c r="D467" s="44"/>
      <c r="E467" s="44"/>
      <c r="F467" s="131"/>
      <c r="G467" s="131"/>
      <c r="H467" s="131"/>
      <c r="I467" s="132"/>
      <c r="J467" s="132"/>
      <c r="K467" s="76"/>
      <c r="L467" s="44"/>
      <c r="M467" s="45"/>
      <c r="N467" s="131"/>
      <c r="O467" s="131"/>
      <c r="P467" s="71"/>
      <c r="Q467" s="131"/>
    </row>
    <row r="468" spans="1:17" ht="14.25" customHeight="1" x14ac:dyDescent="0.2">
      <c r="A468" s="44"/>
      <c r="B468" s="43"/>
      <c r="C468" s="43"/>
      <c r="D468" s="44"/>
      <c r="E468" s="44"/>
      <c r="F468" s="131"/>
      <c r="G468" s="131"/>
      <c r="H468" s="131"/>
      <c r="I468" s="132"/>
      <c r="J468" s="132"/>
      <c r="K468" s="76"/>
      <c r="L468" s="44"/>
      <c r="M468" s="45"/>
      <c r="N468" s="131"/>
      <c r="O468" s="131"/>
      <c r="P468" s="71"/>
      <c r="Q468" s="131"/>
    </row>
    <row r="469" spans="1:17" ht="14.25" customHeight="1" x14ac:dyDescent="0.2">
      <c r="A469" s="44"/>
      <c r="B469" s="43"/>
      <c r="C469" s="43"/>
      <c r="D469" s="44"/>
      <c r="E469" s="44"/>
      <c r="F469" s="131"/>
      <c r="G469" s="131"/>
      <c r="H469" s="131"/>
      <c r="I469" s="132"/>
      <c r="J469" s="132"/>
      <c r="K469" s="76"/>
      <c r="L469" s="44"/>
      <c r="M469" s="45"/>
      <c r="N469" s="131"/>
      <c r="O469" s="131"/>
      <c r="P469" s="71"/>
      <c r="Q469" s="131"/>
    </row>
    <row r="470" spans="1:17" ht="14.25" customHeight="1" x14ac:dyDescent="0.2">
      <c r="A470" s="44"/>
      <c r="B470" s="43"/>
      <c r="C470" s="43"/>
      <c r="D470" s="44"/>
      <c r="E470" s="44"/>
      <c r="F470" s="131"/>
      <c r="G470" s="131"/>
      <c r="H470" s="131"/>
      <c r="I470" s="132"/>
      <c r="J470" s="132"/>
      <c r="K470" s="76"/>
      <c r="L470" s="44"/>
      <c r="M470" s="45"/>
      <c r="N470" s="131"/>
      <c r="O470" s="131"/>
      <c r="P470" s="71"/>
      <c r="Q470" s="131"/>
    </row>
    <row r="471" spans="1:17" ht="14.25" customHeight="1" x14ac:dyDescent="0.2">
      <c r="A471" s="44"/>
      <c r="B471" s="43"/>
      <c r="C471" s="43"/>
      <c r="D471" s="44"/>
      <c r="E471" s="44"/>
      <c r="F471" s="131"/>
      <c r="G471" s="131"/>
      <c r="H471" s="131"/>
      <c r="I471" s="132"/>
      <c r="J471" s="132"/>
      <c r="K471" s="76"/>
      <c r="L471" s="44"/>
      <c r="M471" s="45"/>
      <c r="N471" s="131"/>
      <c r="O471" s="131"/>
      <c r="P471" s="71"/>
      <c r="Q471" s="131"/>
    </row>
    <row r="472" spans="1:17" ht="14.25" customHeight="1" x14ac:dyDescent="0.2">
      <c r="A472" s="44"/>
      <c r="B472" s="43"/>
      <c r="C472" s="43"/>
      <c r="D472" s="44"/>
      <c r="E472" s="44"/>
      <c r="F472" s="131"/>
      <c r="G472" s="131"/>
      <c r="H472" s="131"/>
      <c r="I472" s="132"/>
      <c r="J472" s="132"/>
      <c r="K472" s="76"/>
      <c r="L472" s="44"/>
      <c r="M472" s="45"/>
      <c r="N472" s="131"/>
      <c r="O472" s="131"/>
      <c r="P472" s="71"/>
      <c r="Q472" s="131"/>
    </row>
    <row r="473" spans="1:17" ht="14.25" customHeight="1" x14ac:dyDescent="0.2">
      <c r="A473" s="44"/>
      <c r="B473" s="43"/>
      <c r="C473" s="43"/>
      <c r="D473" s="44"/>
      <c r="E473" s="44"/>
      <c r="F473" s="131"/>
      <c r="G473" s="131"/>
      <c r="H473" s="131"/>
      <c r="I473" s="132"/>
      <c r="J473" s="132"/>
      <c r="K473" s="76"/>
      <c r="L473" s="44"/>
      <c r="M473" s="45"/>
      <c r="N473" s="131"/>
      <c r="O473" s="131"/>
      <c r="P473" s="71"/>
      <c r="Q473" s="131"/>
    </row>
    <row r="474" spans="1:17" ht="14.25" customHeight="1" x14ac:dyDescent="0.2">
      <c r="A474" s="44"/>
      <c r="B474" s="43"/>
      <c r="C474" s="43"/>
      <c r="D474" s="44"/>
      <c r="E474" s="44"/>
      <c r="F474" s="131"/>
      <c r="G474" s="131"/>
      <c r="H474" s="131"/>
      <c r="I474" s="132"/>
      <c r="J474" s="132"/>
      <c r="K474" s="76"/>
      <c r="L474" s="44"/>
      <c r="M474" s="45"/>
      <c r="N474" s="131"/>
      <c r="O474" s="131"/>
      <c r="P474" s="71"/>
      <c r="Q474" s="131"/>
    </row>
    <row r="475" spans="1:17" ht="14.25" customHeight="1" x14ac:dyDescent="0.2">
      <c r="A475" s="44"/>
      <c r="B475" s="43"/>
      <c r="C475" s="43"/>
      <c r="D475" s="44"/>
      <c r="E475" s="44"/>
      <c r="F475" s="131"/>
      <c r="G475" s="131"/>
      <c r="H475" s="131"/>
      <c r="I475" s="132"/>
      <c r="J475" s="132"/>
      <c r="K475" s="76"/>
      <c r="L475" s="44"/>
      <c r="M475" s="45"/>
      <c r="N475" s="131"/>
      <c r="O475" s="131"/>
      <c r="P475" s="71"/>
      <c r="Q475" s="131"/>
    </row>
    <row r="476" spans="1:17" ht="14.25" customHeight="1" x14ac:dyDescent="0.2">
      <c r="A476" s="44"/>
      <c r="B476" s="43"/>
      <c r="C476" s="43"/>
      <c r="D476" s="44"/>
      <c r="E476" s="44"/>
      <c r="F476" s="131"/>
      <c r="G476" s="131"/>
      <c r="H476" s="131"/>
      <c r="I476" s="132"/>
      <c r="J476" s="132"/>
      <c r="K476" s="76"/>
      <c r="L476" s="44"/>
      <c r="M476" s="45"/>
      <c r="N476" s="131"/>
      <c r="O476" s="131"/>
      <c r="P476" s="71"/>
      <c r="Q476" s="131"/>
    </row>
    <row r="477" spans="1:17" ht="14.25" customHeight="1" x14ac:dyDescent="0.2">
      <c r="A477" s="44"/>
      <c r="B477" s="43"/>
      <c r="C477" s="43"/>
      <c r="D477" s="44"/>
      <c r="E477" s="44"/>
      <c r="F477" s="131"/>
      <c r="G477" s="131"/>
      <c r="H477" s="131"/>
      <c r="I477" s="132"/>
      <c r="J477" s="132"/>
      <c r="K477" s="76"/>
      <c r="L477" s="44"/>
      <c r="M477" s="45"/>
      <c r="N477" s="131"/>
      <c r="O477" s="131"/>
      <c r="P477" s="71"/>
      <c r="Q477" s="131"/>
    </row>
    <row r="478" spans="1:17" ht="14.25" customHeight="1" x14ac:dyDescent="0.2">
      <c r="A478" s="44"/>
      <c r="B478" s="43"/>
      <c r="C478" s="43"/>
      <c r="D478" s="44"/>
      <c r="E478" s="44"/>
      <c r="F478" s="131"/>
      <c r="G478" s="131"/>
      <c r="H478" s="131"/>
      <c r="I478" s="132"/>
      <c r="J478" s="132"/>
      <c r="K478" s="76"/>
      <c r="L478" s="44"/>
      <c r="M478" s="45"/>
      <c r="N478" s="131"/>
      <c r="O478" s="131"/>
      <c r="P478" s="71"/>
      <c r="Q478" s="131"/>
    </row>
    <row r="479" spans="1:17" ht="14.25" customHeight="1" x14ac:dyDescent="0.2">
      <c r="A479" s="44"/>
      <c r="B479" s="43"/>
      <c r="C479" s="43"/>
      <c r="D479" s="44"/>
      <c r="E479" s="44"/>
      <c r="F479" s="131"/>
      <c r="G479" s="131"/>
      <c r="H479" s="131"/>
      <c r="I479" s="132"/>
      <c r="J479" s="132"/>
      <c r="K479" s="76"/>
      <c r="L479" s="44"/>
      <c r="M479" s="45"/>
      <c r="N479" s="131"/>
      <c r="O479" s="131"/>
      <c r="P479" s="71"/>
      <c r="Q479" s="131"/>
    </row>
    <row r="480" spans="1:17" ht="14.25" customHeight="1" x14ac:dyDescent="0.2">
      <c r="A480" s="44"/>
      <c r="B480" s="43"/>
      <c r="C480" s="43"/>
      <c r="D480" s="44"/>
      <c r="E480" s="44"/>
      <c r="F480" s="131"/>
      <c r="G480" s="131"/>
      <c r="H480" s="131"/>
      <c r="I480" s="132"/>
      <c r="J480" s="132"/>
      <c r="K480" s="76"/>
      <c r="L480" s="44"/>
      <c r="M480" s="45"/>
      <c r="N480" s="131"/>
      <c r="O480" s="131"/>
      <c r="P480" s="71"/>
      <c r="Q480" s="131"/>
    </row>
    <row r="481" spans="1:17" ht="14.25" customHeight="1" x14ac:dyDescent="0.2">
      <c r="A481" s="44"/>
      <c r="B481" s="43"/>
      <c r="C481" s="43"/>
      <c r="D481" s="44"/>
      <c r="E481" s="44"/>
      <c r="F481" s="131"/>
      <c r="G481" s="131"/>
      <c r="H481" s="131"/>
      <c r="I481" s="132"/>
      <c r="J481" s="132"/>
      <c r="K481" s="76"/>
      <c r="L481" s="44"/>
      <c r="M481" s="45"/>
      <c r="N481" s="131"/>
      <c r="O481" s="131"/>
      <c r="P481" s="71"/>
      <c r="Q481" s="131"/>
    </row>
    <row r="482" spans="1:17" ht="14.25" customHeight="1" x14ac:dyDescent="0.2">
      <c r="A482" s="44"/>
      <c r="B482" s="43"/>
      <c r="C482" s="43"/>
      <c r="D482" s="44"/>
      <c r="E482" s="44"/>
      <c r="F482" s="131"/>
      <c r="G482" s="131"/>
      <c r="H482" s="131"/>
      <c r="I482" s="132"/>
      <c r="J482" s="132"/>
      <c r="K482" s="76"/>
      <c r="L482" s="44"/>
      <c r="M482" s="45"/>
      <c r="N482" s="131"/>
      <c r="O482" s="131"/>
      <c r="P482" s="71"/>
      <c r="Q482" s="131"/>
    </row>
    <row r="483" spans="1:17" ht="14.25" customHeight="1" x14ac:dyDescent="0.2">
      <c r="A483" s="44"/>
      <c r="B483" s="43"/>
      <c r="C483" s="43"/>
      <c r="D483" s="44"/>
      <c r="E483" s="44"/>
      <c r="F483" s="131"/>
      <c r="G483" s="131"/>
      <c r="H483" s="131"/>
      <c r="I483" s="132"/>
      <c r="J483" s="132"/>
      <c r="K483" s="76"/>
      <c r="L483" s="44"/>
      <c r="M483" s="45"/>
      <c r="N483" s="131"/>
      <c r="O483" s="131"/>
      <c r="P483" s="71"/>
      <c r="Q483" s="131"/>
    </row>
    <row r="484" spans="1:17" ht="14.25" customHeight="1" x14ac:dyDescent="0.2">
      <c r="A484" s="44"/>
      <c r="B484" s="43"/>
      <c r="C484" s="43"/>
      <c r="D484" s="44"/>
      <c r="E484" s="44"/>
      <c r="F484" s="131"/>
      <c r="G484" s="131"/>
      <c r="H484" s="131"/>
      <c r="I484" s="132"/>
      <c r="J484" s="132"/>
      <c r="K484" s="76"/>
      <c r="L484" s="44"/>
      <c r="M484" s="45"/>
      <c r="N484" s="131"/>
      <c r="O484" s="131"/>
      <c r="P484" s="71"/>
      <c r="Q484" s="131"/>
    </row>
    <row r="485" spans="1:17" ht="14.25" customHeight="1" x14ac:dyDescent="0.2">
      <c r="A485" s="44"/>
      <c r="B485" s="43"/>
      <c r="C485" s="43"/>
      <c r="D485" s="44"/>
      <c r="E485" s="44"/>
      <c r="F485" s="131"/>
      <c r="G485" s="131"/>
      <c r="H485" s="131"/>
      <c r="I485" s="132"/>
      <c r="J485" s="132"/>
      <c r="K485" s="76"/>
      <c r="L485" s="44"/>
      <c r="M485" s="45"/>
      <c r="N485" s="131"/>
      <c r="O485" s="131"/>
      <c r="P485" s="71"/>
      <c r="Q485" s="131"/>
    </row>
    <row r="486" spans="1:17" ht="14.25" customHeight="1" x14ac:dyDescent="0.2">
      <c r="A486" s="44"/>
      <c r="B486" s="43"/>
      <c r="C486" s="43"/>
      <c r="D486" s="44"/>
      <c r="E486" s="44"/>
      <c r="F486" s="131"/>
      <c r="G486" s="131"/>
      <c r="H486" s="131"/>
      <c r="I486" s="132"/>
      <c r="J486" s="132"/>
      <c r="K486" s="76"/>
      <c r="L486" s="44"/>
      <c r="M486" s="45"/>
      <c r="N486" s="131"/>
      <c r="O486" s="131"/>
      <c r="P486" s="71"/>
      <c r="Q486" s="131"/>
    </row>
    <row r="487" spans="1:17" ht="14.25" customHeight="1" x14ac:dyDescent="0.2">
      <c r="A487" s="44"/>
      <c r="B487" s="43"/>
      <c r="C487" s="43"/>
      <c r="D487" s="44"/>
      <c r="E487" s="44"/>
      <c r="F487" s="131"/>
      <c r="G487" s="131"/>
      <c r="H487" s="131"/>
      <c r="I487" s="132"/>
      <c r="J487" s="132"/>
      <c r="K487" s="76"/>
      <c r="L487" s="44"/>
      <c r="M487" s="45"/>
      <c r="N487" s="131"/>
      <c r="O487" s="131"/>
      <c r="P487" s="71"/>
      <c r="Q487" s="131"/>
    </row>
    <row r="488" spans="1:17" ht="14.25" customHeight="1" x14ac:dyDescent="0.2">
      <c r="A488" s="44"/>
      <c r="B488" s="43"/>
      <c r="C488" s="43"/>
      <c r="D488" s="44"/>
      <c r="E488" s="44"/>
      <c r="F488" s="131"/>
      <c r="G488" s="131"/>
      <c r="H488" s="131"/>
      <c r="I488" s="132"/>
      <c r="J488" s="132"/>
      <c r="K488" s="76"/>
      <c r="L488" s="44"/>
      <c r="M488" s="45"/>
      <c r="N488" s="131"/>
      <c r="O488" s="131"/>
      <c r="P488" s="71"/>
      <c r="Q488" s="131"/>
    </row>
    <row r="489" spans="1:17" ht="14.25" customHeight="1" x14ac:dyDescent="0.2">
      <c r="A489" s="44"/>
      <c r="B489" s="43"/>
      <c r="C489" s="43"/>
      <c r="D489" s="44"/>
      <c r="E489" s="44"/>
      <c r="F489" s="131"/>
      <c r="G489" s="131"/>
      <c r="H489" s="131"/>
      <c r="I489" s="132"/>
      <c r="J489" s="132"/>
      <c r="K489" s="76"/>
      <c r="L489" s="44"/>
      <c r="M489" s="45"/>
      <c r="N489" s="131"/>
      <c r="O489" s="131"/>
      <c r="P489" s="71"/>
      <c r="Q489" s="131"/>
    </row>
    <row r="490" spans="1:17" ht="14.25" customHeight="1" x14ac:dyDescent="0.2">
      <c r="A490" s="44"/>
      <c r="B490" s="43"/>
      <c r="C490" s="43"/>
      <c r="D490" s="44"/>
      <c r="E490" s="44"/>
      <c r="F490" s="131"/>
      <c r="G490" s="131"/>
      <c r="H490" s="131"/>
      <c r="I490" s="132"/>
      <c r="J490" s="132"/>
      <c r="K490" s="76"/>
      <c r="L490" s="44"/>
      <c r="M490" s="45"/>
      <c r="N490" s="131"/>
      <c r="O490" s="131"/>
      <c r="P490" s="71"/>
      <c r="Q490" s="131"/>
    </row>
    <row r="491" spans="1:17" ht="14.25" customHeight="1" x14ac:dyDescent="0.2">
      <c r="A491" s="44"/>
      <c r="B491" s="43"/>
      <c r="C491" s="43"/>
      <c r="D491" s="44"/>
      <c r="E491" s="44"/>
      <c r="F491" s="131"/>
      <c r="G491" s="131"/>
      <c r="H491" s="131"/>
      <c r="I491" s="132"/>
      <c r="J491" s="132"/>
      <c r="K491" s="76"/>
      <c r="L491" s="44"/>
      <c r="M491" s="45"/>
      <c r="N491" s="131"/>
      <c r="O491" s="131"/>
      <c r="P491" s="71"/>
      <c r="Q491" s="131"/>
    </row>
    <row r="492" spans="1:17" ht="14.25" customHeight="1" x14ac:dyDescent="0.2">
      <c r="A492" s="44"/>
      <c r="B492" s="43"/>
      <c r="C492" s="43"/>
      <c r="D492" s="44"/>
      <c r="E492" s="44"/>
      <c r="F492" s="131"/>
      <c r="G492" s="131"/>
      <c r="H492" s="131"/>
      <c r="I492" s="132"/>
      <c r="J492" s="132"/>
      <c r="K492" s="76"/>
      <c r="L492" s="44"/>
      <c r="M492" s="45"/>
      <c r="N492" s="131"/>
      <c r="O492" s="131"/>
      <c r="P492" s="71"/>
      <c r="Q492" s="131"/>
    </row>
    <row r="493" spans="1:17" ht="14.25" customHeight="1" x14ac:dyDescent="0.2">
      <c r="A493" s="44"/>
      <c r="B493" s="43"/>
      <c r="C493" s="43"/>
      <c r="D493" s="44"/>
      <c r="E493" s="44"/>
      <c r="F493" s="131"/>
      <c r="G493" s="131"/>
      <c r="H493" s="131"/>
      <c r="I493" s="132"/>
      <c r="J493" s="132"/>
      <c r="K493" s="76"/>
      <c r="L493" s="44"/>
      <c r="M493" s="45"/>
      <c r="N493" s="131"/>
      <c r="O493" s="131"/>
      <c r="P493" s="71"/>
      <c r="Q493" s="131"/>
    </row>
    <row r="494" spans="1:17" ht="14.25" customHeight="1" x14ac:dyDescent="0.2">
      <c r="A494" s="44"/>
      <c r="B494" s="43"/>
      <c r="C494" s="43"/>
      <c r="D494" s="44"/>
      <c r="E494" s="44"/>
      <c r="F494" s="131"/>
      <c r="G494" s="131"/>
      <c r="H494" s="131"/>
      <c r="I494" s="132"/>
      <c r="J494" s="132"/>
      <c r="K494" s="76"/>
      <c r="L494" s="44"/>
      <c r="M494" s="45"/>
      <c r="N494" s="131"/>
      <c r="O494" s="131"/>
      <c r="P494" s="71"/>
      <c r="Q494" s="131"/>
    </row>
    <row r="495" spans="1:17" ht="14.25" customHeight="1" x14ac:dyDescent="0.2">
      <c r="A495" s="44"/>
      <c r="B495" s="43"/>
      <c r="C495" s="43"/>
      <c r="D495" s="44"/>
      <c r="E495" s="44"/>
      <c r="F495" s="131"/>
      <c r="G495" s="131"/>
      <c r="H495" s="131"/>
      <c r="I495" s="132"/>
      <c r="J495" s="132"/>
      <c r="K495" s="76"/>
      <c r="L495" s="44"/>
      <c r="M495" s="45"/>
      <c r="N495" s="131"/>
      <c r="O495" s="131"/>
      <c r="P495" s="71"/>
      <c r="Q495" s="131"/>
    </row>
    <row r="496" spans="1:17" ht="14.25" customHeight="1" x14ac:dyDescent="0.2">
      <c r="A496" s="44"/>
      <c r="B496" s="43"/>
      <c r="C496" s="43"/>
      <c r="D496" s="44"/>
      <c r="E496" s="44"/>
      <c r="F496" s="131"/>
      <c r="G496" s="131"/>
      <c r="H496" s="131"/>
      <c r="I496" s="132"/>
      <c r="J496" s="132"/>
      <c r="K496" s="76"/>
      <c r="L496" s="44"/>
      <c r="M496" s="45"/>
      <c r="N496" s="131"/>
      <c r="O496" s="131"/>
      <c r="P496" s="71"/>
      <c r="Q496" s="131"/>
    </row>
    <row r="497" spans="1:17" ht="14.25" customHeight="1" x14ac:dyDescent="0.2">
      <c r="A497" s="44"/>
      <c r="B497" s="43"/>
      <c r="C497" s="43"/>
      <c r="D497" s="44"/>
      <c r="E497" s="44"/>
      <c r="F497" s="131"/>
      <c r="G497" s="131"/>
      <c r="H497" s="131"/>
      <c r="I497" s="132"/>
      <c r="J497" s="132"/>
      <c r="K497" s="76"/>
      <c r="L497" s="44"/>
      <c r="M497" s="45"/>
      <c r="N497" s="131"/>
      <c r="O497" s="131"/>
      <c r="P497" s="71"/>
      <c r="Q497" s="131"/>
    </row>
    <row r="498" spans="1:17" ht="14.25" customHeight="1" x14ac:dyDescent="0.2">
      <c r="A498" s="44"/>
      <c r="B498" s="43"/>
      <c r="C498" s="43"/>
      <c r="D498" s="44"/>
      <c r="E498" s="44"/>
      <c r="F498" s="131"/>
      <c r="G498" s="131"/>
      <c r="H498" s="131"/>
      <c r="I498" s="132"/>
      <c r="J498" s="132"/>
      <c r="K498" s="76"/>
      <c r="L498" s="44"/>
      <c r="M498" s="45"/>
      <c r="N498" s="131"/>
      <c r="O498" s="131"/>
      <c r="P498" s="71"/>
      <c r="Q498" s="131"/>
    </row>
    <row r="499" spans="1:17" ht="14.25" customHeight="1" x14ac:dyDescent="0.2">
      <c r="A499" s="44"/>
      <c r="B499" s="43"/>
      <c r="C499" s="43"/>
      <c r="D499" s="44"/>
      <c r="E499" s="44"/>
      <c r="F499" s="131"/>
      <c r="G499" s="131"/>
      <c r="H499" s="131"/>
      <c r="I499" s="132"/>
      <c r="J499" s="132"/>
      <c r="K499" s="76"/>
      <c r="L499" s="44"/>
      <c r="M499" s="45"/>
      <c r="N499" s="131"/>
      <c r="O499" s="131"/>
      <c r="P499" s="71"/>
      <c r="Q499" s="131"/>
    </row>
    <row r="500" spans="1:17" ht="14.25" customHeight="1" x14ac:dyDescent="0.2">
      <c r="A500" s="44"/>
      <c r="B500" s="43"/>
      <c r="C500" s="43"/>
      <c r="D500" s="44"/>
      <c r="E500" s="44"/>
      <c r="F500" s="131"/>
      <c r="G500" s="131"/>
      <c r="H500" s="131"/>
      <c r="I500" s="132"/>
      <c r="J500" s="132"/>
      <c r="K500" s="76"/>
      <c r="L500" s="44"/>
      <c r="M500" s="45"/>
      <c r="N500" s="131"/>
      <c r="O500" s="131"/>
      <c r="P500" s="71"/>
      <c r="Q500" s="131"/>
    </row>
    <row r="501" spans="1:17" ht="14.25" customHeight="1" x14ac:dyDescent="0.2">
      <c r="A501" s="44"/>
      <c r="B501" s="43"/>
      <c r="C501" s="43"/>
      <c r="D501" s="44"/>
      <c r="E501" s="44"/>
      <c r="F501" s="131"/>
      <c r="G501" s="131"/>
      <c r="H501" s="131"/>
      <c r="I501" s="132"/>
      <c r="J501" s="132"/>
      <c r="K501" s="76"/>
      <c r="L501" s="44"/>
      <c r="M501" s="45"/>
      <c r="N501" s="131"/>
      <c r="O501" s="131"/>
      <c r="P501" s="71"/>
      <c r="Q501" s="131"/>
    </row>
    <row r="502" spans="1:17" ht="14.25" customHeight="1" x14ac:dyDescent="0.2">
      <c r="A502" s="44"/>
      <c r="B502" s="43"/>
      <c r="C502" s="43"/>
      <c r="D502" s="44"/>
      <c r="E502" s="44"/>
      <c r="F502" s="131"/>
      <c r="G502" s="131"/>
      <c r="H502" s="131"/>
      <c r="I502" s="132"/>
      <c r="J502" s="132"/>
      <c r="K502" s="76"/>
      <c r="L502" s="44"/>
      <c r="M502" s="45"/>
      <c r="N502" s="131"/>
      <c r="O502" s="131"/>
      <c r="P502" s="71"/>
      <c r="Q502" s="131"/>
    </row>
    <row r="503" spans="1:17" ht="14.25" customHeight="1" x14ac:dyDescent="0.2">
      <c r="A503" s="44"/>
      <c r="B503" s="43"/>
      <c r="C503" s="43"/>
      <c r="D503" s="44"/>
      <c r="E503" s="44"/>
      <c r="F503" s="131"/>
      <c r="G503" s="131"/>
      <c r="H503" s="131"/>
      <c r="I503" s="132"/>
      <c r="J503" s="132"/>
      <c r="K503" s="76"/>
      <c r="L503" s="44"/>
      <c r="M503" s="45"/>
      <c r="N503" s="131"/>
      <c r="O503" s="131"/>
      <c r="P503" s="71"/>
      <c r="Q503" s="131"/>
    </row>
    <row r="504" spans="1:17" ht="14.25" customHeight="1" x14ac:dyDescent="0.2">
      <c r="A504" s="44"/>
      <c r="B504" s="43"/>
      <c r="C504" s="43"/>
      <c r="D504" s="44"/>
      <c r="E504" s="44"/>
      <c r="F504" s="131"/>
      <c r="G504" s="131"/>
      <c r="H504" s="131"/>
      <c r="I504" s="132"/>
      <c r="J504" s="132"/>
      <c r="K504" s="76"/>
      <c r="L504" s="44"/>
      <c r="M504" s="45"/>
      <c r="N504" s="131"/>
      <c r="O504" s="131"/>
      <c r="P504" s="71"/>
      <c r="Q504" s="131"/>
    </row>
    <row r="505" spans="1:17" ht="14.25" customHeight="1" x14ac:dyDescent="0.2">
      <c r="A505" s="44"/>
      <c r="B505" s="43"/>
      <c r="C505" s="43"/>
      <c r="D505" s="44"/>
      <c r="E505" s="44"/>
      <c r="F505" s="131"/>
      <c r="G505" s="131"/>
      <c r="H505" s="131"/>
      <c r="I505" s="132"/>
      <c r="J505" s="132"/>
      <c r="K505" s="76"/>
      <c r="L505" s="44"/>
      <c r="M505" s="45"/>
      <c r="N505" s="131"/>
      <c r="O505" s="131"/>
      <c r="P505" s="71"/>
      <c r="Q505" s="131"/>
    </row>
    <row r="506" spans="1:17" ht="14.25" customHeight="1" x14ac:dyDescent="0.2">
      <c r="A506" s="44"/>
      <c r="B506" s="43"/>
      <c r="C506" s="43"/>
      <c r="D506" s="44"/>
      <c r="E506" s="44"/>
      <c r="F506" s="131"/>
      <c r="G506" s="131"/>
      <c r="H506" s="131"/>
      <c r="I506" s="132"/>
      <c r="J506" s="132"/>
      <c r="K506" s="76"/>
      <c r="L506" s="44"/>
      <c r="M506" s="45"/>
      <c r="N506" s="131"/>
      <c r="O506" s="131"/>
      <c r="P506" s="71"/>
      <c r="Q506" s="131"/>
    </row>
    <row r="507" spans="1:17" ht="14.25" customHeight="1" x14ac:dyDescent="0.2">
      <c r="A507" s="44"/>
      <c r="B507" s="43"/>
      <c r="C507" s="43"/>
      <c r="D507" s="44"/>
      <c r="E507" s="44"/>
      <c r="F507" s="131"/>
      <c r="G507" s="131"/>
      <c r="H507" s="131"/>
      <c r="I507" s="132"/>
      <c r="J507" s="132"/>
      <c r="K507" s="76"/>
      <c r="L507" s="44"/>
      <c r="M507" s="45"/>
      <c r="N507" s="131"/>
      <c r="O507" s="131"/>
      <c r="P507" s="71"/>
      <c r="Q507" s="131"/>
    </row>
    <row r="508" spans="1:17" ht="14.25" customHeight="1" x14ac:dyDescent="0.2">
      <c r="A508" s="44"/>
      <c r="B508" s="43"/>
      <c r="C508" s="43"/>
      <c r="D508" s="44"/>
      <c r="E508" s="44"/>
      <c r="F508" s="131"/>
      <c r="G508" s="131"/>
      <c r="H508" s="131"/>
      <c r="I508" s="132"/>
      <c r="J508" s="132"/>
      <c r="K508" s="76"/>
      <c r="L508" s="44"/>
      <c r="M508" s="45"/>
      <c r="N508" s="131"/>
      <c r="O508" s="131"/>
      <c r="P508" s="71"/>
      <c r="Q508" s="131"/>
    </row>
    <row r="509" spans="1:17" ht="14.25" customHeight="1" x14ac:dyDescent="0.2">
      <c r="A509" s="44"/>
      <c r="B509" s="43"/>
      <c r="C509" s="43"/>
      <c r="D509" s="44"/>
      <c r="E509" s="44"/>
      <c r="F509" s="131"/>
      <c r="G509" s="131"/>
      <c r="H509" s="131"/>
      <c r="I509" s="132"/>
      <c r="J509" s="132"/>
      <c r="K509" s="76"/>
      <c r="L509" s="44"/>
      <c r="M509" s="45"/>
      <c r="N509" s="131"/>
      <c r="O509" s="131"/>
      <c r="P509" s="71"/>
      <c r="Q509" s="131"/>
    </row>
    <row r="510" spans="1:17" ht="14.25" customHeight="1" x14ac:dyDescent="0.2">
      <c r="A510" s="44"/>
      <c r="B510" s="43"/>
      <c r="C510" s="43"/>
      <c r="D510" s="44"/>
      <c r="E510" s="44"/>
      <c r="F510" s="131"/>
      <c r="G510" s="131"/>
      <c r="H510" s="131"/>
      <c r="I510" s="132"/>
      <c r="J510" s="132"/>
      <c r="K510" s="76"/>
      <c r="L510" s="44"/>
      <c r="M510" s="45"/>
      <c r="N510" s="131"/>
      <c r="O510" s="131"/>
      <c r="P510" s="71"/>
      <c r="Q510" s="131"/>
    </row>
    <row r="511" spans="1:17" ht="14.25" customHeight="1" x14ac:dyDescent="0.2">
      <c r="A511" s="44"/>
      <c r="B511" s="43"/>
      <c r="C511" s="43"/>
      <c r="D511" s="44"/>
      <c r="E511" s="44"/>
      <c r="F511" s="131"/>
      <c r="G511" s="131"/>
      <c r="H511" s="131"/>
      <c r="I511" s="132"/>
      <c r="J511" s="132"/>
      <c r="K511" s="76"/>
      <c r="L511" s="44"/>
      <c r="M511" s="45"/>
      <c r="N511" s="131"/>
      <c r="O511" s="131"/>
      <c r="P511" s="71"/>
      <c r="Q511" s="131"/>
    </row>
    <row r="512" spans="1:17" ht="14.25" customHeight="1" x14ac:dyDescent="0.2">
      <c r="A512" s="44"/>
      <c r="B512" s="43"/>
      <c r="C512" s="43"/>
      <c r="D512" s="44"/>
      <c r="E512" s="44"/>
      <c r="F512" s="131"/>
      <c r="G512" s="131"/>
      <c r="H512" s="131"/>
      <c r="I512" s="132"/>
      <c r="J512" s="132"/>
      <c r="K512" s="76"/>
      <c r="L512" s="44"/>
      <c r="M512" s="45"/>
      <c r="N512" s="131"/>
      <c r="O512" s="131"/>
      <c r="P512" s="71"/>
      <c r="Q512" s="131"/>
    </row>
    <row r="513" spans="1:17" ht="14.25" customHeight="1" x14ac:dyDescent="0.2">
      <c r="A513" s="44"/>
      <c r="B513" s="43"/>
      <c r="C513" s="43"/>
      <c r="D513" s="44"/>
      <c r="E513" s="44"/>
      <c r="F513" s="131"/>
      <c r="G513" s="131"/>
      <c r="H513" s="131"/>
      <c r="I513" s="132"/>
      <c r="J513" s="132"/>
      <c r="K513" s="76"/>
      <c r="L513" s="44"/>
      <c r="M513" s="45"/>
      <c r="N513" s="131"/>
      <c r="O513" s="131"/>
      <c r="P513" s="71"/>
      <c r="Q513" s="131"/>
    </row>
    <row r="514" spans="1:17" ht="14.25" customHeight="1" x14ac:dyDescent="0.2">
      <c r="A514" s="44"/>
      <c r="B514" s="43"/>
      <c r="C514" s="43"/>
      <c r="D514" s="44"/>
      <c r="E514" s="44"/>
      <c r="F514" s="131"/>
      <c r="G514" s="131"/>
      <c r="H514" s="131"/>
      <c r="I514" s="132"/>
      <c r="J514" s="132"/>
      <c r="K514" s="76"/>
      <c r="L514" s="44"/>
      <c r="M514" s="45"/>
      <c r="N514" s="131"/>
      <c r="O514" s="131"/>
      <c r="P514" s="71"/>
      <c r="Q514" s="131"/>
    </row>
    <row r="515" spans="1:17" ht="14.25" customHeight="1" x14ac:dyDescent="0.2">
      <c r="A515" s="44"/>
      <c r="B515" s="43"/>
      <c r="C515" s="43"/>
      <c r="D515" s="44"/>
      <c r="E515" s="44"/>
      <c r="F515" s="131"/>
      <c r="G515" s="131"/>
      <c r="H515" s="131"/>
      <c r="I515" s="132"/>
      <c r="J515" s="132"/>
      <c r="K515" s="76"/>
      <c r="L515" s="44"/>
      <c r="M515" s="45"/>
      <c r="N515" s="131"/>
      <c r="O515" s="131"/>
      <c r="P515" s="71"/>
      <c r="Q515" s="131"/>
    </row>
    <row r="516" spans="1:17" ht="14.25" customHeight="1" x14ac:dyDescent="0.2">
      <c r="A516" s="44"/>
      <c r="B516" s="43"/>
      <c r="C516" s="43"/>
      <c r="D516" s="44"/>
      <c r="E516" s="44"/>
      <c r="F516" s="131"/>
      <c r="G516" s="131"/>
      <c r="H516" s="131"/>
      <c r="I516" s="132"/>
      <c r="J516" s="132"/>
      <c r="K516" s="76"/>
      <c r="L516" s="44"/>
      <c r="M516" s="45"/>
      <c r="N516" s="131"/>
      <c r="O516" s="131"/>
      <c r="P516" s="71"/>
      <c r="Q516" s="131"/>
    </row>
    <row r="517" spans="1:17" ht="14.25" customHeight="1" x14ac:dyDescent="0.2">
      <c r="A517" s="44"/>
      <c r="B517" s="43"/>
      <c r="C517" s="43"/>
      <c r="D517" s="44"/>
      <c r="E517" s="44"/>
      <c r="F517" s="131"/>
      <c r="G517" s="131"/>
      <c r="H517" s="131"/>
      <c r="I517" s="132"/>
      <c r="J517" s="132"/>
      <c r="K517" s="76"/>
      <c r="L517" s="44"/>
      <c r="M517" s="45"/>
      <c r="N517" s="131"/>
      <c r="O517" s="131"/>
      <c r="P517" s="71"/>
      <c r="Q517" s="131"/>
    </row>
    <row r="518" spans="1:17" ht="14.25" customHeight="1" x14ac:dyDescent="0.2">
      <c r="A518" s="44"/>
      <c r="B518" s="43"/>
      <c r="C518" s="43"/>
      <c r="D518" s="44"/>
      <c r="E518" s="44"/>
      <c r="F518" s="131"/>
      <c r="G518" s="131"/>
      <c r="H518" s="131"/>
      <c r="I518" s="132"/>
      <c r="J518" s="132"/>
      <c r="K518" s="76"/>
      <c r="L518" s="44"/>
      <c r="M518" s="45"/>
      <c r="N518" s="131"/>
      <c r="O518" s="131"/>
      <c r="P518" s="71"/>
      <c r="Q518" s="131"/>
    </row>
    <row r="519" spans="1:17" ht="14.25" customHeight="1" x14ac:dyDescent="0.2">
      <c r="A519" s="44"/>
      <c r="B519" s="43"/>
      <c r="C519" s="43"/>
      <c r="D519" s="44"/>
      <c r="E519" s="44"/>
      <c r="F519" s="131"/>
      <c r="G519" s="131"/>
      <c r="H519" s="131"/>
      <c r="I519" s="132"/>
      <c r="J519" s="132"/>
      <c r="K519" s="76"/>
      <c r="L519" s="44"/>
      <c r="M519" s="45"/>
      <c r="N519" s="131"/>
      <c r="O519" s="131"/>
      <c r="P519" s="71"/>
      <c r="Q519" s="131"/>
    </row>
    <row r="520" spans="1:17" ht="14.25" customHeight="1" x14ac:dyDescent="0.2">
      <c r="A520" s="44"/>
      <c r="B520" s="43"/>
      <c r="C520" s="43"/>
      <c r="D520" s="44"/>
      <c r="E520" s="44"/>
      <c r="F520" s="131"/>
      <c r="G520" s="131"/>
      <c r="H520" s="131"/>
      <c r="I520" s="132"/>
      <c r="J520" s="132"/>
      <c r="K520" s="76"/>
      <c r="L520" s="44"/>
      <c r="M520" s="45"/>
      <c r="N520" s="131"/>
      <c r="O520" s="131"/>
      <c r="P520" s="71"/>
      <c r="Q520" s="131"/>
    </row>
    <row r="521" spans="1:17" ht="14.25" customHeight="1" x14ac:dyDescent="0.2">
      <c r="A521" s="44"/>
      <c r="B521" s="43"/>
      <c r="C521" s="43"/>
      <c r="D521" s="44"/>
      <c r="E521" s="44"/>
      <c r="F521" s="131"/>
      <c r="G521" s="131"/>
      <c r="H521" s="131"/>
      <c r="I521" s="132"/>
      <c r="J521" s="132"/>
      <c r="K521" s="76"/>
      <c r="L521" s="44"/>
      <c r="M521" s="45"/>
      <c r="N521" s="131"/>
      <c r="O521" s="131"/>
      <c r="P521" s="71"/>
      <c r="Q521" s="131"/>
    </row>
    <row r="522" spans="1:17" ht="14.25" customHeight="1" x14ac:dyDescent="0.2">
      <c r="A522" s="44"/>
      <c r="B522" s="43"/>
      <c r="C522" s="43"/>
      <c r="D522" s="44"/>
      <c r="E522" s="44"/>
      <c r="F522" s="131"/>
      <c r="G522" s="131"/>
      <c r="H522" s="131"/>
      <c r="I522" s="132"/>
      <c r="J522" s="132"/>
      <c r="K522" s="76"/>
      <c r="L522" s="44"/>
      <c r="M522" s="45"/>
      <c r="N522" s="131"/>
      <c r="O522" s="131"/>
      <c r="P522" s="71"/>
      <c r="Q522" s="131"/>
    </row>
    <row r="523" spans="1:17" ht="14.25" customHeight="1" x14ac:dyDescent="0.2">
      <c r="A523" s="44"/>
      <c r="B523" s="43"/>
      <c r="C523" s="43"/>
      <c r="D523" s="44"/>
      <c r="E523" s="44"/>
      <c r="F523" s="131"/>
      <c r="G523" s="131"/>
      <c r="H523" s="131"/>
      <c r="I523" s="132"/>
      <c r="J523" s="132"/>
      <c r="K523" s="76"/>
      <c r="L523" s="44"/>
      <c r="M523" s="45"/>
      <c r="N523" s="131"/>
      <c r="O523" s="131"/>
      <c r="P523" s="71"/>
      <c r="Q523" s="131"/>
    </row>
    <row r="524" spans="1:17" ht="14.25" customHeight="1" x14ac:dyDescent="0.2">
      <c r="A524" s="44"/>
      <c r="B524" s="43"/>
      <c r="C524" s="43"/>
      <c r="D524" s="44"/>
      <c r="E524" s="44"/>
      <c r="F524" s="131"/>
      <c r="G524" s="131"/>
      <c r="H524" s="131"/>
      <c r="I524" s="132"/>
      <c r="J524" s="132"/>
      <c r="K524" s="76"/>
      <c r="L524" s="44"/>
      <c r="M524" s="45"/>
      <c r="N524" s="131"/>
      <c r="O524" s="131"/>
      <c r="P524" s="71"/>
      <c r="Q524" s="131"/>
    </row>
    <row r="525" spans="1:17" ht="14.25" customHeight="1" x14ac:dyDescent="0.2">
      <c r="A525" s="44"/>
      <c r="B525" s="43"/>
      <c r="C525" s="43"/>
      <c r="D525" s="44"/>
      <c r="E525" s="44"/>
      <c r="F525" s="131"/>
      <c r="G525" s="131"/>
      <c r="H525" s="131"/>
      <c r="I525" s="132"/>
      <c r="J525" s="132"/>
      <c r="K525" s="76"/>
      <c r="L525" s="44"/>
      <c r="M525" s="45"/>
      <c r="N525" s="131"/>
      <c r="O525" s="131"/>
      <c r="P525" s="71"/>
      <c r="Q525" s="131"/>
    </row>
    <row r="526" spans="1:17" ht="14.25" customHeight="1" x14ac:dyDescent="0.2">
      <c r="A526" s="44"/>
      <c r="B526" s="43"/>
      <c r="C526" s="43"/>
      <c r="D526" s="44"/>
      <c r="E526" s="44"/>
      <c r="F526" s="131"/>
      <c r="G526" s="131"/>
      <c r="H526" s="131"/>
      <c r="I526" s="132"/>
      <c r="J526" s="132"/>
      <c r="K526" s="76"/>
      <c r="L526" s="44"/>
      <c r="M526" s="45"/>
      <c r="N526" s="131"/>
      <c r="O526" s="131"/>
      <c r="P526" s="71"/>
      <c r="Q526" s="131"/>
    </row>
    <row r="527" spans="1:17" ht="14.25" customHeight="1" x14ac:dyDescent="0.2">
      <c r="A527" s="44"/>
      <c r="B527" s="43"/>
      <c r="C527" s="43"/>
      <c r="D527" s="44"/>
      <c r="E527" s="44"/>
      <c r="F527" s="131"/>
      <c r="G527" s="131"/>
      <c r="H527" s="131"/>
      <c r="I527" s="132"/>
      <c r="J527" s="132"/>
      <c r="K527" s="76"/>
      <c r="L527" s="44"/>
      <c r="M527" s="45"/>
      <c r="N527" s="131"/>
      <c r="O527" s="131"/>
      <c r="P527" s="71"/>
      <c r="Q527" s="131"/>
    </row>
    <row r="528" spans="1:17" ht="14.25" customHeight="1" x14ac:dyDescent="0.2">
      <c r="A528" s="44"/>
      <c r="B528" s="43"/>
      <c r="C528" s="43"/>
      <c r="D528" s="44"/>
      <c r="E528" s="44"/>
      <c r="F528" s="131"/>
      <c r="G528" s="131"/>
      <c r="H528" s="131"/>
      <c r="I528" s="132"/>
      <c r="J528" s="132"/>
      <c r="K528" s="76"/>
      <c r="L528" s="44"/>
      <c r="M528" s="45"/>
      <c r="N528" s="131"/>
      <c r="O528" s="131"/>
      <c r="P528" s="71"/>
      <c r="Q528" s="131"/>
    </row>
    <row r="529" spans="1:17" ht="14.25" customHeight="1" x14ac:dyDescent="0.2">
      <c r="A529" s="44"/>
      <c r="B529" s="43"/>
      <c r="C529" s="43"/>
      <c r="D529" s="44"/>
      <c r="E529" s="44"/>
      <c r="F529" s="131"/>
      <c r="G529" s="131"/>
      <c r="H529" s="131"/>
      <c r="I529" s="132"/>
      <c r="J529" s="132"/>
      <c r="K529" s="76"/>
      <c r="L529" s="44"/>
      <c r="M529" s="45"/>
      <c r="N529" s="131"/>
      <c r="O529" s="131"/>
      <c r="P529" s="71"/>
      <c r="Q529" s="131"/>
    </row>
    <row r="530" spans="1:17" ht="14.25" customHeight="1" x14ac:dyDescent="0.2">
      <c r="A530" s="44"/>
      <c r="B530" s="43"/>
      <c r="C530" s="43"/>
      <c r="D530" s="44"/>
      <c r="E530" s="44"/>
      <c r="F530" s="131"/>
      <c r="G530" s="131"/>
      <c r="H530" s="131"/>
      <c r="I530" s="132"/>
      <c r="J530" s="132"/>
      <c r="K530" s="76"/>
      <c r="L530" s="44"/>
      <c r="M530" s="45"/>
      <c r="N530" s="131"/>
      <c r="O530" s="131"/>
      <c r="P530" s="71"/>
      <c r="Q530" s="131"/>
    </row>
    <row r="531" spans="1:17" ht="14.25" customHeight="1" x14ac:dyDescent="0.2">
      <c r="A531" s="44"/>
      <c r="B531" s="43"/>
      <c r="C531" s="43"/>
      <c r="D531" s="44"/>
      <c r="E531" s="44"/>
      <c r="F531" s="131"/>
      <c r="G531" s="131"/>
      <c r="H531" s="131"/>
      <c r="I531" s="132"/>
      <c r="J531" s="132"/>
      <c r="K531" s="76"/>
      <c r="L531" s="44"/>
      <c r="M531" s="45"/>
      <c r="N531" s="131"/>
      <c r="O531" s="131"/>
      <c r="P531" s="71"/>
      <c r="Q531" s="131"/>
    </row>
    <row r="532" spans="1:17" ht="14.25" customHeight="1" x14ac:dyDescent="0.2">
      <c r="A532" s="44"/>
      <c r="B532" s="43"/>
      <c r="C532" s="43"/>
      <c r="D532" s="44"/>
      <c r="E532" s="44"/>
      <c r="F532" s="131"/>
      <c r="G532" s="131"/>
      <c r="H532" s="131"/>
      <c r="I532" s="132"/>
      <c r="J532" s="132"/>
      <c r="K532" s="76"/>
      <c r="L532" s="44"/>
      <c r="M532" s="45"/>
      <c r="N532" s="131"/>
      <c r="O532" s="131"/>
      <c r="P532" s="71"/>
      <c r="Q532" s="131"/>
    </row>
    <row r="533" spans="1:17" ht="14.25" customHeight="1" x14ac:dyDescent="0.2">
      <c r="A533" s="44"/>
      <c r="B533" s="43"/>
      <c r="C533" s="43"/>
      <c r="D533" s="44"/>
      <c r="E533" s="44"/>
      <c r="F533" s="131"/>
      <c r="G533" s="131"/>
      <c r="H533" s="131"/>
      <c r="I533" s="132"/>
      <c r="J533" s="132"/>
      <c r="K533" s="76"/>
      <c r="L533" s="44"/>
      <c r="M533" s="45"/>
      <c r="N533" s="131"/>
      <c r="O533" s="131"/>
      <c r="P533" s="71"/>
      <c r="Q533" s="131"/>
    </row>
    <row r="534" spans="1:17" ht="14.25" customHeight="1" x14ac:dyDescent="0.2">
      <c r="A534" s="44"/>
      <c r="B534" s="43"/>
      <c r="C534" s="43"/>
      <c r="D534" s="44"/>
      <c r="E534" s="44"/>
      <c r="F534" s="131"/>
      <c r="G534" s="131"/>
      <c r="H534" s="131"/>
      <c r="I534" s="132"/>
      <c r="J534" s="132"/>
      <c r="K534" s="76"/>
      <c r="L534" s="44"/>
      <c r="M534" s="45"/>
      <c r="N534" s="131"/>
      <c r="O534" s="131"/>
      <c r="P534" s="71"/>
      <c r="Q534" s="131"/>
    </row>
    <row r="535" spans="1:17" ht="14.25" customHeight="1" x14ac:dyDescent="0.2">
      <c r="A535" s="44"/>
      <c r="B535" s="43"/>
      <c r="C535" s="43"/>
      <c r="D535" s="44"/>
      <c r="E535" s="44"/>
      <c r="F535" s="131"/>
      <c r="G535" s="131"/>
      <c r="H535" s="131"/>
      <c r="I535" s="132"/>
      <c r="J535" s="132"/>
      <c r="K535" s="76"/>
      <c r="L535" s="44"/>
      <c r="M535" s="45"/>
      <c r="N535" s="131"/>
      <c r="O535" s="131"/>
      <c r="P535" s="71"/>
      <c r="Q535" s="131"/>
    </row>
    <row r="536" spans="1:17" ht="14.25" customHeight="1" x14ac:dyDescent="0.2">
      <c r="A536" s="44"/>
      <c r="B536" s="43"/>
      <c r="C536" s="43"/>
      <c r="D536" s="44"/>
      <c r="E536" s="44"/>
      <c r="F536" s="131"/>
      <c r="G536" s="131"/>
      <c r="H536" s="131"/>
      <c r="I536" s="132"/>
      <c r="J536" s="132"/>
      <c r="K536" s="76"/>
      <c r="L536" s="44"/>
      <c r="M536" s="45"/>
      <c r="N536" s="131"/>
      <c r="O536" s="131"/>
      <c r="P536" s="71"/>
      <c r="Q536" s="131"/>
    </row>
    <row r="537" spans="1:17" ht="14.25" customHeight="1" x14ac:dyDescent="0.2">
      <c r="A537" s="44"/>
      <c r="B537" s="43"/>
      <c r="C537" s="43"/>
      <c r="D537" s="44"/>
      <c r="E537" s="44"/>
      <c r="F537" s="131"/>
      <c r="G537" s="131"/>
      <c r="H537" s="131"/>
      <c r="I537" s="132"/>
      <c r="J537" s="132"/>
      <c r="K537" s="76"/>
      <c r="L537" s="44"/>
      <c r="M537" s="45"/>
      <c r="N537" s="131"/>
      <c r="O537" s="131"/>
      <c r="P537" s="71"/>
      <c r="Q537" s="131"/>
    </row>
    <row r="538" spans="1:17" ht="14.25" customHeight="1" x14ac:dyDescent="0.2">
      <c r="A538" s="44"/>
      <c r="B538" s="43"/>
      <c r="C538" s="43"/>
      <c r="D538" s="44"/>
      <c r="E538" s="44"/>
      <c r="F538" s="131"/>
      <c r="G538" s="131"/>
      <c r="H538" s="131"/>
      <c r="I538" s="132"/>
      <c r="J538" s="132"/>
      <c r="K538" s="76"/>
      <c r="L538" s="44"/>
      <c r="M538" s="45"/>
      <c r="N538" s="131"/>
      <c r="O538" s="131"/>
      <c r="P538" s="71"/>
      <c r="Q538" s="131"/>
    </row>
    <row r="539" spans="1:17" ht="14.25" customHeight="1" x14ac:dyDescent="0.2">
      <c r="A539" s="44"/>
      <c r="B539" s="43"/>
      <c r="C539" s="43"/>
      <c r="D539" s="44"/>
      <c r="E539" s="44"/>
      <c r="F539" s="131"/>
      <c r="G539" s="131"/>
      <c r="H539" s="131"/>
      <c r="I539" s="132"/>
      <c r="J539" s="132"/>
      <c r="K539" s="76"/>
      <c r="L539" s="44"/>
      <c r="M539" s="45"/>
      <c r="N539" s="131"/>
      <c r="O539" s="131"/>
      <c r="P539" s="71"/>
      <c r="Q539" s="131"/>
    </row>
    <row r="540" spans="1:17" ht="14.25" customHeight="1" x14ac:dyDescent="0.2">
      <c r="A540" s="44"/>
      <c r="B540" s="43"/>
      <c r="C540" s="43"/>
      <c r="D540" s="44"/>
      <c r="E540" s="44"/>
      <c r="F540" s="131"/>
      <c r="G540" s="131"/>
      <c r="H540" s="131"/>
      <c r="I540" s="132"/>
      <c r="J540" s="132"/>
      <c r="K540" s="76"/>
      <c r="L540" s="44"/>
      <c r="M540" s="45"/>
      <c r="N540" s="131"/>
      <c r="O540" s="131"/>
      <c r="P540" s="71"/>
      <c r="Q540" s="131"/>
    </row>
    <row r="541" spans="1:17" ht="14.25" customHeight="1" x14ac:dyDescent="0.2">
      <c r="A541" s="44"/>
      <c r="B541" s="43"/>
      <c r="C541" s="43"/>
      <c r="D541" s="44"/>
      <c r="E541" s="44"/>
      <c r="F541" s="131"/>
      <c r="G541" s="131"/>
      <c r="H541" s="131"/>
      <c r="I541" s="132"/>
      <c r="J541" s="132"/>
      <c r="K541" s="76"/>
      <c r="L541" s="44"/>
      <c r="M541" s="45"/>
      <c r="N541" s="131"/>
      <c r="O541" s="131"/>
      <c r="P541" s="71"/>
      <c r="Q541" s="131"/>
    </row>
    <row r="542" spans="1:17" ht="14.25" customHeight="1" x14ac:dyDescent="0.2">
      <c r="A542" s="44"/>
      <c r="B542" s="43"/>
      <c r="C542" s="43"/>
      <c r="D542" s="44"/>
      <c r="E542" s="44"/>
      <c r="F542" s="131"/>
      <c r="G542" s="131"/>
      <c r="H542" s="131"/>
      <c r="I542" s="132"/>
      <c r="J542" s="132"/>
      <c r="K542" s="76"/>
      <c r="L542" s="44"/>
      <c r="M542" s="45"/>
      <c r="N542" s="131"/>
      <c r="O542" s="131"/>
      <c r="P542" s="71"/>
      <c r="Q542" s="131"/>
    </row>
    <row r="543" spans="1:17" ht="14.25" customHeight="1" x14ac:dyDescent="0.2">
      <c r="A543" s="44"/>
      <c r="B543" s="43"/>
      <c r="C543" s="43"/>
      <c r="D543" s="44"/>
      <c r="E543" s="44"/>
      <c r="F543" s="131"/>
      <c r="G543" s="131"/>
      <c r="H543" s="131"/>
      <c r="I543" s="132"/>
      <c r="J543" s="132"/>
      <c r="K543" s="76"/>
      <c r="L543" s="44"/>
      <c r="M543" s="45"/>
      <c r="N543" s="131"/>
      <c r="O543" s="131"/>
      <c r="P543" s="71"/>
      <c r="Q543" s="131"/>
    </row>
    <row r="544" spans="1:17" ht="14.25" customHeight="1" x14ac:dyDescent="0.2">
      <c r="A544" s="44"/>
      <c r="B544" s="43"/>
      <c r="C544" s="43"/>
      <c r="D544" s="44"/>
      <c r="E544" s="44"/>
      <c r="F544" s="131"/>
      <c r="G544" s="131"/>
      <c r="H544" s="131"/>
      <c r="I544" s="132"/>
      <c r="J544" s="132"/>
      <c r="K544" s="76"/>
      <c r="L544" s="44"/>
      <c r="M544" s="45"/>
      <c r="N544" s="131"/>
      <c r="O544" s="131"/>
      <c r="P544" s="71"/>
      <c r="Q544" s="131"/>
    </row>
    <row r="545" spans="1:17" ht="14.25" customHeight="1" x14ac:dyDescent="0.2">
      <c r="A545" s="44"/>
      <c r="B545" s="43"/>
      <c r="C545" s="43"/>
      <c r="D545" s="44"/>
      <c r="E545" s="44"/>
      <c r="F545" s="131"/>
      <c r="G545" s="131"/>
      <c r="H545" s="131"/>
      <c r="I545" s="132"/>
      <c r="J545" s="132"/>
      <c r="K545" s="76"/>
      <c r="L545" s="44"/>
      <c r="M545" s="45"/>
      <c r="N545" s="131"/>
      <c r="O545" s="131"/>
      <c r="P545" s="71"/>
      <c r="Q545" s="131"/>
    </row>
    <row r="546" spans="1:17" ht="14.25" customHeight="1" x14ac:dyDescent="0.2">
      <c r="A546" s="44"/>
      <c r="B546" s="43"/>
      <c r="C546" s="43"/>
      <c r="D546" s="44"/>
      <c r="E546" s="44"/>
      <c r="F546" s="131"/>
      <c r="G546" s="131"/>
      <c r="H546" s="131"/>
      <c r="I546" s="132"/>
      <c r="J546" s="132"/>
      <c r="K546" s="76"/>
      <c r="L546" s="44"/>
      <c r="M546" s="45"/>
      <c r="N546" s="131"/>
      <c r="O546" s="131"/>
      <c r="P546" s="71"/>
      <c r="Q546" s="131"/>
    </row>
    <row r="547" spans="1:17" ht="14.25" customHeight="1" x14ac:dyDescent="0.2">
      <c r="A547" s="44"/>
      <c r="B547" s="43"/>
      <c r="C547" s="43"/>
      <c r="D547" s="44"/>
      <c r="E547" s="44"/>
      <c r="F547" s="131"/>
      <c r="G547" s="131"/>
      <c r="H547" s="131"/>
      <c r="I547" s="132"/>
      <c r="J547" s="132"/>
      <c r="K547" s="76"/>
      <c r="L547" s="44"/>
      <c r="M547" s="45"/>
      <c r="N547" s="131"/>
      <c r="O547" s="131"/>
      <c r="P547" s="71"/>
      <c r="Q547" s="131"/>
    </row>
    <row r="548" spans="1:17" ht="14.25" customHeight="1" x14ac:dyDescent="0.2">
      <c r="A548" s="44"/>
      <c r="B548" s="43"/>
      <c r="C548" s="43"/>
      <c r="D548" s="44"/>
      <c r="E548" s="44"/>
      <c r="F548" s="131"/>
      <c r="G548" s="131"/>
      <c r="H548" s="131"/>
      <c r="I548" s="132"/>
      <c r="J548" s="132"/>
      <c r="K548" s="76"/>
      <c r="L548" s="44"/>
      <c r="M548" s="45"/>
      <c r="N548" s="131"/>
      <c r="O548" s="131"/>
      <c r="P548" s="71"/>
      <c r="Q548" s="131"/>
    </row>
    <row r="549" spans="1:17" ht="14.25" customHeight="1" x14ac:dyDescent="0.2">
      <c r="A549" s="44"/>
      <c r="B549" s="43"/>
      <c r="C549" s="43"/>
      <c r="D549" s="44"/>
      <c r="E549" s="44"/>
      <c r="F549" s="131"/>
      <c r="G549" s="131"/>
      <c r="H549" s="131"/>
      <c r="I549" s="132"/>
      <c r="J549" s="132"/>
      <c r="K549" s="76"/>
      <c r="L549" s="44"/>
      <c r="M549" s="45"/>
      <c r="N549" s="131"/>
      <c r="O549" s="131"/>
      <c r="P549" s="71"/>
      <c r="Q549" s="131"/>
    </row>
    <row r="550" spans="1:17" ht="14.25" customHeight="1" x14ac:dyDescent="0.2">
      <c r="A550" s="44"/>
      <c r="B550" s="43"/>
      <c r="C550" s="43"/>
      <c r="D550" s="44"/>
      <c r="E550" s="44"/>
      <c r="F550" s="131"/>
      <c r="G550" s="131"/>
      <c r="H550" s="131"/>
      <c r="I550" s="132"/>
      <c r="J550" s="132"/>
      <c r="K550" s="76"/>
      <c r="L550" s="44"/>
      <c r="M550" s="45"/>
      <c r="N550" s="131"/>
      <c r="O550" s="131"/>
      <c r="P550" s="71"/>
      <c r="Q550" s="131"/>
    </row>
    <row r="551" spans="1:17" ht="14.25" customHeight="1" x14ac:dyDescent="0.2">
      <c r="A551" s="44"/>
      <c r="B551" s="43"/>
      <c r="C551" s="43"/>
      <c r="D551" s="44"/>
      <c r="E551" s="44"/>
      <c r="F551" s="131"/>
      <c r="G551" s="131"/>
      <c r="H551" s="131"/>
      <c r="I551" s="132"/>
      <c r="J551" s="132"/>
      <c r="K551" s="76"/>
      <c r="L551" s="44"/>
      <c r="M551" s="45"/>
      <c r="N551" s="131"/>
      <c r="O551" s="131"/>
      <c r="P551" s="71"/>
      <c r="Q551" s="131"/>
    </row>
    <row r="552" spans="1:17" ht="14.25" customHeight="1" x14ac:dyDescent="0.2">
      <c r="A552" s="44"/>
      <c r="B552" s="43"/>
      <c r="C552" s="43"/>
      <c r="D552" s="44"/>
      <c r="E552" s="44"/>
      <c r="F552" s="131"/>
      <c r="G552" s="131"/>
      <c r="H552" s="131"/>
      <c r="I552" s="132"/>
      <c r="J552" s="132"/>
      <c r="K552" s="76"/>
      <c r="L552" s="44"/>
      <c r="M552" s="45"/>
      <c r="N552" s="131"/>
      <c r="O552" s="131"/>
      <c r="P552" s="71"/>
      <c r="Q552" s="131"/>
    </row>
    <row r="553" spans="1:17" ht="14.25" customHeight="1" x14ac:dyDescent="0.2">
      <c r="A553" s="44"/>
      <c r="B553" s="43"/>
      <c r="C553" s="43"/>
      <c r="D553" s="44"/>
      <c r="E553" s="44"/>
      <c r="F553" s="131"/>
      <c r="G553" s="131"/>
      <c r="H553" s="131"/>
      <c r="I553" s="132"/>
      <c r="J553" s="132"/>
      <c r="K553" s="76"/>
      <c r="L553" s="44"/>
      <c r="M553" s="45"/>
      <c r="N553" s="131"/>
      <c r="O553" s="131"/>
      <c r="P553" s="71"/>
      <c r="Q553" s="131"/>
    </row>
    <row r="554" spans="1:17" ht="14.25" customHeight="1" x14ac:dyDescent="0.2">
      <c r="A554" s="44"/>
      <c r="B554" s="43"/>
      <c r="C554" s="43"/>
      <c r="D554" s="44"/>
      <c r="E554" s="44"/>
      <c r="F554" s="131"/>
      <c r="G554" s="131"/>
      <c r="H554" s="131"/>
      <c r="I554" s="132"/>
      <c r="J554" s="132"/>
      <c r="K554" s="76"/>
      <c r="L554" s="44"/>
      <c r="M554" s="45"/>
      <c r="N554" s="131"/>
      <c r="O554" s="131"/>
      <c r="P554" s="71"/>
      <c r="Q554" s="131"/>
    </row>
    <row r="555" spans="1:17" ht="14.25" customHeight="1" x14ac:dyDescent="0.2">
      <c r="A555" s="44"/>
      <c r="B555" s="43"/>
      <c r="C555" s="43"/>
      <c r="D555" s="44"/>
      <c r="E555" s="44"/>
      <c r="F555" s="131"/>
      <c r="G555" s="131"/>
      <c r="H555" s="131"/>
      <c r="I555" s="132"/>
      <c r="J555" s="132"/>
      <c r="K555" s="76"/>
      <c r="L555" s="44"/>
      <c r="M555" s="45"/>
      <c r="N555" s="131"/>
      <c r="O555" s="131"/>
      <c r="P555" s="71"/>
      <c r="Q555" s="131"/>
    </row>
    <row r="556" spans="1:17" ht="14.25" customHeight="1" x14ac:dyDescent="0.2">
      <c r="A556" s="44"/>
      <c r="B556" s="43"/>
      <c r="C556" s="43"/>
      <c r="D556" s="44"/>
      <c r="E556" s="44"/>
      <c r="F556" s="131"/>
      <c r="G556" s="131"/>
      <c r="H556" s="131"/>
      <c r="I556" s="132"/>
      <c r="J556" s="132"/>
      <c r="K556" s="76"/>
      <c r="L556" s="44"/>
      <c r="M556" s="45"/>
      <c r="N556" s="131"/>
      <c r="O556" s="131"/>
      <c r="P556" s="71"/>
      <c r="Q556" s="131"/>
    </row>
    <row r="557" spans="1:17" ht="14.25" customHeight="1" x14ac:dyDescent="0.2">
      <c r="A557" s="44"/>
      <c r="B557" s="43"/>
      <c r="C557" s="43"/>
      <c r="D557" s="44"/>
      <c r="E557" s="44"/>
      <c r="F557" s="131"/>
      <c r="G557" s="131"/>
      <c r="H557" s="131"/>
      <c r="I557" s="132"/>
      <c r="J557" s="132"/>
      <c r="K557" s="76"/>
      <c r="L557" s="44"/>
      <c r="M557" s="45"/>
      <c r="N557" s="131"/>
      <c r="O557" s="131"/>
      <c r="P557" s="71"/>
      <c r="Q557" s="131"/>
    </row>
    <row r="558" spans="1:17" ht="14.25" customHeight="1" x14ac:dyDescent="0.2">
      <c r="A558" s="44"/>
      <c r="B558" s="43"/>
      <c r="C558" s="43"/>
      <c r="D558" s="44"/>
      <c r="E558" s="44"/>
      <c r="F558" s="131"/>
      <c r="G558" s="131"/>
      <c r="H558" s="131"/>
      <c r="I558" s="132"/>
      <c r="J558" s="132"/>
      <c r="K558" s="76"/>
      <c r="L558" s="44"/>
      <c r="M558" s="45"/>
      <c r="N558" s="131"/>
      <c r="O558" s="131"/>
      <c r="P558" s="71"/>
      <c r="Q558" s="131"/>
    </row>
    <row r="559" spans="1:17" ht="14.25" customHeight="1" x14ac:dyDescent="0.2">
      <c r="A559" s="44"/>
      <c r="B559" s="43"/>
      <c r="C559" s="43"/>
      <c r="D559" s="44"/>
      <c r="E559" s="44"/>
      <c r="F559" s="131"/>
      <c r="G559" s="131"/>
      <c r="H559" s="131"/>
      <c r="I559" s="132"/>
      <c r="J559" s="132"/>
      <c r="K559" s="76"/>
      <c r="L559" s="44"/>
      <c r="M559" s="45"/>
      <c r="N559" s="131"/>
      <c r="O559" s="131"/>
      <c r="P559" s="71"/>
      <c r="Q559" s="131"/>
    </row>
    <row r="560" spans="1:17" ht="14.25" customHeight="1" x14ac:dyDescent="0.2">
      <c r="A560" s="44"/>
      <c r="B560" s="43"/>
      <c r="C560" s="43"/>
      <c r="D560" s="44"/>
      <c r="E560" s="44"/>
      <c r="F560" s="131"/>
      <c r="G560" s="131"/>
      <c r="H560" s="131"/>
      <c r="I560" s="132"/>
      <c r="J560" s="132"/>
      <c r="K560" s="76"/>
      <c r="L560" s="44"/>
      <c r="M560" s="45"/>
      <c r="N560" s="131"/>
      <c r="O560" s="131"/>
      <c r="P560" s="71"/>
      <c r="Q560" s="131"/>
    </row>
    <row r="561" spans="1:17" ht="14.25" customHeight="1" x14ac:dyDescent="0.2">
      <c r="A561" s="44"/>
      <c r="B561" s="43"/>
      <c r="C561" s="43"/>
      <c r="D561" s="44"/>
      <c r="E561" s="44"/>
      <c r="F561" s="131"/>
      <c r="G561" s="131"/>
      <c r="H561" s="131"/>
      <c r="I561" s="132"/>
      <c r="J561" s="132"/>
      <c r="K561" s="76"/>
      <c r="L561" s="44"/>
      <c r="M561" s="45"/>
      <c r="N561" s="131"/>
      <c r="O561" s="131"/>
      <c r="P561" s="71"/>
      <c r="Q561" s="131"/>
    </row>
    <row r="562" spans="1:17" ht="14.25" customHeight="1" x14ac:dyDescent="0.2">
      <c r="A562" s="44"/>
      <c r="B562" s="43"/>
      <c r="C562" s="43"/>
      <c r="D562" s="44"/>
      <c r="E562" s="44"/>
      <c r="F562" s="131"/>
      <c r="G562" s="131"/>
      <c r="H562" s="131"/>
      <c r="I562" s="132"/>
      <c r="J562" s="132"/>
      <c r="K562" s="76"/>
      <c r="L562" s="44"/>
      <c r="M562" s="45"/>
      <c r="N562" s="131"/>
      <c r="O562" s="131"/>
      <c r="P562" s="71"/>
      <c r="Q562" s="131"/>
    </row>
    <row r="563" spans="1:17" ht="14.25" customHeight="1" x14ac:dyDescent="0.2">
      <c r="A563" s="44"/>
      <c r="B563" s="43"/>
      <c r="C563" s="43"/>
      <c r="D563" s="44"/>
      <c r="E563" s="44"/>
      <c r="F563" s="131"/>
      <c r="G563" s="131"/>
      <c r="H563" s="131"/>
      <c r="I563" s="132"/>
      <c r="J563" s="132"/>
      <c r="K563" s="76"/>
      <c r="L563" s="44"/>
      <c r="M563" s="45"/>
      <c r="N563" s="131"/>
      <c r="O563" s="131"/>
      <c r="P563" s="71"/>
      <c r="Q563" s="131"/>
    </row>
    <row r="564" spans="1:17" ht="14.25" customHeight="1" x14ac:dyDescent="0.2">
      <c r="A564" s="44"/>
      <c r="B564" s="43"/>
      <c r="C564" s="43"/>
      <c r="D564" s="44"/>
      <c r="E564" s="44"/>
      <c r="F564" s="131"/>
      <c r="G564" s="131"/>
      <c r="H564" s="131"/>
      <c r="I564" s="132"/>
      <c r="J564" s="132"/>
      <c r="K564" s="76"/>
      <c r="L564" s="44"/>
      <c r="M564" s="45"/>
      <c r="N564" s="131"/>
      <c r="O564" s="131"/>
      <c r="P564" s="71"/>
      <c r="Q564" s="131"/>
    </row>
    <row r="565" spans="1:17" ht="14.25" customHeight="1" x14ac:dyDescent="0.2">
      <c r="A565" s="44"/>
      <c r="B565" s="43"/>
      <c r="C565" s="43"/>
      <c r="D565" s="44"/>
      <c r="E565" s="44"/>
      <c r="F565" s="131"/>
      <c r="G565" s="131"/>
      <c r="H565" s="131"/>
      <c r="I565" s="132"/>
      <c r="J565" s="132"/>
      <c r="K565" s="76"/>
      <c r="L565" s="44"/>
      <c r="M565" s="45"/>
      <c r="N565" s="131"/>
      <c r="O565" s="131"/>
      <c r="P565" s="71"/>
      <c r="Q565" s="131"/>
    </row>
    <row r="566" spans="1:17" ht="14.25" customHeight="1" x14ac:dyDescent="0.2">
      <c r="A566" s="44"/>
      <c r="B566" s="43"/>
      <c r="C566" s="43"/>
      <c r="D566" s="44"/>
      <c r="E566" s="44"/>
      <c r="F566" s="131"/>
      <c r="G566" s="131"/>
      <c r="H566" s="131"/>
      <c r="I566" s="132"/>
      <c r="J566" s="132"/>
      <c r="K566" s="76"/>
      <c r="L566" s="44"/>
      <c r="M566" s="45"/>
      <c r="N566" s="131"/>
      <c r="O566" s="131"/>
      <c r="P566" s="71"/>
      <c r="Q566" s="131"/>
    </row>
    <row r="567" spans="1:17" ht="14.25" customHeight="1" x14ac:dyDescent="0.2">
      <c r="A567" s="44"/>
      <c r="B567" s="43"/>
      <c r="C567" s="43"/>
      <c r="D567" s="44"/>
      <c r="E567" s="44"/>
      <c r="F567" s="131"/>
      <c r="G567" s="131"/>
      <c r="H567" s="131"/>
      <c r="I567" s="132"/>
      <c r="J567" s="132"/>
      <c r="K567" s="76"/>
      <c r="L567" s="44"/>
      <c r="M567" s="45"/>
      <c r="N567" s="131"/>
      <c r="O567" s="131"/>
      <c r="P567" s="71"/>
      <c r="Q567" s="131"/>
    </row>
    <row r="568" spans="1:17" ht="14.25" customHeight="1" x14ac:dyDescent="0.2">
      <c r="A568" s="44"/>
      <c r="B568" s="43"/>
      <c r="C568" s="43"/>
      <c r="D568" s="44"/>
      <c r="E568" s="44"/>
      <c r="F568" s="131"/>
      <c r="G568" s="131"/>
      <c r="H568" s="131"/>
      <c r="I568" s="132"/>
      <c r="J568" s="132"/>
      <c r="K568" s="76"/>
      <c r="L568" s="44"/>
      <c r="M568" s="45"/>
      <c r="N568" s="131"/>
      <c r="O568" s="131"/>
      <c r="P568" s="71"/>
      <c r="Q568" s="131"/>
    </row>
    <row r="569" spans="1:17" ht="14.25" customHeight="1" x14ac:dyDescent="0.2">
      <c r="A569" s="44"/>
      <c r="B569" s="43"/>
      <c r="C569" s="43"/>
      <c r="D569" s="44"/>
      <c r="E569" s="44"/>
      <c r="F569" s="131"/>
      <c r="G569" s="131"/>
      <c r="H569" s="131"/>
      <c r="I569" s="132"/>
      <c r="J569" s="132"/>
      <c r="K569" s="76"/>
      <c r="L569" s="44"/>
      <c r="M569" s="45"/>
      <c r="N569" s="131"/>
      <c r="O569" s="131"/>
      <c r="P569" s="71"/>
      <c r="Q569" s="131"/>
    </row>
    <row r="570" spans="1:17" ht="14.25" customHeight="1" x14ac:dyDescent="0.2">
      <c r="A570" s="44"/>
      <c r="B570" s="43"/>
      <c r="C570" s="43"/>
      <c r="D570" s="44"/>
      <c r="E570" s="44"/>
      <c r="F570" s="131"/>
      <c r="G570" s="131"/>
      <c r="H570" s="131"/>
      <c r="I570" s="132"/>
      <c r="J570" s="132"/>
      <c r="K570" s="76"/>
      <c r="L570" s="44"/>
      <c r="M570" s="45"/>
      <c r="N570" s="131"/>
      <c r="O570" s="131"/>
      <c r="P570" s="71"/>
      <c r="Q570" s="131"/>
    </row>
    <row r="571" spans="1:17" ht="14.25" customHeight="1" x14ac:dyDescent="0.2">
      <c r="A571" s="44"/>
      <c r="B571" s="43"/>
      <c r="C571" s="43"/>
      <c r="D571" s="44"/>
      <c r="E571" s="44"/>
      <c r="F571" s="131"/>
      <c r="G571" s="131"/>
      <c r="H571" s="131"/>
      <c r="I571" s="132"/>
      <c r="J571" s="132"/>
      <c r="K571" s="76"/>
      <c r="L571" s="44"/>
      <c r="M571" s="45"/>
      <c r="N571" s="131"/>
      <c r="O571" s="131"/>
      <c r="P571" s="71"/>
      <c r="Q571" s="131"/>
    </row>
    <row r="572" spans="1:17" ht="14.25" customHeight="1" x14ac:dyDescent="0.2">
      <c r="A572" s="44"/>
      <c r="B572" s="43"/>
      <c r="C572" s="43"/>
      <c r="D572" s="44"/>
      <c r="E572" s="44"/>
      <c r="F572" s="131"/>
      <c r="G572" s="131"/>
      <c r="H572" s="131"/>
      <c r="I572" s="132"/>
      <c r="J572" s="132"/>
      <c r="K572" s="76"/>
      <c r="L572" s="44"/>
      <c r="M572" s="45"/>
      <c r="N572" s="131"/>
      <c r="O572" s="131"/>
      <c r="P572" s="71"/>
      <c r="Q572" s="131"/>
    </row>
    <row r="573" spans="1:17" ht="14.25" customHeight="1" x14ac:dyDescent="0.2">
      <c r="A573" s="44"/>
      <c r="B573" s="43"/>
      <c r="C573" s="43"/>
      <c r="D573" s="44"/>
      <c r="E573" s="44"/>
      <c r="F573" s="131"/>
      <c r="G573" s="131"/>
      <c r="H573" s="131"/>
      <c r="I573" s="132"/>
      <c r="J573" s="132"/>
      <c r="K573" s="76"/>
      <c r="L573" s="44"/>
      <c r="M573" s="45"/>
      <c r="N573" s="131"/>
      <c r="O573" s="131"/>
      <c r="P573" s="71"/>
      <c r="Q573" s="131"/>
    </row>
    <row r="574" spans="1:17" ht="14.25" customHeight="1" x14ac:dyDescent="0.2">
      <c r="A574" s="44"/>
      <c r="B574" s="43"/>
      <c r="C574" s="43"/>
      <c r="D574" s="44"/>
      <c r="E574" s="44"/>
      <c r="F574" s="131"/>
      <c r="G574" s="131"/>
      <c r="H574" s="131"/>
      <c r="I574" s="132"/>
      <c r="J574" s="132"/>
      <c r="K574" s="76"/>
      <c r="L574" s="44"/>
      <c r="M574" s="45"/>
      <c r="N574" s="131"/>
      <c r="O574" s="131"/>
      <c r="P574" s="71"/>
      <c r="Q574" s="131"/>
    </row>
    <row r="575" spans="1:17" ht="14.25" customHeight="1" x14ac:dyDescent="0.2">
      <c r="A575" s="44"/>
      <c r="B575" s="43"/>
      <c r="C575" s="43"/>
      <c r="D575" s="44"/>
      <c r="E575" s="44"/>
      <c r="F575" s="131"/>
      <c r="G575" s="131"/>
      <c r="H575" s="131"/>
      <c r="I575" s="132"/>
      <c r="J575" s="132"/>
      <c r="K575" s="76"/>
      <c r="L575" s="44"/>
      <c r="M575" s="45"/>
      <c r="N575" s="131"/>
      <c r="O575" s="131"/>
      <c r="P575" s="71"/>
      <c r="Q575" s="131"/>
    </row>
    <row r="576" spans="1:17" ht="14.25" customHeight="1" x14ac:dyDescent="0.2">
      <c r="A576" s="44"/>
      <c r="B576" s="43"/>
      <c r="C576" s="43"/>
      <c r="D576" s="44"/>
      <c r="E576" s="44"/>
      <c r="F576" s="131"/>
      <c r="G576" s="131"/>
      <c r="H576" s="131"/>
      <c r="I576" s="132"/>
      <c r="J576" s="132"/>
      <c r="K576" s="76"/>
      <c r="L576" s="44"/>
      <c r="M576" s="45"/>
      <c r="N576" s="131"/>
      <c r="O576" s="131"/>
      <c r="P576" s="71"/>
      <c r="Q576" s="131"/>
    </row>
    <row r="577" spans="1:17" ht="14.25" customHeight="1" x14ac:dyDescent="0.2">
      <c r="A577" s="44"/>
      <c r="B577" s="43"/>
      <c r="C577" s="43"/>
      <c r="D577" s="44"/>
      <c r="E577" s="44"/>
      <c r="F577" s="131"/>
      <c r="G577" s="131"/>
      <c r="H577" s="131"/>
      <c r="I577" s="132"/>
      <c r="J577" s="132"/>
      <c r="K577" s="76"/>
      <c r="L577" s="44"/>
      <c r="M577" s="45"/>
      <c r="N577" s="131"/>
      <c r="O577" s="131"/>
      <c r="P577" s="71"/>
      <c r="Q577" s="131"/>
    </row>
    <row r="578" spans="1:17" ht="14.25" customHeight="1" x14ac:dyDescent="0.2">
      <c r="A578" s="44"/>
      <c r="B578" s="43"/>
      <c r="C578" s="43"/>
      <c r="D578" s="44"/>
      <c r="E578" s="44"/>
      <c r="F578" s="131"/>
      <c r="G578" s="131"/>
      <c r="H578" s="131"/>
      <c r="I578" s="132"/>
      <c r="J578" s="132"/>
      <c r="K578" s="76"/>
      <c r="L578" s="44"/>
      <c r="M578" s="45"/>
      <c r="N578" s="131"/>
      <c r="O578" s="131"/>
      <c r="P578" s="71"/>
      <c r="Q578" s="131"/>
    </row>
    <row r="579" spans="1:17" ht="14.25" customHeight="1" x14ac:dyDescent="0.2">
      <c r="A579" s="44"/>
      <c r="B579" s="43"/>
      <c r="C579" s="43"/>
      <c r="D579" s="44"/>
      <c r="E579" s="44"/>
      <c r="F579" s="131"/>
      <c r="G579" s="131"/>
      <c r="H579" s="131"/>
      <c r="I579" s="132"/>
      <c r="J579" s="132"/>
      <c r="K579" s="76"/>
      <c r="L579" s="44"/>
      <c r="M579" s="45"/>
      <c r="N579" s="131"/>
      <c r="O579" s="131"/>
      <c r="P579" s="71"/>
      <c r="Q579" s="131"/>
    </row>
    <row r="580" spans="1:17" ht="14.25" customHeight="1" x14ac:dyDescent="0.2">
      <c r="A580" s="44"/>
      <c r="B580" s="43"/>
      <c r="C580" s="43"/>
      <c r="D580" s="44"/>
      <c r="E580" s="44"/>
      <c r="F580" s="131"/>
      <c r="G580" s="131"/>
      <c r="H580" s="131"/>
      <c r="I580" s="132"/>
      <c r="J580" s="132"/>
      <c r="K580" s="76"/>
      <c r="L580" s="44"/>
      <c r="M580" s="45"/>
      <c r="N580" s="131"/>
      <c r="O580" s="131"/>
      <c r="P580" s="71"/>
      <c r="Q580" s="131"/>
    </row>
    <row r="581" spans="1:17" ht="14.25" customHeight="1" x14ac:dyDescent="0.2">
      <c r="A581" s="44"/>
      <c r="B581" s="43"/>
      <c r="C581" s="43"/>
      <c r="D581" s="44"/>
      <c r="E581" s="44"/>
      <c r="F581" s="131"/>
      <c r="G581" s="131"/>
      <c r="H581" s="131"/>
      <c r="I581" s="132"/>
      <c r="J581" s="132"/>
      <c r="K581" s="76"/>
      <c r="L581" s="44"/>
      <c r="M581" s="45"/>
      <c r="N581" s="131"/>
      <c r="O581" s="131"/>
      <c r="P581" s="71"/>
      <c r="Q581" s="131"/>
    </row>
    <row r="582" spans="1:17" ht="14.25" customHeight="1" x14ac:dyDescent="0.2">
      <c r="A582" s="44"/>
      <c r="B582" s="43"/>
      <c r="C582" s="43"/>
      <c r="D582" s="44"/>
      <c r="E582" s="44"/>
      <c r="F582" s="131"/>
      <c r="G582" s="131"/>
      <c r="H582" s="131"/>
      <c r="I582" s="132"/>
      <c r="J582" s="132"/>
      <c r="K582" s="76"/>
      <c r="L582" s="44"/>
      <c r="M582" s="45"/>
      <c r="N582" s="131"/>
      <c r="O582" s="131"/>
      <c r="P582" s="71"/>
      <c r="Q582" s="131"/>
    </row>
    <row r="583" spans="1:17" ht="14.25" customHeight="1" x14ac:dyDescent="0.2">
      <c r="A583" s="44"/>
      <c r="B583" s="43"/>
      <c r="C583" s="43"/>
      <c r="D583" s="44"/>
      <c r="E583" s="44"/>
      <c r="F583" s="131"/>
      <c r="G583" s="131"/>
      <c r="H583" s="131"/>
      <c r="I583" s="132"/>
      <c r="J583" s="132"/>
      <c r="K583" s="76"/>
      <c r="L583" s="44"/>
      <c r="M583" s="45"/>
      <c r="N583" s="131"/>
      <c r="O583" s="131"/>
      <c r="P583" s="71"/>
      <c r="Q583" s="131"/>
    </row>
    <row r="584" spans="1:17" ht="14.25" customHeight="1" x14ac:dyDescent="0.2">
      <c r="A584" s="44"/>
      <c r="B584" s="43"/>
      <c r="C584" s="43"/>
      <c r="D584" s="44"/>
      <c r="E584" s="44"/>
      <c r="F584" s="131"/>
      <c r="G584" s="131"/>
      <c r="H584" s="131"/>
      <c r="I584" s="132"/>
      <c r="J584" s="132"/>
      <c r="K584" s="76"/>
      <c r="L584" s="44"/>
      <c r="M584" s="45"/>
      <c r="N584" s="131"/>
      <c r="O584" s="131"/>
      <c r="P584" s="71"/>
      <c r="Q584" s="131"/>
    </row>
    <row r="585" spans="1:17" ht="14.25" customHeight="1" x14ac:dyDescent="0.2">
      <c r="A585" s="44"/>
      <c r="B585" s="43"/>
      <c r="C585" s="43"/>
      <c r="D585" s="44"/>
      <c r="E585" s="44"/>
      <c r="F585" s="131"/>
      <c r="G585" s="131"/>
      <c r="H585" s="131"/>
      <c r="I585" s="132"/>
      <c r="J585" s="132"/>
      <c r="K585" s="76"/>
      <c r="L585" s="44"/>
      <c r="M585" s="45"/>
      <c r="N585" s="131"/>
      <c r="O585" s="131"/>
      <c r="P585" s="71"/>
      <c r="Q585" s="131"/>
    </row>
    <row r="586" spans="1:17" ht="14.25" customHeight="1" x14ac:dyDescent="0.2">
      <c r="A586" s="44"/>
      <c r="B586" s="43"/>
      <c r="C586" s="43"/>
      <c r="D586" s="44"/>
      <c r="E586" s="44"/>
      <c r="F586" s="131"/>
      <c r="G586" s="131"/>
      <c r="H586" s="131"/>
      <c r="I586" s="132"/>
      <c r="J586" s="132"/>
      <c r="K586" s="76"/>
      <c r="L586" s="44"/>
      <c r="M586" s="45"/>
      <c r="N586" s="131"/>
      <c r="O586" s="131"/>
      <c r="P586" s="71"/>
      <c r="Q586" s="131"/>
    </row>
    <row r="587" spans="1:17" ht="14.25" customHeight="1" x14ac:dyDescent="0.2">
      <c r="A587" s="44"/>
      <c r="B587" s="43"/>
      <c r="C587" s="43"/>
      <c r="D587" s="44"/>
      <c r="E587" s="44"/>
      <c r="F587" s="131"/>
      <c r="G587" s="131"/>
      <c r="H587" s="131"/>
      <c r="I587" s="132"/>
      <c r="J587" s="132"/>
      <c r="K587" s="76"/>
      <c r="L587" s="44"/>
      <c r="M587" s="45"/>
      <c r="N587" s="131"/>
      <c r="O587" s="131"/>
      <c r="P587" s="71"/>
      <c r="Q587" s="131"/>
    </row>
    <row r="588" spans="1:17" ht="14.25" customHeight="1" x14ac:dyDescent="0.2">
      <c r="A588" s="44"/>
      <c r="B588" s="43"/>
      <c r="C588" s="43"/>
      <c r="D588" s="44"/>
      <c r="E588" s="44"/>
      <c r="F588" s="131"/>
      <c r="G588" s="131"/>
      <c r="H588" s="131"/>
      <c r="I588" s="132"/>
      <c r="J588" s="132"/>
      <c r="K588" s="76"/>
      <c r="L588" s="44"/>
      <c r="M588" s="45"/>
      <c r="N588" s="131"/>
      <c r="O588" s="131"/>
      <c r="P588" s="71"/>
      <c r="Q588" s="131"/>
    </row>
    <row r="589" spans="1:17" ht="14.25" customHeight="1" x14ac:dyDescent="0.2">
      <c r="A589" s="44"/>
      <c r="B589" s="43"/>
      <c r="C589" s="43"/>
      <c r="D589" s="44"/>
      <c r="E589" s="44"/>
      <c r="F589" s="131"/>
      <c r="G589" s="131"/>
      <c r="H589" s="131"/>
      <c r="I589" s="132"/>
      <c r="J589" s="132"/>
      <c r="K589" s="76"/>
      <c r="L589" s="44"/>
      <c r="M589" s="45"/>
      <c r="N589" s="131"/>
      <c r="O589" s="131"/>
      <c r="P589" s="71"/>
      <c r="Q589" s="131"/>
    </row>
    <row r="590" spans="1:17" ht="14.25" customHeight="1" x14ac:dyDescent="0.2">
      <c r="A590" s="44"/>
      <c r="B590" s="43"/>
      <c r="C590" s="43"/>
      <c r="D590" s="44"/>
      <c r="E590" s="44"/>
      <c r="F590" s="131"/>
      <c r="G590" s="131"/>
      <c r="H590" s="131"/>
      <c r="I590" s="132"/>
      <c r="J590" s="132"/>
      <c r="K590" s="76"/>
      <c r="L590" s="44"/>
      <c r="M590" s="45"/>
      <c r="N590" s="131"/>
      <c r="O590" s="131"/>
      <c r="P590" s="71"/>
      <c r="Q590" s="131"/>
    </row>
    <row r="591" spans="1:17" ht="14.25" customHeight="1" x14ac:dyDescent="0.2">
      <c r="A591" s="44"/>
      <c r="B591" s="43"/>
      <c r="C591" s="43"/>
      <c r="D591" s="44"/>
      <c r="E591" s="44"/>
      <c r="F591" s="131"/>
      <c r="G591" s="131"/>
      <c r="H591" s="131"/>
      <c r="I591" s="132"/>
      <c r="J591" s="132"/>
      <c r="K591" s="76"/>
      <c r="L591" s="44"/>
      <c r="M591" s="45"/>
      <c r="N591" s="131"/>
      <c r="O591" s="131"/>
      <c r="P591" s="71"/>
      <c r="Q591" s="131"/>
    </row>
    <row r="592" spans="1:17" ht="14.25" customHeight="1" x14ac:dyDescent="0.2">
      <c r="A592" s="44"/>
      <c r="B592" s="43"/>
      <c r="C592" s="43"/>
      <c r="D592" s="44"/>
      <c r="E592" s="44"/>
      <c r="F592" s="131"/>
      <c r="G592" s="131"/>
      <c r="H592" s="131"/>
      <c r="I592" s="132"/>
      <c r="J592" s="132"/>
      <c r="K592" s="76"/>
      <c r="L592" s="44"/>
      <c r="M592" s="45"/>
      <c r="N592" s="131"/>
      <c r="O592" s="131"/>
      <c r="P592" s="71"/>
      <c r="Q592" s="131"/>
    </row>
    <row r="593" spans="1:17" ht="14.25" customHeight="1" x14ac:dyDescent="0.2">
      <c r="A593" s="44"/>
      <c r="B593" s="43"/>
      <c r="C593" s="43"/>
      <c r="D593" s="44"/>
      <c r="E593" s="44"/>
      <c r="F593" s="131"/>
      <c r="G593" s="131"/>
      <c r="H593" s="131"/>
      <c r="I593" s="132"/>
      <c r="J593" s="132"/>
      <c r="K593" s="76"/>
      <c r="L593" s="44"/>
      <c r="M593" s="45"/>
      <c r="N593" s="131"/>
      <c r="O593" s="131"/>
      <c r="P593" s="71"/>
      <c r="Q593" s="131"/>
    </row>
    <row r="594" spans="1:17" ht="14.25" customHeight="1" x14ac:dyDescent="0.2">
      <c r="A594" s="44"/>
      <c r="B594" s="43"/>
      <c r="C594" s="43"/>
      <c r="D594" s="44"/>
      <c r="E594" s="44"/>
      <c r="F594" s="131"/>
      <c r="G594" s="131"/>
      <c r="H594" s="131"/>
      <c r="I594" s="132"/>
      <c r="J594" s="132"/>
      <c r="K594" s="76"/>
      <c r="L594" s="44"/>
      <c r="M594" s="45"/>
      <c r="N594" s="131"/>
      <c r="O594" s="131"/>
      <c r="P594" s="71"/>
      <c r="Q594" s="131"/>
    </row>
    <row r="595" spans="1:17" ht="14.25" customHeight="1" x14ac:dyDescent="0.2">
      <c r="A595" s="44"/>
      <c r="B595" s="43"/>
      <c r="C595" s="43"/>
      <c r="D595" s="44"/>
      <c r="E595" s="44"/>
      <c r="F595" s="131"/>
      <c r="G595" s="131"/>
      <c r="H595" s="131"/>
      <c r="I595" s="132"/>
      <c r="J595" s="132"/>
      <c r="K595" s="76"/>
      <c r="L595" s="44"/>
      <c r="M595" s="45"/>
      <c r="N595" s="131"/>
      <c r="O595" s="131"/>
      <c r="P595" s="71"/>
      <c r="Q595" s="131"/>
    </row>
    <row r="596" spans="1:17" ht="14.25" customHeight="1" x14ac:dyDescent="0.2">
      <c r="A596" s="44"/>
      <c r="B596" s="43"/>
      <c r="C596" s="43"/>
      <c r="D596" s="44"/>
      <c r="E596" s="44"/>
      <c r="F596" s="131"/>
      <c r="G596" s="131"/>
      <c r="H596" s="131"/>
      <c r="I596" s="132"/>
      <c r="J596" s="132"/>
      <c r="K596" s="76"/>
      <c r="L596" s="44"/>
      <c r="M596" s="45"/>
      <c r="N596" s="131"/>
      <c r="O596" s="131"/>
      <c r="P596" s="71"/>
      <c r="Q596" s="131"/>
    </row>
    <row r="597" spans="1:17" ht="14.25" customHeight="1" x14ac:dyDescent="0.2">
      <c r="A597" s="44"/>
      <c r="B597" s="43"/>
      <c r="C597" s="43"/>
      <c r="D597" s="44"/>
      <c r="E597" s="44"/>
      <c r="F597" s="131"/>
      <c r="G597" s="131"/>
      <c r="H597" s="131"/>
      <c r="I597" s="132"/>
      <c r="J597" s="132"/>
      <c r="K597" s="76"/>
      <c r="L597" s="44"/>
      <c r="M597" s="45"/>
      <c r="N597" s="131"/>
      <c r="O597" s="131"/>
      <c r="P597" s="71"/>
      <c r="Q597" s="131"/>
    </row>
    <row r="598" spans="1:17" ht="14.25" customHeight="1" x14ac:dyDescent="0.2">
      <c r="A598" s="44"/>
      <c r="B598" s="43"/>
      <c r="C598" s="43"/>
      <c r="D598" s="44"/>
      <c r="E598" s="44"/>
      <c r="F598" s="131"/>
      <c r="G598" s="131"/>
      <c r="H598" s="131"/>
      <c r="I598" s="132"/>
      <c r="J598" s="132"/>
      <c r="K598" s="76"/>
      <c r="L598" s="44"/>
      <c r="M598" s="45"/>
      <c r="N598" s="131"/>
      <c r="O598" s="131"/>
      <c r="P598" s="71"/>
      <c r="Q598" s="131"/>
    </row>
    <row r="599" spans="1:17" ht="14.25" customHeight="1" x14ac:dyDescent="0.2">
      <c r="A599" s="44"/>
      <c r="B599" s="43"/>
      <c r="C599" s="43"/>
      <c r="D599" s="44"/>
      <c r="E599" s="44"/>
      <c r="F599" s="131"/>
      <c r="G599" s="131"/>
      <c r="H599" s="131"/>
      <c r="I599" s="132"/>
      <c r="J599" s="132"/>
      <c r="K599" s="76"/>
      <c r="L599" s="44"/>
      <c r="M599" s="45"/>
      <c r="N599" s="131"/>
      <c r="O599" s="131"/>
      <c r="P599" s="71"/>
      <c r="Q599" s="131"/>
    </row>
    <row r="600" spans="1:17" ht="14.25" customHeight="1" x14ac:dyDescent="0.2">
      <c r="A600" s="44"/>
      <c r="B600" s="43"/>
      <c r="C600" s="43"/>
      <c r="D600" s="44"/>
      <c r="E600" s="44"/>
      <c r="F600" s="131"/>
      <c r="G600" s="131"/>
      <c r="H600" s="131"/>
      <c r="I600" s="132"/>
      <c r="J600" s="132"/>
      <c r="K600" s="76"/>
      <c r="L600" s="44"/>
      <c r="M600" s="45"/>
      <c r="N600" s="131"/>
      <c r="O600" s="131"/>
      <c r="P600" s="71"/>
      <c r="Q600" s="131"/>
    </row>
    <row r="601" spans="1:17" ht="14.25" customHeight="1" x14ac:dyDescent="0.2">
      <c r="A601" s="44"/>
      <c r="B601" s="43"/>
      <c r="C601" s="43"/>
      <c r="D601" s="44"/>
      <c r="E601" s="44"/>
      <c r="F601" s="131"/>
      <c r="G601" s="131"/>
      <c r="H601" s="131"/>
      <c r="I601" s="132"/>
      <c r="J601" s="132"/>
      <c r="K601" s="76"/>
      <c r="L601" s="44"/>
      <c r="M601" s="45"/>
      <c r="N601" s="131"/>
      <c r="O601" s="131"/>
      <c r="P601" s="71"/>
      <c r="Q601" s="131"/>
    </row>
    <row r="602" spans="1:17" ht="14.25" customHeight="1" x14ac:dyDescent="0.2">
      <c r="A602" s="44"/>
      <c r="B602" s="43"/>
      <c r="C602" s="43"/>
      <c r="D602" s="44"/>
      <c r="E602" s="44"/>
      <c r="F602" s="131"/>
      <c r="G602" s="131"/>
      <c r="H602" s="131"/>
      <c r="I602" s="132"/>
      <c r="J602" s="132"/>
      <c r="K602" s="76"/>
      <c r="L602" s="44"/>
      <c r="M602" s="45"/>
      <c r="N602" s="131"/>
      <c r="O602" s="131"/>
      <c r="P602" s="71"/>
      <c r="Q602" s="131"/>
    </row>
    <row r="603" spans="1:17" ht="14.25" customHeight="1" x14ac:dyDescent="0.2">
      <c r="A603" s="44"/>
      <c r="B603" s="43"/>
      <c r="C603" s="43"/>
      <c r="D603" s="44"/>
      <c r="E603" s="44"/>
      <c r="F603" s="131"/>
      <c r="G603" s="131"/>
      <c r="H603" s="131"/>
      <c r="I603" s="132"/>
      <c r="J603" s="132"/>
      <c r="K603" s="76"/>
      <c r="L603" s="44"/>
      <c r="M603" s="45"/>
      <c r="N603" s="131"/>
      <c r="O603" s="131"/>
      <c r="P603" s="71"/>
      <c r="Q603" s="131"/>
    </row>
    <row r="604" spans="1:17" ht="14.25" customHeight="1" x14ac:dyDescent="0.2">
      <c r="A604" s="44"/>
      <c r="B604" s="43"/>
      <c r="C604" s="43"/>
      <c r="D604" s="44"/>
      <c r="E604" s="44"/>
      <c r="F604" s="131"/>
      <c r="G604" s="131"/>
      <c r="H604" s="131"/>
      <c r="I604" s="132"/>
      <c r="J604" s="132"/>
      <c r="K604" s="76"/>
      <c r="L604" s="44"/>
      <c r="M604" s="45"/>
      <c r="N604" s="131"/>
      <c r="O604" s="131"/>
      <c r="P604" s="71"/>
      <c r="Q604" s="131"/>
    </row>
    <row r="605" spans="1:17" ht="14.25" customHeight="1" x14ac:dyDescent="0.2">
      <c r="A605" s="44"/>
      <c r="B605" s="43"/>
      <c r="C605" s="43"/>
      <c r="D605" s="44"/>
      <c r="E605" s="44"/>
      <c r="F605" s="131"/>
      <c r="G605" s="131"/>
      <c r="H605" s="131"/>
      <c r="I605" s="132"/>
      <c r="J605" s="132"/>
      <c r="K605" s="76"/>
      <c r="L605" s="44"/>
      <c r="M605" s="45"/>
      <c r="N605" s="131"/>
      <c r="O605" s="131"/>
      <c r="P605" s="71"/>
      <c r="Q605" s="131"/>
    </row>
    <row r="606" spans="1:17" ht="14.25" customHeight="1" x14ac:dyDescent="0.2">
      <c r="A606" s="44"/>
      <c r="B606" s="43"/>
      <c r="C606" s="43"/>
      <c r="D606" s="44"/>
      <c r="E606" s="44"/>
      <c r="F606" s="131"/>
      <c r="G606" s="131"/>
      <c r="H606" s="131"/>
      <c r="I606" s="132"/>
      <c r="J606" s="132"/>
      <c r="K606" s="76"/>
      <c r="L606" s="44"/>
      <c r="M606" s="45"/>
      <c r="N606" s="131"/>
      <c r="O606" s="131"/>
      <c r="P606" s="71"/>
      <c r="Q606" s="131"/>
    </row>
    <row r="607" spans="1:17" ht="14.25" customHeight="1" x14ac:dyDescent="0.2">
      <c r="A607" s="44"/>
      <c r="B607" s="43"/>
      <c r="C607" s="43"/>
      <c r="D607" s="44"/>
      <c r="E607" s="44"/>
      <c r="F607" s="131"/>
      <c r="G607" s="131"/>
      <c r="H607" s="131"/>
      <c r="I607" s="132"/>
      <c r="J607" s="132"/>
      <c r="K607" s="76"/>
      <c r="L607" s="44"/>
      <c r="M607" s="45"/>
      <c r="N607" s="131"/>
      <c r="O607" s="131"/>
      <c r="P607" s="71"/>
      <c r="Q607" s="131"/>
    </row>
    <row r="608" spans="1:17" ht="14.25" customHeight="1" x14ac:dyDescent="0.2">
      <c r="A608" s="44"/>
      <c r="B608" s="43"/>
      <c r="C608" s="43"/>
      <c r="D608" s="44"/>
      <c r="E608" s="44"/>
      <c r="F608" s="131"/>
      <c r="G608" s="131"/>
      <c r="H608" s="131"/>
      <c r="I608" s="132"/>
      <c r="J608" s="132"/>
      <c r="K608" s="76"/>
      <c r="L608" s="44"/>
      <c r="M608" s="45"/>
      <c r="N608" s="131"/>
      <c r="O608" s="131"/>
      <c r="P608" s="71"/>
      <c r="Q608" s="131"/>
    </row>
    <row r="609" spans="1:17" ht="14.25" customHeight="1" x14ac:dyDescent="0.2">
      <c r="A609" s="44"/>
      <c r="B609" s="43"/>
      <c r="C609" s="43"/>
      <c r="D609" s="44"/>
      <c r="E609" s="44"/>
      <c r="F609" s="131"/>
      <c r="G609" s="131"/>
      <c r="H609" s="131"/>
      <c r="I609" s="132"/>
      <c r="J609" s="132"/>
      <c r="K609" s="76"/>
      <c r="L609" s="44"/>
      <c r="M609" s="45"/>
      <c r="N609" s="131"/>
      <c r="O609" s="131"/>
      <c r="P609" s="71"/>
      <c r="Q609" s="131"/>
    </row>
    <row r="610" spans="1:17" ht="14.25" customHeight="1" x14ac:dyDescent="0.2">
      <c r="A610" s="44"/>
      <c r="B610" s="43"/>
      <c r="C610" s="43"/>
      <c r="D610" s="44"/>
      <c r="E610" s="44"/>
      <c r="F610" s="131"/>
      <c r="G610" s="131"/>
      <c r="H610" s="131"/>
      <c r="I610" s="132"/>
      <c r="J610" s="132"/>
      <c r="K610" s="76"/>
      <c r="L610" s="44"/>
      <c r="M610" s="45"/>
      <c r="N610" s="131"/>
      <c r="O610" s="131"/>
      <c r="P610" s="71"/>
      <c r="Q610" s="131"/>
    </row>
    <row r="611" spans="1:17" ht="14.25" customHeight="1" x14ac:dyDescent="0.2">
      <c r="A611" s="44"/>
      <c r="B611" s="43"/>
      <c r="C611" s="43"/>
      <c r="D611" s="44"/>
      <c r="E611" s="44"/>
      <c r="F611" s="131"/>
      <c r="G611" s="131"/>
      <c r="H611" s="131"/>
      <c r="I611" s="132"/>
      <c r="J611" s="132"/>
      <c r="K611" s="76"/>
      <c r="L611" s="44"/>
      <c r="M611" s="45"/>
      <c r="N611" s="131"/>
      <c r="O611" s="131"/>
      <c r="P611" s="71"/>
      <c r="Q611" s="131"/>
    </row>
    <row r="612" spans="1:17" ht="14.25" customHeight="1" x14ac:dyDescent="0.2">
      <c r="A612" s="44"/>
      <c r="B612" s="43"/>
      <c r="C612" s="43"/>
      <c r="D612" s="44"/>
      <c r="E612" s="44"/>
      <c r="F612" s="131"/>
      <c r="G612" s="131"/>
      <c r="H612" s="131"/>
      <c r="I612" s="132"/>
      <c r="J612" s="132"/>
      <c r="K612" s="76"/>
      <c r="L612" s="44"/>
      <c r="M612" s="45"/>
      <c r="N612" s="131"/>
      <c r="O612" s="131"/>
      <c r="P612" s="71"/>
      <c r="Q612" s="131"/>
    </row>
    <row r="613" spans="1:17" ht="14.25" customHeight="1" x14ac:dyDescent="0.2">
      <c r="A613" s="44"/>
      <c r="B613" s="43"/>
      <c r="C613" s="43"/>
      <c r="D613" s="44"/>
      <c r="E613" s="44"/>
      <c r="F613" s="131"/>
      <c r="G613" s="131"/>
      <c r="H613" s="131"/>
      <c r="I613" s="132"/>
      <c r="J613" s="132"/>
      <c r="K613" s="76"/>
      <c r="L613" s="44"/>
      <c r="M613" s="45"/>
      <c r="N613" s="131"/>
      <c r="O613" s="131"/>
      <c r="P613" s="71"/>
      <c r="Q613" s="131"/>
    </row>
    <row r="614" spans="1:17" ht="14.25" customHeight="1" x14ac:dyDescent="0.2">
      <c r="A614" s="44"/>
      <c r="B614" s="43"/>
      <c r="C614" s="43"/>
      <c r="D614" s="44"/>
      <c r="E614" s="44"/>
      <c r="F614" s="131"/>
      <c r="G614" s="131"/>
      <c r="H614" s="131"/>
      <c r="I614" s="132"/>
      <c r="J614" s="132"/>
      <c r="K614" s="76"/>
      <c r="L614" s="44"/>
      <c r="M614" s="45"/>
      <c r="N614" s="131"/>
      <c r="O614" s="131"/>
      <c r="P614" s="71"/>
      <c r="Q614" s="131"/>
    </row>
    <row r="615" spans="1:17" ht="14.25" customHeight="1" x14ac:dyDescent="0.2">
      <c r="A615" s="44"/>
      <c r="B615" s="43"/>
      <c r="C615" s="43"/>
      <c r="D615" s="44"/>
      <c r="E615" s="44"/>
      <c r="F615" s="131"/>
      <c r="G615" s="131"/>
      <c r="H615" s="131"/>
      <c r="I615" s="132"/>
      <c r="J615" s="132"/>
      <c r="K615" s="76"/>
      <c r="L615" s="44"/>
      <c r="M615" s="45"/>
      <c r="N615" s="131"/>
      <c r="O615" s="131"/>
      <c r="P615" s="71"/>
      <c r="Q615" s="131"/>
    </row>
    <row r="616" spans="1:17" ht="14.25" customHeight="1" x14ac:dyDescent="0.2">
      <c r="A616" s="44"/>
      <c r="B616" s="43"/>
      <c r="C616" s="43"/>
      <c r="D616" s="44"/>
      <c r="E616" s="44"/>
      <c r="F616" s="131"/>
      <c r="G616" s="131"/>
      <c r="H616" s="131"/>
      <c r="I616" s="132"/>
      <c r="J616" s="132"/>
      <c r="K616" s="76"/>
      <c r="L616" s="44"/>
      <c r="M616" s="45"/>
      <c r="N616" s="131"/>
      <c r="O616" s="131"/>
      <c r="P616" s="71"/>
      <c r="Q616" s="131"/>
    </row>
    <row r="617" spans="1:17" ht="14.25" customHeight="1" x14ac:dyDescent="0.2">
      <c r="A617" s="44"/>
      <c r="B617" s="43"/>
      <c r="C617" s="43"/>
      <c r="D617" s="44"/>
      <c r="E617" s="44"/>
      <c r="F617" s="131"/>
      <c r="G617" s="131"/>
      <c r="H617" s="131"/>
      <c r="I617" s="132"/>
      <c r="J617" s="132"/>
      <c r="K617" s="76"/>
      <c r="L617" s="44"/>
      <c r="M617" s="45"/>
      <c r="N617" s="131"/>
      <c r="O617" s="131"/>
      <c r="P617" s="71"/>
      <c r="Q617" s="131"/>
    </row>
    <row r="618" spans="1:17" ht="14.25" customHeight="1" x14ac:dyDescent="0.2">
      <c r="A618" s="44"/>
      <c r="B618" s="43"/>
      <c r="C618" s="43"/>
      <c r="D618" s="44"/>
      <c r="E618" s="44"/>
      <c r="F618" s="131"/>
      <c r="G618" s="131"/>
      <c r="H618" s="131"/>
      <c r="I618" s="132"/>
      <c r="J618" s="132"/>
      <c r="K618" s="76"/>
      <c r="L618" s="44"/>
      <c r="M618" s="45"/>
      <c r="N618" s="131"/>
      <c r="O618" s="131"/>
      <c r="P618" s="71"/>
      <c r="Q618" s="131"/>
    </row>
    <row r="619" spans="1:17" ht="14.25" customHeight="1" x14ac:dyDescent="0.2">
      <c r="A619" s="44"/>
      <c r="B619" s="43"/>
      <c r="C619" s="43"/>
      <c r="D619" s="44"/>
      <c r="E619" s="44"/>
      <c r="F619" s="131"/>
      <c r="G619" s="131"/>
      <c r="H619" s="131"/>
      <c r="I619" s="132"/>
      <c r="J619" s="132"/>
      <c r="K619" s="76"/>
      <c r="L619" s="44"/>
      <c r="M619" s="45"/>
      <c r="N619" s="131"/>
      <c r="O619" s="131"/>
      <c r="P619" s="71"/>
      <c r="Q619" s="131"/>
    </row>
    <row r="620" spans="1:17" ht="14.25" customHeight="1" x14ac:dyDescent="0.2">
      <c r="A620" s="44"/>
      <c r="B620" s="43"/>
      <c r="C620" s="43"/>
      <c r="D620" s="44"/>
      <c r="E620" s="44"/>
      <c r="F620" s="131"/>
      <c r="G620" s="131"/>
      <c r="H620" s="131"/>
      <c r="I620" s="132"/>
      <c r="J620" s="132"/>
      <c r="K620" s="76"/>
      <c r="L620" s="44"/>
      <c r="M620" s="45"/>
      <c r="N620" s="131"/>
      <c r="O620" s="131"/>
      <c r="P620" s="71"/>
      <c r="Q620" s="131"/>
    </row>
    <row r="621" spans="1:17" ht="14.25" customHeight="1" x14ac:dyDescent="0.2">
      <c r="A621" s="44"/>
      <c r="B621" s="43"/>
      <c r="C621" s="43"/>
      <c r="D621" s="44"/>
      <c r="E621" s="44"/>
      <c r="F621" s="131"/>
      <c r="G621" s="131"/>
      <c r="H621" s="131"/>
      <c r="I621" s="132"/>
      <c r="J621" s="132"/>
      <c r="K621" s="76"/>
      <c r="L621" s="44"/>
      <c r="M621" s="45"/>
      <c r="N621" s="131"/>
      <c r="O621" s="131"/>
      <c r="P621" s="71"/>
      <c r="Q621" s="131"/>
    </row>
    <row r="622" spans="1:17" ht="14.25" customHeight="1" x14ac:dyDescent="0.2">
      <c r="A622" s="44"/>
      <c r="B622" s="43"/>
      <c r="C622" s="43"/>
      <c r="D622" s="44"/>
      <c r="E622" s="44"/>
      <c r="F622" s="131"/>
      <c r="G622" s="131"/>
      <c r="H622" s="131"/>
      <c r="I622" s="132"/>
      <c r="J622" s="132"/>
      <c r="K622" s="76"/>
      <c r="L622" s="44"/>
      <c r="M622" s="45"/>
      <c r="N622" s="131"/>
      <c r="O622" s="131"/>
      <c r="P622" s="71"/>
      <c r="Q622" s="131"/>
    </row>
    <row r="623" spans="1:17" ht="14.25" customHeight="1" x14ac:dyDescent="0.2">
      <c r="A623" s="44"/>
      <c r="B623" s="43"/>
      <c r="C623" s="43"/>
      <c r="D623" s="44"/>
      <c r="E623" s="44"/>
      <c r="F623" s="131"/>
      <c r="G623" s="131"/>
      <c r="H623" s="131"/>
      <c r="I623" s="132"/>
      <c r="J623" s="132"/>
      <c r="K623" s="76"/>
      <c r="L623" s="44"/>
      <c r="M623" s="45"/>
      <c r="N623" s="131"/>
      <c r="O623" s="131"/>
      <c r="P623" s="71"/>
      <c r="Q623" s="131"/>
    </row>
    <row r="624" spans="1:17" ht="14.25" customHeight="1" x14ac:dyDescent="0.2">
      <c r="A624" s="44"/>
      <c r="B624" s="43"/>
      <c r="C624" s="43"/>
      <c r="D624" s="44"/>
      <c r="E624" s="44"/>
      <c r="F624" s="131"/>
      <c r="G624" s="131"/>
      <c r="H624" s="131"/>
      <c r="I624" s="132"/>
      <c r="J624" s="132"/>
      <c r="K624" s="76"/>
      <c r="L624" s="44"/>
      <c r="M624" s="45"/>
      <c r="N624" s="131"/>
      <c r="O624" s="131"/>
      <c r="P624" s="71"/>
      <c r="Q624" s="131"/>
    </row>
    <row r="625" spans="1:17" ht="14.25" customHeight="1" x14ac:dyDescent="0.2">
      <c r="A625" s="44"/>
      <c r="B625" s="43"/>
      <c r="C625" s="43"/>
      <c r="D625" s="44"/>
      <c r="E625" s="44"/>
      <c r="F625" s="131"/>
      <c r="G625" s="131"/>
      <c r="H625" s="131"/>
      <c r="I625" s="132"/>
      <c r="J625" s="132"/>
      <c r="K625" s="76"/>
      <c r="L625" s="44"/>
      <c r="M625" s="45"/>
      <c r="N625" s="131"/>
      <c r="O625" s="131"/>
      <c r="P625" s="71"/>
      <c r="Q625" s="131"/>
    </row>
    <row r="626" spans="1:17" ht="14.25" customHeight="1" x14ac:dyDescent="0.2">
      <c r="A626" s="44"/>
      <c r="B626" s="43"/>
      <c r="C626" s="43"/>
      <c r="D626" s="44"/>
      <c r="E626" s="44"/>
      <c r="F626" s="131"/>
      <c r="G626" s="131"/>
      <c r="H626" s="131"/>
      <c r="I626" s="132"/>
      <c r="J626" s="132"/>
      <c r="K626" s="76"/>
      <c r="L626" s="44"/>
      <c r="M626" s="45"/>
      <c r="N626" s="131"/>
      <c r="O626" s="131"/>
      <c r="P626" s="71"/>
      <c r="Q626" s="131"/>
    </row>
    <row r="627" spans="1:17" ht="14.25" customHeight="1" x14ac:dyDescent="0.2">
      <c r="A627" s="44"/>
      <c r="B627" s="43"/>
      <c r="C627" s="43"/>
      <c r="D627" s="44"/>
      <c r="E627" s="44"/>
      <c r="F627" s="131"/>
      <c r="G627" s="131"/>
      <c r="H627" s="131"/>
      <c r="I627" s="132"/>
      <c r="J627" s="132"/>
      <c r="K627" s="76"/>
      <c r="L627" s="44"/>
      <c r="M627" s="45"/>
      <c r="N627" s="131"/>
      <c r="O627" s="131"/>
      <c r="P627" s="71"/>
      <c r="Q627" s="131"/>
    </row>
    <row r="628" spans="1:17" ht="14.25" customHeight="1" x14ac:dyDescent="0.2">
      <c r="A628" s="44"/>
      <c r="B628" s="43"/>
      <c r="C628" s="43"/>
      <c r="D628" s="44"/>
      <c r="E628" s="44"/>
      <c r="F628" s="131"/>
      <c r="G628" s="131"/>
      <c r="H628" s="131"/>
      <c r="I628" s="132"/>
      <c r="J628" s="132"/>
      <c r="K628" s="76"/>
      <c r="L628" s="44"/>
      <c r="M628" s="45"/>
      <c r="N628" s="131"/>
      <c r="O628" s="131"/>
      <c r="P628" s="71"/>
      <c r="Q628" s="131"/>
    </row>
    <row r="629" spans="1:17" ht="14.25" customHeight="1" x14ac:dyDescent="0.2">
      <c r="A629" s="44"/>
      <c r="B629" s="43"/>
      <c r="C629" s="43"/>
      <c r="D629" s="44"/>
      <c r="E629" s="44"/>
      <c r="F629" s="131"/>
      <c r="G629" s="131"/>
      <c r="H629" s="131"/>
      <c r="I629" s="132"/>
      <c r="J629" s="132"/>
      <c r="K629" s="76"/>
      <c r="L629" s="44"/>
      <c r="M629" s="45"/>
      <c r="N629" s="131"/>
      <c r="O629" s="131"/>
      <c r="P629" s="71"/>
      <c r="Q629" s="131"/>
    </row>
    <row r="630" spans="1:17" ht="14.25" customHeight="1" x14ac:dyDescent="0.2">
      <c r="A630" s="44"/>
      <c r="B630" s="43"/>
      <c r="C630" s="43"/>
      <c r="D630" s="44"/>
      <c r="E630" s="44"/>
      <c r="F630" s="131"/>
      <c r="G630" s="131"/>
      <c r="H630" s="131"/>
      <c r="I630" s="132"/>
      <c r="J630" s="132"/>
      <c r="K630" s="76"/>
      <c r="L630" s="44"/>
      <c r="M630" s="45"/>
      <c r="N630" s="131"/>
      <c r="O630" s="131"/>
      <c r="P630" s="71"/>
      <c r="Q630" s="131"/>
    </row>
    <row r="631" spans="1:17" ht="14.25" customHeight="1" x14ac:dyDescent="0.2">
      <c r="A631" s="44"/>
      <c r="B631" s="43"/>
      <c r="C631" s="43"/>
      <c r="D631" s="44"/>
      <c r="E631" s="44"/>
      <c r="F631" s="131"/>
      <c r="G631" s="131"/>
      <c r="H631" s="131"/>
      <c r="I631" s="132"/>
      <c r="J631" s="132"/>
      <c r="K631" s="76"/>
      <c r="L631" s="44"/>
      <c r="M631" s="45"/>
      <c r="N631" s="131"/>
      <c r="O631" s="131"/>
      <c r="P631" s="71"/>
      <c r="Q631" s="131"/>
    </row>
    <row r="632" spans="1:17" ht="14.25" customHeight="1" x14ac:dyDescent="0.2">
      <c r="A632" s="44"/>
      <c r="B632" s="43"/>
      <c r="C632" s="43"/>
      <c r="D632" s="44"/>
      <c r="E632" s="44"/>
      <c r="F632" s="131"/>
      <c r="G632" s="131"/>
      <c r="H632" s="131"/>
      <c r="I632" s="132"/>
      <c r="J632" s="132"/>
      <c r="K632" s="76"/>
      <c r="L632" s="44"/>
      <c r="M632" s="45"/>
      <c r="N632" s="131"/>
      <c r="O632" s="131"/>
      <c r="P632" s="71"/>
      <c r="Q632" s="131"/>
    </row>
    <row r="633" spans="1:17" ht="14.25" customHeight="1" x14ac:dyDescent="0.2">
      <c r="A633" s="44"/>
      <c r="B633" s="43"/>
      <c r="C633" s="43"/>
      <c r="D633" s="44"/>
      <c r="E633" s="44"/>
      <c r="F633" s="131"/>
      <c r="G633" s="131"/>
      <c r="H633" s="131"/>
      <c r="I633" s="132"/>
      <c r="J633" s="132"/>
      <c r="K633" s="76"/>
      <c r="L633" s="44"/>
      <c r="M633" s="45"/>
      <c r="N633" s="131"/>
      <c r="O633" s="131"/>
      <c r="P633" s="71"/>
      <c r="Q633" s="131"/>
    </row>
    <row r="634" spans="1:17" ht="14.25" customHeight="1" x14ac:dyDescent="0.2">
      <c r="A634" s="44"/>
      <c r="B634" s="43"/>
      <c r="C634" s="43"/>
      <c r="D634" s="44"/>
      <c r="E634" s="44"/>
      <c r="F634" s="131"/>
      <c r="G634" s="131"/>
      <c r="H634" s="131"/>
      <c r="I634" s="132"/>
      <c r="J634" s="132"/>
      <c r="K634" s="76"/>
      <c r="L634" s="44"/>
      <c r="M634" s="45"/>
      <c r="N634" s="131"/>
      <c r="O634" s="131"/>
      <c r="P634" s="71"/>
      <c r="Q634" s="131"/>
    </row>
    <row r="635" spans="1:17" ht="14.25" customHeight="1" x14ac:dyDescent="0.2">
      <c r="A635" s="44"/>
      <c r="B635" s="43"/>
      <c r="C635" s="43"/>
      <c r="D635" s="44"/>
      <c r="E635" s="44"/>
      <c r="F635" s="131"/>
      <c r="G635" s="131"/>
      <c r="H635" s="131"/>
      <c r="I635" s="132"/>
      <c r="J635" s="132"/>
      <c r="K635" s="76"/>
      <c r="L635" s="44"/>
      <c r="M635" s="45"/>
      <c r="N635" s="131"/>
      <c r="O635" s="131"/>
      <c r="P635" s="71"/>
      <c r="Q635" s="131"/>
    </row>
    <row r="636" spans="1:17" ht="14.25" customHeight="1" x14ac:dyDescent="0.2">
      <c r="A636" s="44"/>
      <c r="B636" s="43"/>
      <c r="C636" s="43"/>
      <c r="D636" s="44"/>
      <c r="E636" s="44"/>
      <c r="F636" s="131"/>
      <c r="G636" s="131"/>
      <c r="H636" s="131"/>
      <c r="I636" s="132"/>
      <c r="J636" s="132"/>
      <c r="K636" s="76"/>
      <c r="L636" s="44"/>
      <c r="M636" s="45"/>
      <c r="N636" s="131"/>
      <c r="O636" s="131"/>
      <c r="P636" s="71"/>
      <c r="Q636" s="131"/>
    </row>
    <row r="637" spans="1:17" ht="14.25" customHeight="1" x14ac:dyDescent="0.2">
      <c r="A637" s="44"/>
      <c r="B637" s="43"/>
      <c r="C637" s="43"/>
      <c r="D637" s="44"/>
      <c r="E637" s="44"/>
      <c r="F637" s="131"/>
      <c r="G637" s="131"/>
      <c r="H637" s="131"/>
      <c r="I637" s="132"/>
      <c r="J637" s="132"/>
      <c r="K637" s="76"/>
      <c r="L637" s="44"/>
      <c r="M637" s="45"/>
      <c r="N637" s="131"/>
      <c r="O637" s="131"/>
      <c r="P637" s="71"/>
      <c r="Q637" s="131"/>
    </row>
    <row r="638" spans="1:17" ht="14.25" customHeight="1" x14ac:dyDescent="0.2">
      <c r="A638" s="44"/>
      <c r="B638" s="43"/>
      <c r="C638" s="43"/>
      <c r="D638" s="44"/>
      <c r="E638" s="44"/>
      <c r="F638" s="131"/>
      <c r="G638" s="131"/>
      <c r="H638" s="131"/>
      <c r="I638" s="132"/>
      <c r="J638" s="132"/>
      <c r="K638" s="76"/>
      <c r="L638" s="44"/>
      <c r="M638" s="45"/>
      <c r="N638" s="131"/>
      <c r="O638" s="131"/>
      <c r="P638" s="71"/>
      <c r="Q638" s="131"/>
    </row>
    <row r="639" spans="1:17" ht="14.25" customHeight="1" x14ac:dyDescent="0.2">
      <c r="A639" s="44"/>
      <c r="B639" s="43"/>
      <c r="C639" s="43"/>
      <c r="D639" s="44"/>
      <c r="E639" s="44"/>
      <c r="F639" s="131"/>
      <c r="G639" s="131"/>
      <c r="H639" s="131"/>
      <c r="I639" s="132"/>
      <c r="J639" s="132"/>
      <c r="K639" s="76"/>
      <c r="L639" s="44"/>
      <c r="M639" s="45"/>
      <c r="N639" s="131"/>
      <c r="O639" s="131"/>
      <c r="P639" s="71"/>
      <c r="Q639" s="131"/>
    </row>
    <row r="640" spans="1:17" ht="14.25" customHeight="1" x14ac:dyDescent="0.2">
      <c r="A640" s="44"/>
      <c r="B640" s="43"/>
      <c r="C640" s="43"/>
      <c r="D640" s="44"/>
      <c r="E640" s="44"/>
      <c r="F640" s="131"/>
      <c r="G640" s="131"/>
      <c r="H640" s="131"/>
      <c r="I640" s="132"/>
      <c r="J640" s="132"/>
      <c r="K640" s="76"/>
      <c r="L640" s="44"/>
      <c r="M640" s="45"/>
      <c r="N640" s="131"/>
      <c r="O640" s="131"/>
      <c r="P640" s="71"/>
      <c r="Q640" s="131"/>
    </row>
    <row r="641" spans="1:17" ht="14.25" customHeight="1" x14ac:dyDescent="0.2">
      <c r="A641" s="44"/>
      <c r="B641" s="43"/>
      <c r="C641" s="43"/>
      <c r="D641" s="44"/>
      <c r="E641" s="44"/>
      <c r="F641" s="131"/>
      <c r="G641" s="131"/>
      <c r="H641" s="131"/>
      <c r="I641" s="132"/>
      <c r="J641" s="132"/>
      <c r="K641" s="76"/>
      <c r="L641" s="44"/>
      <c r="M641" s="45"/>
      <c r="N641" s="131"/>
      <c r="O641" s="131"/>
      <c r="P641" s="71"/>
      <c r="Q641" s="131"/>
    </row>
    <row r="642" spans="1:17" ht="14.25" customHeight="1" x14ac:dyDescent="0.2">
      <c r="A642" s="44"/>
      <c r="B642" s="43"/>
      <c r="C642" s="43"/>
      <c r="D642" s="44"/>
      <c r="E642" s="44"/>
      <c r="F642" s="131"/>
      <c r="G642" s="131"/>
      <c r="H642" s="131"/>
      <c r="I642" s="132"/>
      <c r="J642" s="132"/>
      <c r="K642" s="76"/>
      <c r="L642" s="44"/>
      <c r="M642" s="45"/>
      <c r="N642" s="131"/>
      <c r="O642" s="131"/>
      <c r="P642" s="71"/>
      <c r="Q642" s="131"/>
    </row>
    <row r="643" spans="1:17" ht="14.25" customHeight="1" x14ac:dyDescent="0.2">
      <c r="A643" s="44"/>
      <c r="B643" s="43"/>
      <c r="C643" s="43"/>
      <c r="D643" s="44"/>
      <c r="E643" s="44"/>
      <c r="F643" s="131"/>
      <c r="G643" s="131"/>
      <c r="H643" s="131"/>
      <c r="I643" s="132"/>
      <c r="J643" s="132"/>
      <c r="K643" s="76"/>
      <c r="L643" s="44"/>
      <c r="M643" s="45"/>
      <c r="N643" s="131"/>
      <c r="O643" s="131"/>
      <c r="P643" s="71"/>
      <c r="Q643" s="131"/>
    </row>
    <row r="644" spans="1:17" ht="14.25" customHeight="1" x14ac:dyDescent="0.2">
      <c r="A644" s="44"/>
      <c r="B644" s="43"/>
      <c r="C644" s="43"/>
      <c r="D644" s="44"/>
      <c r="E644" s="44"/>
      <c r="F644" s="131"/>
      <c r="G644" s="131"/>
      <c r="H644" s="131"/>
      <c r="I644" s="132"/>
      <c r="J644" s="132"/>
      <c r="K644" s="76"/>
      <c r="L644" s="44"/>
      <c r="M644" s="45"/>
      <c r="N644" s="131"/>
      <c r="O644" s="131"/>
      <c r="P644" s="71"/>
      <c r="Q644" s="131"/>
    </row>
    <row r="645" spans="1:17" ht="14.25" customHeight="1" x14ac:dyDescent="0.2">
      <c r="A645" s="44"/>
      <c r="B645" s="43"/>
      <c r="C645" s="43"/>
      <c r="D645" s="44"/>
      <c r="E645" s="44"/>
      <c r="F645" s="131"/>
      <c r="G645" s="131"/>
      <c r="H645" s="131"/>
      <c r="I645" s="132"/>
      <c r="J645" s="132"/>
      <c r="K645" s="76"/>
      <c r="L645" s="44"/>
      <c r="M645" s="45"/>
      <c r="N645" s="131"/>
      <c r="O645" s="131"/>
      <c r="P645" s="71"/>
      <c r="Q645" s="131"/>
    </row>
    <row r="646" spans="1:17" ht="14.25" customHeight="1" x14ac:dyDescent="0.2">
      <c r="A646" s="44"/>
      <c r="B646" s="43"/>
      <c r="C646" s="43"/>
      <c r="D646" s="44"/>
      <c r="E646" s="44"/>
      <c r="F646" s="131"/>
      <c r="G646" s="131"/>
      <c r="H646" s="131"/>
      <c r="I646" s="132"/>
      <c r="J646" s="132"/>
      <c r="K646" s="76"/>
      <c r="L646" s="44"/>
      <c r="M646" s="45"/>
      <c r="N646" s="131"/>
      <c r="O646" s="131"/>
      <c r="P646" s="71"/>
      <c r="Q646" s="131"/>
    </row>
    <row r="647" spans="1:17" ht="14.25" customHeight="1" x14ac:dyDescent="0.2">
      <c r="A647" s="44"/>
      <c r="B647" s="43"/>
      <c r="C647" s="43"/>
      <c r="D647" s="44"/>
      <c r="E647" s="44"/>
      <c r="F647" s="131"/>
      <c r="G647" s="131"/>
      <c r="H647" s="131"/>
      <c r="I647" s="132"/>
      <c r="J647" s="132"/>
      <c r="K647" s="76"/>
      <c r="L647" s="44"/>
      <c r="M647" s="45"/>
      <c r="N647" s="131"/>
      <c r="O647" s="131"/>
      <c r="P647" s="71"/>
      <c r="Q647" s="131"/>
    </row>
    <row r="648" spans="1:17" ht="14.25" customHeight="1" x14ac:dyDescent="0.2">
      <c r="A648" s="44"/>
      <c r="B648" s="43"/>
      <c r="C648" s="43"/>
      <c r="D648" s="44"/>
      <c r="E648" s="44"/>
      <c r="F648" s="131"/>
      <c r="G648" s="131"/>
      <c r="H648" s="131"/>
      <c r="I648" s="132"/>
      <c r="J648" s="132"/>
      <c r="K648" s="76"/>
      <c r="L648" s="44"/>
      <c r="M648" s="45"/>
      <c r="N648" s="131"/>
      <c r="O648" s="131"/>
      <c r="P648" s="71"/>
      <c r="Q648" s="131"/>
    </row>
    <row r="649" spans="1:17" ht="14.25" customHeight="1" x14ac:dyDescent="0.2">
      <c r="A649" s="44"/>
      <c r="B649" s="43"/>
      <c r="C649" s="43"/>
      <c r="D649" s="44"/>
      <c r="E649" s="44"/>
      <c r="F649" s="131"/>
      <c r="G649" s="131"/>
      <c r="H649" s="131"/>
      <c r="I649" s="132"/>
      <c r="J649" s="132"/>
      <c r="K649" s="76"/>
      <c r="L649" s="44"/>
      <c r="M649" s="45"/>
      <c r="N649" s="131"/>
      <c r="O649" s="131"/>
      <c r="P649" s="71"/>
      <c r="Q649" s="131"/>
    </row>
    <row r="650" spans="1:17" ht="14.25" customHeight="1" x14ac:dyDescent="0.2">
      <c r="A650" s="44"/>
      <c r="B650" s="43"/>
      <c r="C650" s="43"/>
      <c r="D650" s="44"/>
      <c r="E650" s="44"/>
      <c r="F650" s="131"/>
      <c r="G650" s="131"/>
      <c r="H650" s="131"/>
      <c r="I650" s="132"/>
      <c r="J650" s="132"/>
      <c r="K650" s="76"/>
      <c r="L650" s="44"/>
      <c r="M650" s="45"/>
      <c r="N650" s="131"/>
      <c r="O650" s="131"/>
      <c r="P650" s="71"/>
      <c r="Q650" s="131"/>
    </row>
    <row r="651" spans="1:17" ht="14.25" customHeight="1" x14ac:dyDescent="0.2">
      <c r="A651" s="44"/>
      <c r="B651" s="43"/>
      <c r="C651" s="43"/>
      <c r="D651" s="44"/>
      <c r="E651" s="44"/>
      <c r="F651" s="131"/>
      <c r="G651" s="131"/>
      <c r="H651" s="131"/>
      <c r="I651" s="132"/>
      <c r="J651" s="132"/>
      <c r="K651" s="76"/>
      <c r="L651" s="44"/>
      <c r="M651" s="45"/>
      <c r="N651" s="131"/>
      <c r="O651" s="131"/>
      <c r="P651" s="71"/>
      <c r="Q651" s="131"/>
    </row>
    <row r="652" spans="1:17" ht="14.25" customHeight="1" x14ac:dyDescent="0.2">
      <c r="A652" s="44"/>
      <c r="B652" s="43"/>
      <c r="C652" s="43"/>
      <c r="D652" s="44"/>
      <c r="E652" s="44"/>
      <c r="F652" s="131"/>
      <c r="G652" s="131"/>
      <c r="H652" s="131"/>
      <c r="I652" s="132"/>
      <c r="J652" s="132"/>
      <c r="K652" s="76"/>
      <c r="L652" s="44"/>
      <c r="M652" s="45"/>
      <c r="N652" s="131"/>
      <c r="O652" s="131"/>
      <c r="P652" s="71"/>
      <c r="Q652" s="131"/>
    </row>
    <row r="653" spans="1:17" ht="14.25" customHeight="1" x14ac:dyDescent="0.2">
      <c r="A653" s="44"/>
      <c r="B653" s="43"/>
      <c r="C653" s="43"/>
      <c r="D653" s="44"/>
      <c r="E653" s="44"/>
      <c r="F653" s="131"/>
      <c r="G653" s="131"/>
      <c r="H653" s="131"/>
      <c r="I653" s="132"/>
      <c r="J653" s="132"/>
      <c r="K653" s="76"/>
      <c r="L653" s="44"/>
      <c r="M653" s="45"/>
      <c r="N653" s="131"/>
      <c r="O653" s="131"/>
      <c r="P653" s="71"/>
      <c r="Q653" s="131"/>
    </row>
    <row r="654" spans="1:17" ht="14.25" customHeight="1" x14ac:dyDescent="0.2">
      <c r="A654" s="44"/>
      <c r="B654" s="43"/>
      <c r="C654" s="43"/>
      <c r="D654" s="44"/>
      <c r="E654" s="44"/>
      <c r="F654" s="131"/>
      <c r="G654" s="131"/>
      <c r="H654" s="131"/>
      <c r="I654" s="132"/>
      <c r="J654" s="132"/>
      <c r="K654" s="76"/>
      <c r="L654" s="44"/>
      <c r="M654" s="45"/>
      <c r="N654" s="131"/>
      <c r="O654" s="131"/>
      <c r="P654" s="71"/>
      <c r="Q654" s="131"/>
    </row>
    <row r="655" spans="1:17" ht="14.25" customHeight="1" x14ac:dyDescent="0.2">
      <c r="A655" s="44"/>
      <c r="B655" s="43"/>
      <c r="C655" s="43"/>
      <c r="D655" s="44"/>
      <c r="E655" s="44"/>
      <c r="F655" s="131"/>
      <c r="G655" s="131"/>
      <c r="H655" s="131"/>
      <c r="I655" s="132"/>
      <c r="J655" s="132"/>
      <c r="K655" s="76"/>
      <c r="L655" s="44"/>
      <c r="M655" s="45"/>
      <c r="N655" s="131"/>
      <c r="O655" s="131"/>
      <c r="P655" s="71"/>
      <c r="Q655" s="131"/>
    </row>
    <row r="656" spans="1:17" ht="14.25" customHeight="1" x14ac:dyDescent="0.2">
      <c r="A656" s="44"/>
      <c r="B656" s="43"/>
      <c r="C656" s="43"/>
      <c r="D656" s="44"/>
      <c r="E656" s="44"/>
      <c r="F656" s="131"/>
      <c r="G656" s="131"/>
      <c r="H656" s="131"/>
      <c r="I656" s="132"/>
      <c r="J656" s="132"/>
      <c r="K656" s="76"/>
      <c r="L656" s="44"/>
      <c r="M656" s="45"/>
      <c r="N656" s="131"/>
      <c r="O656" s="131"/>
      <c r="P656" s="71"/>
      <c r="Q656" s="131"/>
    </row>
    <row r="657" spans="1:17" ht="14.25" customHeight="1" x14ac:dyDescent="0.2">
      <c r="A657" s="44"/>
      <c r="B657" s="43"/>
      <c r="C657" s="43"/>
      <c r="D657" s="44"/>
      <c r="E657" s="44"/>
      <c r="F657" s="131"/>
      <c r="G657" s="131"/>
      <c r="H657" s="131"/>
      <c r="I657" s="132"/>
      <c r="J657" s="132"/>
      <c r="K657" s="76"/>
      <c r="L657" s="44"/>
      <c r="M657" s="45"/>
      <c r="N657" s="131"/>
      <c r="O657" s="131"/>
      <c r="P657" s="71"/>
      <c r="Q657" s="131"/>
    </row>
    <row r="658" spans="1:17" ht="14.25" customHeight="1" x14ac:dyDescent="0.2">
      <c r="A658" s="44"/>
      <c r="B658" s="43"/>
      <c r="C658" s="43"/>
      <c r="D658" s="44"/>
      <c r="E658" s="44"/>
      <c r="F658" s="131"/>
      <c r="G658" s="131"/>
      <c r="H658" s="131"/>
      <c r="I658" s="132"/>
      <c r="J658" s="132"/>
      <c r="K658" s="76"/>
      <c r="L658" s="44"/>
      <c r="M658" s="45"/>
      <c r="N658" s="131"/>
      <c r="O658" s="131"/>
      <c r="P658" s="71"/>
      <c r="Q658" s="131"/>
    </row>
    <row r="659" spans="1:17" ht="14.25" customHeight="1" x14ac:dyDescent="0.2">
      <c r="A659" s="44"/>
      <c r="B659" s="43"/>
      <c r="C659" s="43"/>
      <c r="D659" s="44"/>
      <c r="E659" s="44"/>
      <c r="F659" s="131"/>
      <c r="G659" s="131"/>
      <c r="H659" s="131"/>
      <c r="I659" s="132"/>
      <c r="J659" s="132"/>
      <c r="K659" s="76"/>
      <c r="L659" s="44"/>
      <c r="M659" s="45"/>
      <c r="N659" s="131"/>
      <c r="O659" s="131"/>
      <c r="P659" s="71"/>
      <c r="Q659" s="131"/>
    </row>
    <row r="660" spans="1:17" ht="14.25" customHeight="1" x14ac:dyDescent="0.2">
      <c r="A660" s="44"/>
      <c r="B660" s="43"/>
      <c r="C660" s="43"/>
      <c r="D660" s="44"/>
      <c r="E660" s="44"/>
      <c r="F660" s="131"/>
      <c r="G660" s="131"/>
      <c r="H660" s="131"/>
      <c r="I660" s="132"/>
      <c r="J660" s="132"/>
      <c r="K660" s="76"/>
      <c r="L660" s="44"/>
      <c r="M660" s="45"/>
      <c r="N660" s="131"/>
      <c r="O660" s="131"/>
      <c r="P660" s="71"/>
      <c r="Q660" s="131"/>
    </row>
    <row r="661" spans="1:17" ht="14.25" customHeight="1" x14ac:dyDescent="0.2">
      <c r="A661" s="44"/>
      <c r="B661" s="43"/>
      <c r="C661" s="43"/>
      <c r="D661" s="44"/>
      <c r="E661" s="44"/>
      <c r="F661" s="131"/>
      <c r="G661" s="131"/>
      <c r="H661" s="131"/>
      <c r="I661" s="132"/>
      <c r="J661" s="132"/>
      <c r="K661" s="76"/>
      <c r="L661" s="44"/>
      <c r="M661" s="45"/>
      <c r="N661" s="131"/>
      <c r="O661" s="131"/>
      <c r="P661" s="71"/>
      <c r="Q661" s="131"/>
    </row>
    <row r="662" spans="1:17" ht="14.25" customHeight="1" x14ac:dyDescent="0.2">
      <c r="A662" s="44"/>
      <c r="B662" s="43"/>
      <c r="C662" s="43"/>
      <c r="D662" s="44"/>
      <c r="E662" s="44"/>
      <c r="F662" s="131"/>
      <c r="G662" s="131"/>
      <c r="H662" s="131"/>
      <c r="I662" s="132"/>
      <c r="J662" s="132"/>
      <c r="K662" s="76"/>
      <c r="L662" s="44"/>
      <c r="M662" s="45"/>
      <c r="N662" s="131"/>
      <c r="O662" s="131"/>
      <c r="P662" s="71"/>
      <c r="Q662" s="131"/>
    </row>
    <row r="663" spans="1:17" ht="14.25" customHeight="1" x14ac:dyDescent="0.2">
      <c r="A663" s="44"/>
      <c r="B663" s="43"/>
      <c r="C663" s="43"/>
      <c r="D663" s="44"/>
      <c r="E663" s="44"/>
      <c r="F663" s="131"/>
      <c r="G663" s="131"/>
      <c r="H663" s="131"/>
      <c r="I663" s="132"/>
      <c r="J663" s="132"/>
      <c r="K663" s="76"/>
      <c r="L663" s="44"/>
      <c r="M663" s="45"/>
      <c r="N663" s="131"/>
      <c r="O663" s="131"/>
      <c r="P663" s="71"/>
      <c r="Q663" s="131"/>
    </row>
    <row r="664" spans="1:17" ht="14.25" customHeight="1" x14ac:dyDescent="0.2">
      <c r="A664" s="44"/>
      <c r="B664" s="43"/>
      <c r="C664" s="43"/>
      <c r="D664" s="44"/>
      <c r="E664" s="44"/>
      <c r="F664" s="131"/>
      <c r="G664" s="131"/>
      <c r="H664" s="131"/>
      <c r="I664" s="132"/>
      <c r="J664" s="132"/>
      <c r="K664" s="76"/>
      <c r="L664" s="44"/>
      <c r="M664" s="45"/>
      <c r="N664" s="131"/>
      <c r="O664" s="131"/>
      <c r="P664" s="71"/>
      <c r="Q664" s="131"/>
    </row>
    <row r="665" spans="1:17" ht="14.25" customHeight="1" x14ac:dyDescent="0.2">
      <c r="A665" s="44"/>
      <c r="B665" s="43"/>
      <c r="C665" s="43"/>
      <c r="D665" s="44"/>
      <c r="E665" s="44"/>
      <c r="F665" s="131"/>
      <c r="G665" s="131"/>
      <c r="H665" s="131"/>
      <c r="I665" s="132"/>
      <c r="J665" s="132"/>
      <c r="K665" s="76"/>
      <c r="L665" s="44"/>
      <c r="M665" s="45"/>
      <c r="N665" s="131"/>
      <c r="O665" s="131"/>
      <c r="P665" s="71"/>
      <c r="Q665" s="131"/>
    </row>
    <row r="666" spans="1:17" ht="14.25" customHeight="1" x14ac:dyDescent="0.2">
      <c r="A666" s="44"/>
      <c r="B666" s="43"/>
      <c r="C666" s="43"/>
      <c r="D666" s="44"/>
      <c r="E666" s="44"/>
      <c r="F666" s="131"/>
      <c r="G666" s="131"/>
      <c r="H666" s="131"/>
      <c r="I666" s="132"/>
      <c r="J666" s="132"/>
      <c r="K666" s="76"/>
      <c r="L666" s="44"/>
      <c r="M666" s="45"/>
      <c r="N666" s="131"/>
      <c r="O666" s="131"/>
      <c r="P666" s="71"/>
      <c r="Q666" s="131"/>
    </row>
    <row r="667" spans="1:17" ht="14.25" customHeight="1" x14ac:dyDescent="0.2">
      <c r="A667" s="44"/>
      <c r="B667" s="43"/>
      <c r="C667" s="43"/>
      <c r="D667" s="44"/>
      <c r="E667" s="44"/>
      <c r="F667" s="131"/>
      <c r="G667" s="131"/>
      <c r="H667" s="131"/>
      <c r="I667" s="132"/>
      <c r="J667" s="132"/>
      <c r="K667" s="76"/>
      <c r="L667" s="44"/>
      <c r="M667" s="45"/>
      <c r="N667" s="131"/>
      <c r="O667" s="131"/>
      <c r="P667" s="71"/>
      <c r="Q667" s="131"/>
    </row>
    <row r="668" spans="1:17" ht="14.25" customHeight="1" x14ac:dyDescent="0.2">
      <c r="A668" s="44"/>
      <c r="B668" s="43"/>
      <c r="C668" s="43"/>
      <c r="D668" s="44"/>
      <c r="E668" s="44"/>
      <c r="F668" s="131"/>
      <c r="G668" s="131"/>
      <c r="H668" s="131"/>
      <c r="I668" s="132"/>
      <c r="J668" s="132"/>
      <c r="K668" s="76"/>
      <c r="L668" s="44"/>
      <c r="M668" s="45"/>
      <c r="N668" s="131"/>
      <c r="O668" s="131"/>
      <c r="P668" s="71"/>
      <c r="Q668" s="131"/>
    </row>
    <row r="669" spans="1:17" ht="14.25" customHeight="1" x14ac:dyDescent="0.2">
      <c r="A669" s="44"/>
      <c r="B669" s="43"/>
      <c r="C669" s="43"/>
      <c r="D669" s="44"/>
      <c r="E669" s="44"/>
      <c r="F669" s="131"/>
      <c r="G669" s="131"/>
      <c r="H669" s="131"/>
      <c r="I669" s="132"/>
      <c r="J669" s="132"/>
      <c r="K669" s="76"/>
      <c r="L669" s="44"/>
      <c r="M669" s="45"/>
      <c r="N669" s="131"/>
      <c r="O669" s="131"/>
      <c r="P669" s="71"/>
      <c r="Q669" s="131"/>
    </row>
    <row r="670" spans="1:17" ht="14.25" customHeight="1" x14ac:dyDescent="0.2">
      <c r="A670" s="44"/>
      <c r="B670" s="43"/>
      <c r="C670" s="43"/>
      <c r="D670" s="44"/>
      <c r="E670" s="44"/>
      <c r="F670" s="131"/>
      <c r="G670" s="131"/>
      <c r="H670" s="131"/>
      <c r="I670" s="132"/>
      <c r="J670" s="132"/>
      <c r="K670" s="76"/>
      <c r="L670" s="44"/>
      <c r="M670" s="45"/>
      <c r="N670" s="131"/>
      <c r="O670" s="131"/>
      <c r="P670" s="71"/>
      <c r="Q670" s="131"/>
    </row>
    <row r="671" spans="1:17" ht="14.25" customHeight="1" x14ac:dyDescent="0.2">
      <c r="A671" s="44"/>
      <c r="B671" s="43"/>
      <c r="C671" s="43"/>
      <c r="D671" s="44"/>
      <c r="E671" s="44"/>
      <c r="F671" s="131"/>
      <c r="G671" s="131"/>
      <c r="H671" s="131"/>
      <c r="I671" s="132"/>
      <c r="J671" s="132"/>
      <c r="K671" s="76"/>
      <c r="L671" s="44"/>
      <c r="M671" s="45"/>
      <c r="N671" s="131"/>
      <c r="O671" s="131"/>
      <c r="P671" s="71"/>
      <c r="Q671" s="131"/>
    </row>
    <row r="672" spans="1:17" ht="14.25" customHeight="1" x14ac:dyDescent="0.2">
      <c r="A672" s="44"/>
      <c r="B672" s="43"/>
      <c r="C672" s="43"/>
      <c r="D672" s="44"/>
      <c r="E672" s="44"/>
      <c r="F672" s="131"/>
      <c r="G672" s="131"/>
      <c r="H672" s="131"/>
      <c r="I672" s="132"/>
      <c r="J672" s="132"/>
      <c r="K672" s="76"/>
      <c r="L672" s="44"/>
      <c r="M672" s="45"/>
      <c r="N672" s="131"/>
      <c r="O672" s="131"/>
      <c r="P672" s="71"/>
      <c r="Q672" s="131"/>
    </row>
    <row r="673" spans="1:17" ht="14.25" customHeight="1" x14ac:dyDescent="0.2">
      <c r="A673" s="44"/>
      <c r="B673" s="43"/>
      <c r="C673" s="43"/>
      <c r="D673" s="44"/>
      <c r="E673" s="44"/>
      <c r="F673" s="131"/>
      <c r="G673" s="131"/>
      <c r="H673" s="131"/>
      <c r="I673" s="132"/>
      <c r="J673" s="132"/>
      <c r="K673" s="76"/>
      <c r="L673" s="44"/>
      <c r="M673" s="45"/>
      <c r="N673" s="131"/>
      <c r="O673" s="131"/>
      <c r="P673" s="71"/>
      <c r="Q673" s="131"/>
    </row>
    <row r="674" spans="1:17" ht="14.25" customHeight="1" x14ac:dyDescent="0.2">
      <c r="A674" s="44"/>
      <c r="B674" s="43"/>
      <c r="C674" s="43"/>
      <c r="D674" s="44"/>
      <c r="E674" s="44"/>
      <c r="F674" s="131"/>
      <c r="G674" s="131"/>
      <c r="H674" s="131"/>
      <c r="I674" s="132"/>
      <c r="J674" s="132"/>
      <c r="K674" s="76"/>
      <c r="L674" s="44"/>
      <c r="M674" s="45"/>
      <c r="N674" s="131"/>
      <c r="O674" s="131"/>
      <c r="P674" s="71"/>
      <c r="Q674" s="131"/>
    </row>
    <row r="675" spans="1:17" ht="14.25" customHeight="1" x14ac:dyDescent="0.2">
      <c r="A675" s="44"/>
      <c r="B675" s="43"/>
      <c r="C675" s="43"/>
      <c r="D675" s="44"/>
      <c r="E675" s="44"/>
      <c r="F675" s="131"/>
      <c r="G675" s="131"/>
      <c r="H675" s="131"/>
      <c r="I675" s="132"/>
      <c r="J675" s="132"/>
      <c r="K675" s="76"/>
      <c r="L675" s="44"/>
      <c r="M675" s="45"/>
      <c r="N675" s="131"/>
      <c r="O675" s="131"/>
      <c r="P675" s="71"/>
      <c r="Q675" s="131"/>
    </row>
    <row r="676" spans="1:17" ht="14.25" customHeight="1" x14ac:dyDescent="0.2">
      <c r="A676" s="44"/>
      <c r="B676" s="43"/>
      <c r="C676" s="43"/>
      <c r="D676" s="44"/>
      <c r="E676" s="44"/>
      <c r="F676" s="131"/>
      <c r="G676" s="131"/>
      <c r="H676" s="131"/>
      <c r="I676" s="132"/>
      <c r="J676" s="132"/>
      <c r="K676" s="76"/>
      <c r="L676" s="44"/>
      <c r="M676" s="45"/>
      <c r="N676" s="131"/>
      <c r="O676" s="131"/>
      <c r="P676" s="71"/>
      <c r="Q676" s="131"/>
    </row>
    <row r="677" spans="1:17" ht="14.25" customHeight="1" x14ac:dyDescent="0.2">
      <c r="A677" s="44"/>
      <c r="B677" s="43"/>
      <c r="C677" s="43"/>
      <c r="D677" s="44"/>
      <c r="E677" s="44"/>
      <c r="F677" s="131"/>
      <c r="G677" s="131"/>
      <c r="H677" s="131"/>
      <c r="I677" s="132"/>
      <c r="J677" s="132"/>
      <c r="K677" s="76"/>
      <c r="L677" s="44"/>
      <c r="M677" s="45"/>
      <c r="N677" s="131"/>
      <c r="O677" s="131"/>
      <c r="P677" s="71"/>
      <c r="Q677" s="131"/>
    </row>
    <row r="678" spans="1:17" ht="14.25" customHeight="1" x14ac:dyDescent="0.2">
      <c r="A678" s="44"/>
      <c r="B678" s="43"/>
      <c r="C678" s="43"/>
      <c r="D678" s="44"/>
      <c r="E678" s="44"/>
      <c r="F678" s="131"/>
      <c r="G678" s="131"/>
      <c r="H678" s="131"/>
      <c r="I678" s="132"/>
      <c r="J678" s="132"/>
      <c r="K678" s="76"/>
      <c r="L678" s="44"/>
      <c r="M678" s="45"/>
      <c r="N678" s="131"/>
      <c r="O678" s="131"/>
      <c r="P678" s="71"/>
      <c r="Q678" s="131"/>
    </row>
    <row r="679" spans="1:17" ht="14.25" customHeight="1" x14ac:dyDescent="0.2">
      <c r="A679" s="44"/>
      <c r="B679" s="43"/>
      <c r="C679" s="43"/>
      <c r="D679" s="44"/>
      <c r="E679" s="44"/>
      <c r="F679" s="131"/>
      <c r="G679" s="131"/>
      <c r="H679" s="131"/>
      <c r="I679" s="132"/>
      <c r="J679" s="132"/>
      <c r="K679" s="76"/>
      <c r="L679" s="44"/>
      <c r="M679" s="45"/>
      <c r="N679" s="131"/>
      <c r="O679" s="131"/>
      <c r="P679" s="71"/>
      <c r="Q679" s="131"/>
    </row>
    <row r="680" spans="1:17" ht="14.25" customHeight="1" x14ac:dyDescent="0.2">
      <c r="A680" s="44"/>
      <c r="B680" s="43"/>
      <c r="C680" s="43"/>
      <c r="D680" s="44"/>
      <c r="E680" s="44"/>
      <c r="F680" s="131"/>
      <c r="G680" s="131"/>
      <c r="H680" s="131"/>
      <c r="I680" s="132"/>
      <c r="J680" s="132"/>
      <c r="K680" s="76"/>
      <c r="L680" s="44"/>
      <c r="M680" s="45"/>
      <c r="N680" s="131"/>
      <c r="O680" s="131"/>
      <c r="P680" s="71"/>
      <c r="Q680" s="131"/>
    </row>
    <row r="681" spans="1:17" ht="14.25" customHeight="1" x14ac:dyDescent="0.2">
      <c r="A681" s="44"/>
      <c r="B681" s="43"/>
      <c r="C681" s="43"/>
      <c r="D681" s="44"/>
      <c r="E681" s="44"/>
      <c r="F681" s="131"/>
      <c r="G681" s="131"/>
      <c r="H681" s="131"/>
      <c r="I681" s="132"/>
      <c r="J681" s="132"/>
      <c r="K681" s="76"/>
      <c r="L681" s="44"/>
      <c r="M681" s="45"/>
      <c r="N681" s="131"/>
      <c r="O681" s="131"/>
      <c r="P681" s="71"/>
      <c r="Q681" s="131"/>
    </row>
    <row r="682" spans="1:17" ht="14.25" customHeight="1" x14ac:dyDescent="0.2">
      <c r="A682" s="44"/>
      <c r="B682" s="43"/>
      <c r="C682" s="43"/>
      <c r="D682" s="44"/>
      <c r="E682" s="44"/>
      <c r="F682" s="131"/>
      <c r="G682" s="131"/>
      <c r="H682" s="131"/>
      <c r="I682" s="132"/>
      <c r="J682" s="132"/>
      <c r="K682" s="76"/>
      <c r="L682" s="44"/>
      <c r="M682" s="45"/>
      <c r="N682" s="131"/>
      <c r="O682" s="131"/>
      <c r="P682" s="71"/>
      <c r="Q682" s="131"/>
    </row>
    <row r="683" spans="1:17" ht="14.25" customHeight="1" x14ac:dyDescent="0.2">
      <c r="A683" s="44"/>
      <c r="B683" s="43"/>
      <c r="C683" s="43"/>
      <c r="D683" s="44"/>
      <c r="E683" s="44"/>
      <c r="F683" s="131"/>
      <c r="G683" s="131"/>
      <c r="H683" s="131"/>
      <c r="I683" s="132"/>
      <c r="J683" s="132"/>
      <c r="K683" s="76"/>
      <c r="L683" s="44"/>
      <c r="M683" s="45"/>
      <c r="N683" s="131"/>
      <c r="O683" s="131"/>
      <c r="P683" s="71"/>
      <c r="Q683" s="131"/>
    </row>
    <row r="684" spans="1:17" ht="14.25" customHeight="1" x14ac:dyDescent="0.2">
      <c r="A684" s="44"/>
      <c r="B684" s="43"/>
      <c r="C684" s="43"/>
      <c r="D684" s="44"/>
      <c r="E684" s="44"/>
      <c r="F684" s="131"/>
      <c r="G684" s="131"/>
      <c r="H684" s="131"/>
      <c r="I684" s="132"/>
      <c r="J684" s="132"/>
      <c r="K684" s="76"/>
      <c r="L684" s="44"/>
      <c r="M684" s="45"/>
      <c r="N684" s="131"/>
      <c r="O684" s="131"/>
      <c r="P684" s="71"/>
      <c r="Q684" s="131"/>
    </row>
    <row r="685" spans="1:17" ht="14.25" customHeight="1" x14ac:dyDescent="0.2">
      <c r="A685" s="44"/>
      <c r="B685" s="43"/>
      <c r="C685" s="43"/>
      <c r="D685" s="44"/>
      <c r="E685" s="44"/>
      <c r="F685" s="131"/>
      <c r="G685" s="131"/>
      <c r="H685" s="131"/>
      <c r="I685" s="132"/>
      <c r="J685" s="132"/>
      <c r="K685" s="76"/>
      <c r="L685" s="44"/>
      <c r="M685" s="45"/>
      <c r="N685" s="131"/>
      <c r="O685" s="131"/>
      <c r="P685" s="71"/>
      <c r="Q685" s="131"/>
    </row>
    <row r="686" spans="1:17" ht="14.25" customHeight="1" x14ac:dyDescent="0.2">
      <c r="A686" s="44"/>
      <c r="B686" s="43"/>
      <c r="C686" s="43"/>
      <c r="D686" s="44"/>
      <c r="E686" s="44"/>
      <c r="F686" s="131"/>
      <c r="G686" s="131"/>
      <c r="H686" s="131"/>
      <c r="I686" s="132"/>
      <c r="J686" s="132"/>
      <c r="K686" s="76"/>
      <c r="L686" s="44"/>
      <c r="M686" s="45"/>
      <c r="N686" s="131"/>
      <c r="O686" s="131"/>
      <c r="P686" s="71"/>
      <c r="Q686" s="131"/>
    </row>
    <row r="687" spans="1:17" ht="14.25" customHeight="1" x14ac:dyDescent="0.2">
      <c r="A687" s="44"/>
      <c r="B687" s="43"/>
      <c r="C687" s="43"/>
      <c r="D687" s="44"/>
      <c r="E687" s="44"/>
      <c r="F687" s="131"/>
      <c r="G687" s="131"/>
      <c r="H687" s="131"/>
      <c r="I687" s="132"/>
      <c r="J687" s="132"/>
      <c r="K687" s="76"/>
      <c r="L687" s="44"/>
      <c r="M687" s="45"/>
      <c r="N687" s="131"/>
      <c r="O687" s="131"/>
      <c r="P687" s="71"/>
      <c r="Q687" s="131"/>
    </row>
    <row r="688" spans="1:17" ht="14.25" customHeight="1" x14ac:dyDescent="0.2">
      <c r="A688" s="44"/>
      <c r="B688" s="43"/>
      <c r="C688" s="43"/>
      <c r="D688" s="44"/>
      <c r="E688" s="44"/>
      <c r="F688" s="131"/>
      <c r="G688" s="131"/>
      <c r="H688" s="131"/>
      <c r="I688" s="132"/>
      <c r="J688" s="132"/>
      <c r="K688" s="76"/>
      <c r="L688" s="44"/>
      <c r="M688" s="45"/>
      <c r="N688" s="131"/>
      <c r="O688" s="131"/>
      <c r="P688" s="71"/>
      <c r="Q688" s="131"/>
    </row>
    <row r="689" spans="1:17" ht="14.25" customHeight="1" x14ac:dyDescent="0.2">
      <c r="A689" s="44"/>
      <c r="B689" s="43"/>
      <c r="C689" s="43"/>
      <c r="D689" s="44"/>
      <c r="E689" s="44"/>
      <c r="F689" s="131"/>
      <c r="G689" s="131"/>
      <c r="H689" s="131"/>
      <c r="I689" s="132"/>
      <c r="J689" s="132"/>
      <c r="K689" s="76"/>
      <c r="L689" s="44"/>
      <c r="M689" s="45"/>
      <c r="N689" s="131"/>
      <c r="O689" s="131"/>
      <c r="P689" s="71"/>
      <c r="Q689" s="131"/>
    </row>
    <row r="690" spans="1:17" ht="14.25" customHeight="1" x14ac:dyDescent="0.2">
      <c r="A690" s="44"/>
      <c r="B690" s="43"/>
      <c r="C690" s="43"/>
      <c r="D690" s="44"/>
      <c r="E690" s="44"/>
      <c r="F690" s="131"/>
      <c r="G690" s="131"/>
      <c r="H690" s="131"/>
      <c r="I690" s="132"/>
      <c r="J690" s="132"/>
      <c r="K690" s="76"/>
      <c r="L690" s="44"/>
      <c r="M690" s="45"/>
      <c r="N690" s="131"/>
      <c r="O690" s="131"/>
      <c r="P690" s="71"/>
      <c r="Q690" s="131"/>
    </row>
    <row r="691" spans="1:17" ht="14.25" customHeight="1" x14ac:dyDescent="0.2">
      <c r="A691" s="44"/>
      <c r="B691" s="43"/>
      <c r="C691" s="43"/>
      <c r="D691" s="44"/>
      <c r="E691" s="44"/>
      <c r="F691" s="131"/>
      <c r="G691" s="131"/>
      <c r="H691" s="131"/>
      <c r="I691" s="132"/>
      <c r="J691" s="132"/>
      <c r="K691" s="76"/>
      <c r="L691" s="44"/>
      <c r="M691" s="45"/>
      <c r="N691" s="131"/>
      <c r="O691" s="131"/>
      <c r="P691" s="71"/>
      <c r="Q691" s="131"/>
    </row>
    <row r="692" spans="1:17" ht="14.25" customHeight="1" x14ac:dyDescent="0.2">
      <c r="A692" s="44"/>
      <c r="B692" s="43"/>
      <c r="C692" s="43"/>
      <c r="D692" s="44"/>
      <c r="E692" s="44"/>
      <c r="F692" s="131"/>
      <c r="G692" s="131"/>
      <c r="H692" s="131"/>
      <c r="I692" s="132"/>
      <c r="J692" s="132"/>
      <c r="K692" s="76"/>
      <c r="L692" s="44"/>
      <c r="M692" s="45"/>
      <c r="N692" s="131"/>
      <c r="O692" s="131"/>
      <c r="P692" s="71"/>
      <c r="Q692" s="131"/>
    </row>
    <row r="693" spans="1:17" ht="14.25" customHeight="1" x14ac:dyDescent="0.2">
      <c r="A693" s="44"/>
      <c r="B693" s="43"/>
      <c r="C693" s="43"/>
      <c r="D693" s="44"/>
      <c r="E693" s="44"/>
      <c r="F693" s="131"/>
      <c r="G693" s="131"/>
      <c r="H693" s="131"/>
      <c r="I693" s="132"/>
      <c r="J693" s="132"/>
      <c r="K693" s="76"/>
      <c r="L693" s="44"/>
      <c r="M693" s="45"/>
      <c r="N693" s="131"/>
      <c r="O693" s="131"/>
      <c r="P693" s="71"/>
      <c r="Q693" s="131"/>
    </row>
    <row r="694" spans="1:17" ht="14.25" customHeight="1" x14ac:dyDescent="0.2">
      <c r="A694" s="44"/>
      <c r="B694" s="43"/>
      <c r="C694" s="43"/>
      <c r="D694" s="44"/>
      <c r="E694" s="44"/>
      <c r="F694" s="131"/>
      <c r="G694" s="131"/>
      <c r="H694" s="131"/>
      <c r="I694" s="132"/>
      <c r="J694" s="132"/>
      <c r="K694" s="76"/>
      <c r="L694" s="44"/>
      <c r="M694" s="45"/>
      <c r="N694" s="131"/>
      <c r="O694" s="131"/>
      <c r="P694" s="71"/>
      <c r="Q694" s="131"/>
    </row>
    <row r="695" spans="1:17" ht="14.25" customHeight="1" x14ac:dyDescent="0.2">
      <c r="A695" s="44"/>
      <c r="B695" s="43"/>
      <c r="C695" s="43"/>
      <c r="D695" s="44"/>
      <c r="E695" s="44"/>
      <c r="F695" s="131"/>
      <c r="G695" s="131"/>
      <c r="H695" s="131"/>
      <c r="I695" s="132"/>
      <c r="J695" s="132"/>
      <c r="K695" s="76"/>
      <c r="L695" s="44"/>
      <c r="M695" s="45"/>
      <c r="N695" s="131"/>
      <c r="O695" s="131"/>
      <c r="P695" s="71"/>
      <c r="Q695" s="131"/>
    </row>
    <row r="696" spans="1:17" ht="14.25" customHeight="1" x14ac:dyDescent="0.2">
      <c r="A696" s="44"/>
      <c r="B696" s="43"/>
      <c r="C696" s="43"/>
      <c r="D696" s="44"/>
      <c r="E696" s="44"/>
      <c r="F696" s="131"/>
      <c r="G696" s="131"/>
      <c r="H696" s="131"/>
      <c r="I696" s="132"/>
      <c r="J696" s="132"/>
      <c r="K696" s="76"/>
      <c r="L696" s="44"/>
      <c r="M696" s="45"/>
      <c r="N696" s="131"/>
      <c r="O696" s="131"/>
      <c r="P696" s="71"/>
      <c r="Q696" s="131"/>
    </row>
    <row r="697" spans="1:17" ht="14.25" customHeight="1" x14ac:dyDescent="0.2">
      <c r="A697" s="44"/>
      <c r="B697" s="43"/>
      <c r="C697" s="43"/>
      <c r="D697" s="44"/>
      <c r="E697" s="44"/>
      <c r="F697" s="131"/>
      <c r="G697" s="131"/>
      <c r="H697" s="131"/>
      <c r="I697" s="132"/>
      <c r="J697" s="132"/>
      <c r="K697" s="76"/>
      <c r="L697" s="44"/>
      <c r="M697" s="45"/>
      <c r="N697" s="131"/>
      <c r="O697" s="131"/>
      <c r="P697" s="71"/>
      <c r="Q697" s="131"/>
    </row>
    <row r="698" spans="1:17" ht="14.25" customHeight="1" x14ac:dyDescent="0.2">
      <c r="A698" s="44"/>
      <c r="B698" s="43"/>
      <c r="C698" s="43"/>
      <c r="D698" s="44"/>
      <c r="E698" s="44"/>
      <c r="F698" s="131"/>
      <c r="G698" s="131"/>
      <c r="H698" s="131"/>
      <c r="I698" s="132"/>
      <c r="J698" s="132"/>
      <c r="K698" s="76"/>
      <c r="L698" s="44"/>
      <c r="M698" s="45"/>
      <c r="N698" s="131"/>
      <c r="O698" s="131"/>
      <c r="P698" s="71"/>
      <c r="Q698" s="131"/>
    </row>
    <row r="699" spans="1:17" ht="14.25" customHeight="1" x14ac:dyDescent="0.2">
      <c r="A699" s="44"/>
      <c r="B699" s="43"/>
      <c r="C699" s="43"/>
      <c r="D699" s="44"/>
      <c r="E699" s="44"/>
      <c r="F699" s="131"/>
      <c r="G699" s="131"/>
      <c r="H699" s="131"/>
      <c r="I699" s="132"/>
      <c r="J699" s="132"/>
      <c r="K699" s="76"/>
      <c r="L699" s="44"/>
      <c r="M699" s="45"/>
      <c r="N699" s="131"/>
      <c r="O699" s="131"/>
      <c r="P699" s="71"/>
      <c r="Q699" s="131"/>
    </row>
    <row r="700" spans="1:17" ht="14.25" customHeight="1" x14ac:dyDescent="0.2">
      <c r="A700" s="44"/>
      <c r="B700" s="43"/>
      <c r="C700" s="43"/>
      <c r="D700" s="44"/>
      <c r="E700" s="44"/>
      <c r="F700" s="131"/>
      <c r="G700" s="131"/>
      <c r="H700" s="131"/>
      <c r="I700" s="132"/>
      <c r="J700" s="132"/>
      <c r="K700" s="76"/>
      <c r="L700" s="44"/>
      <c r="M700" s="45"/>
      <c r="N700" s="131"/>
      <c r="O700" s="131"/>
      <c r="P700" s="71"/>
      <c r="Q700" s="131"/>
    </row>
    <row r="701" spans="1:17" ht="14.25" customHeight="1" x14ac:dyDescent="0.2">
      <c r="A701" s="44"/>
      <c r="B701" s="43"/>
      <c r="C701" s="43"/>
      <c r="D701" s="44"/>
      <c r="E701" s="44"/>
      <c r="F701" s="131"/>
      <c r="G701" s="131"/>
      <c r="H701" s="131"/>
      <c r="I701" s="132"/>
      <c r="J701" s="132"/>
      <c r="K701" s="76"/>
      <c r="L701" s="44"/>
      <c r="M701" s="45"/>
      <c r="N701" s="131"/>
      <c r="O701" s="131"/>
      <c r="P701" s="71"/>
      <c r="Q701" s="131"/>
    </row>
    <row r="702" spans="1:17" ht="14.25" customHeight="1" x14ac:dyDescent="0.2">
      <c r="A702" s="44"/>
      <c r="B702" s="43"/>
      <c r="C702" s="43"/>
      <c r="D702" s="44"/>
      <c r="E702" s="44"/>
      <c r="F702" s="131"/>
      <c r="G702" s="131"/>
      <c r="H702" s="131"/>
      <c r="I702" s="132"/>
      <c r="J702" s="132"/>
      <c r="K702" s="76"/>
      <c r="L702" s="44"/>
      <c r="M702" s="45"/>
      <c r="N702" s="131"/>
      <c r="O702" s="131"/>
      <c r="P702" s="71"/>
      <c r="Q702" s="131"/>
    </row>
    <row r="703" spans="1:17" ht="14.25" customHeight="1" x14ac:dyDescent="0.2">
      <c r="A703" s="44"/>
      <c r="B703" s="43"/>
      <c r="C703" s="43"/>
      <c r="D703" s="44"/>
      <c r="E703" s="44"/>
      <c r="F703" s="131"/>
      <c r="G703" s="131"/>
      <c r="H703" s="131"/>
      <c r="I703" s="132"/>
      <c r="J703" s="132"/>
      <c r="K703" s="76"/>
      <c r="L703" s="44"/>
      <c r="M703" s="45"/>
      <c r="N703" s="131"/>
      <c r="O703" s="131"/>
      <c r="P703" s="71"/>
      <c r="Q703" s="131"/>
    </row>
    <row r="704" spans="1:17" ht="14.25" customHeight="1" x14ac:dyDescent="0.2">
      <c r="A704" s="44"/>
      <c r="B704" s="43"/>
      <c r="C704" s="43"/>
      <c r="D704" s="44"/>
      <c r="E704" s="44"/>
      <c r="F704" s="131"/>
      <c r="G704" s="131"/>
      <c r="H704" s="131"/>
      <c r="I704" s="132"/>
      <c r="J704" s="132"/>
      <c r="K704" s="76"/>
      <c r="L704" s="44"/>
      <c r="M704" s="45"/>
      <c r="N704" s="131"/>
      <c r="O704" s="131"/>
      <c r="P704" s="71"/>
      <c r="Q704" s="131"/>
    </row>
    <row r="705" spans="1:17" ht="14.25" customHeight="1" x14ac:dyDescent="0.2">
      <c r="A705" s="44"/>
      <c r="B705" s="43"/>
      <c r="C705" s="43"/>
      <c r="D705" s="44"/>
      <c r="E705" s="44"/>
      <c r="F705" s="131"/>
      <c r="G705" s="131"/>
      <c r="H705" s="131"/>
      <c r="I705" s="132"/>
      <c r="J705" s="132"/>
      <c r="K705" s="76"/>
      <c r="L705" s="44"/>
      <c r="M705" s="45"/>
      <c r="N705" s="131"/>
      <c r="O705" s="131"/>
      <c r="P705" s="71"/>
      <c r="Q705" s="131"/>
    </row>
    <row r="706" spans="1:17" ht="14.25" customHeight="1" x14ac:dyDescent="0.2">
      <c r="A706" s="44"/>
      <c r="B706" s="43"/>
      <c r="C706" s="43"/>
      <c r="D706" s="44"/>
      <c r="E706" s="44"/>
      <c r="F706" s="131"/>
      <c r="G706" s="131"/>
      <c r="H706" s="131"/>
      <c r="I706" s="132"/>
      <c r="J706" s="132"/>
      <c r="K706" s="76"/>
      <c r="L706" s="44"/>
      <c r="M706" s="45"/>
      <c r="N706" s="131"/>
      <c r="O706" s="131"/>
      <c r="P706" s="71"/>
      <c r="Q706" s="131"/>
    </row>
    <row r="707" spans="1:17" ht="14.25" customHeight="1" x14ac:dyDescent="0.2">
      <c r="A707" s="44"/>
      <c r="B707" s="43"/>
      <c r="C707" s="43"/>
      <c r="D707" s="44"/>
      <c r="E707" s="44"/>
      <c r="F707" s="131"/>
      <c r="G707" s="131"/>
      <c r="H707" s="131"/>
      <c r="I707" s="132"/>
      <c r="J707" s="132"/>
      <c r="K707" s="76"/>
      <c r="L707" s="44"/>
      <c r="M707" s="45"/>
      <c r="N707" s="131"/>
      <c r="O707" s="131"/>
      <c r="P707" s="71"/>
      <c r="Q707" s="131"/>
    </row>
    <row r="708" spans="1:17" ht="14.25" customHeight="1" x14ac:dyDescent="0.2">
      <c r="A708" s="44"/>
      <c r="B708" s="43"/>
      <c r="C708" s="43"/>
      <c r="D708" s="44"/>
      <c r="E708" s="44"/>
      <c r="F708" s="131"/>
      <c r="G708" s="131"/>
      <c r="H708" s="131"/>
      <c r="I708" s="132"/>
      <c r="J708" s="132"/>
      <c r="K708" s="76"/>
      <c r="L708" s="44"/>
      <c r="M708" s="45"/>
      <c r="N708" s="131"/>
      <c r="O708" s="131"/>
      <c r="P708" s="71"/>
      <c r="Q708" s="131"/>
    </row>
    <row r="709" spans="1:17" ht="14.25" customHeight="1" x14ac:dyDescent="0.2">
      <c r="A709" s="44"/>
      <c r="B709" s="43"/>
      <c r="C709" s="43"/>
      <c r="D709" s="44"/>
      <c r="E709" s="44"/>
      <c r="F709" s="131"/>
      <c r="G709" s="131"/>
      <c r="H709" s="131"/>
      <c r="I709" s="132"/>
      <c r="J709" s="132"/>
      <c r="K709" s="76"/>
      <c r="L709" s="44"/>
      <c r="M709" s="45"/>
      <c r="N709" s="131"/>
      <c r="O709" s="131"/>
      <c r="P709" s="71"/>
      <c r="Q709" s="131"/>
    </row>
    <row r="710" spans="1:17" ht="14.25" customHeight="1" x14ac:dyDescent="0.2">
      <c r="A710" s="44"/>
      <c r="B710" s="43"/>
      <c r="C710" s="43"/>
      <c r="D710" s="44"/>
      <c r="E710" s="44"/>
      <c r="F710" s="131"/>
      <c r="G710" s="131"/>
      <c r="H710" s="131"/>
      <c r="I710" s="132"/>
      <c r="J710" s="132"/>
      <c r="K710" s="76"/>
      <c r="L710" s="44"/>
      <c r="M710" s="45"/>
      <c r="N710" s="131"/>
      <c r="O710" s="131"/>
      <c r="P710" s="71"/>
      <c r="Q710" s="131"/>
    </row>
    <row r="711" spans="1:17" ht="14.25" customHeight="1" x14ac:dyDescent="0.2">
      <c r="A711" s="44"/>
      <c r="B711" s="43"/>
      <c r="C711" s="43"/>
      <c r="D711" s="44"/>
      <c r="E711" s="44"/>
      <c r="F711" s="131"/>
      <c r="G711" s="131"/>
      <c r="H711" s="131"/>
      <c r="I711" s="132"/>
      <c r="J711" s="132"/>
      <c r="K711" s="76"/>
      <c r="L711" s="44"/>
      <c r="M711" s="45"/>
      <c r="N711" s="131"/>
      <c r="O711" s="131"/>
      <c r="P711" s="71"/>
      <c r="Q711" s="131"/>
    </row>
    <row r="712" spans="1:17" ht="14.25" customHeight="1" x14ac:dyDescent="0.2">
      <c r="A712" s="44"/>
      <c r="B712" s="43"/>
      <c r="C712" s="43"/>
      <c r="D712" s="44"/>
      <c r="E712" s="44"/>
      <c r="F712" s="131"/>
      <c r="G712" s="131"/>
      <c r="H712" s="131"/>
      <c r="I712" s="132"/>
      <c r="J712" s="132"/>
      <c r="K712" s="76"/>
      <c r="L712" s="44"/>
      <c r="M712" s="45"/>
      <c r="N712" s="131"/>
      <c r="O712" s="131"/>
      <c r="P712" s="71"/>
      <c r="Q712" s="131"/>
    </row>
    <row r="713" spans="1:17" ht="14.25" customHeight="1" x14ac:dyDescent="0.2">
      <c r="A713" s="44"/>
      <c r="B713" s="43"/>
      <c r="C713" s="43"/>
      <c r="D713" s="44"/>
      <c r="E713" s="44"/>
      <c r="F713" s="131"/>
      <c r="G713" s="131"/>
      <c r="H713" s="131"/>
      <c r="I713" s="132"/>
      <c r="J713" s="132"/>
      <c r="K713" s="76"/>
      <c r="L713" s="44"/>
      <c r="M713" s="45"/>
      <c r="N713" s="131"/>
      <c r="O713" s="131"/>
      <c r="P713" s="71"/>
      <c r="Q713" s="131"/>
    </row>
    <row r="714" spans="1:17" ht="14.25" customHeight="1" x14ac:dyDescent="0.2">
      <c r="A714" s="44"/>
      <c r="B714" s="43"/>
      <c r="C714" s="43"/>
      <c r="D714" s="44"/>
      <c r="E714" s="44"/>
      <c r="F714" s="131"/>
      <c r="G714" s="131"/>
      <c r="H714" s="131"/>
      <c r="I714" s="132"/>
      <c r="J714" s="132"/>
      <c r="K714" s="76"/>
      <c r="L714" s="44"/>
      <c r="M714" s="45"/>
      <c r="N714" s="131"/>
      <c r="O714" s="131"/>
      <c r="P714" s="71"/>
      <c r="Q714" s="131"/>
    </row>
    <row r="715" spans="1:17" ht="14.25" customHeight="1" x14ac:dyDescent="0.2">
      <c r="A715" s="44"/>
      <c r="B715" s="43"/>
      <c r="C715" s="43"/>
      <c r="D715" s="44"/>
      <c r="E715" s="44"/>
      <c r="F715" s="131"/>
      <c r="G715" s="131"/>
      <c r="H715" s="131"/>
      <c r="I715" s="132"/>
      <c r="J715" s="132"/>
      <c r="K715" s="76"/>
      <c r="L715" s="44"/>
      <c r="M715" s="45"/>
      <c r="N715" s="131"/>
      <c r="O715" s="131"/>
      <c r="P715" s="71"/>
      <c r="Q715" s="131"/>
    </row>
    <row r="716" spans="1:17" ht="14.25" customHeight="1" x14ac:dyDescent="0.2">
      <c r="A716" s="44"/>
      <c r="B716" s="43"/>
      <c r="C716" s="43"/>
      <c r="D716" s="44"/>
      <c r="E716" s="44"/>
      <c r="F716" s="131"/>
      <c r="G716" s="131"/>
      <c r="H716" s="131"/>
      <c r="I716" s="132"/>
      <c r="J716" s="132"/>
      <c r="K716" s="76"/>
      <c r="L716" s="44"/>
      <c r="M716" s="45"/>
      <c r="N716" s="131"/>
      <c r="O716" s="131"/>
      <c r="P716" s="71"/>
      <c r="Q716" s="131"/>
    </row>
    <row r="717" spans="1:17" ht="14.25" customHeight="1" x14ac:dyDescent="0.2">
      <c r="A717" s="44"/>
      <c r="B717" s="43"/>
      <c r="C717" s="43"/>
      <c r="D717" s="44"/>
      <c r="E717" s="44"/>
      <c r="F717" s="131"/>
      <c r="G717" s="131"/>
      <c r="H717" s="131"/>
      <c r="I717" s="132"/>
      <c r="J717" s="132"/>
      <c r="K717" s="76"/>
      <c r="L717" s="44"/>
      <c r="M717" s="45"/>
      <c r="N717" s="131"/>
      <c r="O717" s="131"/>
      <c r="P717" s="71"/>
      <c r="Q717" s="131"/>
    </row>
    <row r="718" spans="1:17" ht="14.25" customHeight="1" x14ac:dyDescent="0.2">
      <c r="A718" s="44"/>
      <c r="B718" s="43"/>
      <c r="C718" s="43"/>
      <c r="D718" s="44"/>
      <c r="E718" s="44"/>
      <c r="F718" s="131"/>
      <c r="G718" s="131"/>
      <c r="H718" s="131"/>
      <c r="I718" s="132"/>
      <c r="J718" s="132"/>
      <c r="K718" s="76"/>
      <c r="L718" s="44"/>
      <c r="M718" s="45"/>
      <c r="N718" s="131"/>
      <c r="O718" s="131"/>
      <c r="P718" s="71"/>
      <c r="Q718" s="131"/>
    </row>
    <row r="719" spans="1:17" ht="14.25" customHeight="1" x14ac:dyDescent="0.2">
      <c r="A719" s="44"/>
      <c r="B719" s="43"/>
      <c r="C719" s="43"/>
      <c r="D719" s="44"/>
      <c r="E719" s="44"/>
      <c r="F719" s="131"/>
      <c r="G719" s="131"/>
      <c r="H719" s="131"/>
      <c r="I719" s="132"/>
      <c r="J719" s="132"/>
      <c r="K719" s="76"/>
      <c r="L719" s="44"/>
      <c r="M719" s="45"/>
      <c r="N719" s="131"/>
      <c r="O719" s="131"/>
      <c r="P719" s="71"/>
      <c r="Q719" s="131"/>
    </row>
    <row r="720" spans="1:17" ht="14.25" customHeight="1" x14ac:dyDescent="0.2">
      <c r="A720" s="44"/>
      <c r="B720" s="43"/>
      <c r="C720" s="43"/>
      <c r="D720" s="44"/>
      <c r="E720" s="44"/>
      <c r="F720" s="131"/>
      <c r="G720" s="131"/>
      <c r="H720" s="131"/>
      <c r="I720" s="132"/>
      <c r="J720" s="132"/>
      <c r="K720" s="76"/>
      <c r="L720" s="44"/>
      <c r="M720" s="45"/>
      <c r="N720" s="131"/>
      <c r="O720" s="131"/>
      <c r="P720" s="71"/>
      <c r="Q720" s="131"/>
    </row>
    <row r="721" spans="1:17" ht="14.25" customHeight="1" x14ac:dyDescent="0.2">
      <c r="A721" s="44"/>
      <c r="B721" s="43"/>
      <c r="C721" s="43"/>
      <c r="D721" s="44"/>
      <c r="E721" s="44"/>
      <c r="F721" s="131"/>
      <c r="G721" s="131"/>
      <c r="H721" s="131"/>
      <c r="I721" s="132"/>
      <c r="J721" s="132"/>
      <c r="K721" s="76"/>
      <c r="L721" s="44"/>
      <c r="M721" s="45"/>
      <c r="N721" s="131"/>
      <c r="O721" s="131"/>
      <c r="P721" s="71"/>
      <c r="Q721" s="131"/>
    </row>
    <row r="722" spans="1:17" ht="14.25" customHeight="1" x14ac:dyDescent="0.2">
      <c r="A722" s="44"/>
      <c r="B722" s="43"/>
      <c r="C722" s="43"/>
      <c r="D722" s="44"/>
      <c r="E722" s="44"/>
      <c r="F722" s="131"/>
      <c r="G722" s="131"/>
      <c r="H722" s="131"/>
      <c r="I722" s="132"/>
      <c r="J722" s="132"/>
      <c r="K722" s="76"/>
      <c r="L722" s="44"/>
      <c r="M722" s="45"/>
      <c r="N722" s="131"/>
      <c r="O722" s="131"/>
      <c r="P722" s="71"/>
      <c r="Q722" s="131"/>
    </row>
    <row r="723" spans="1:17" ht="14.25" customHeight="1" x14ac:dyDescent="0.2">
      <c r="A723" s="44"/>
      <c r="B723" s="43"/>
      <c r="C723" s="43"/>
      <c r="D723" s="44"/>
      <c r="E723" s="44"/>
      <c r="F723" s="131"/>
      <c r="G723" s="131"/>
      <c r="H723" s="131"/>
      <c r="I723" s="132"/>
      <c r="J723" s="132"/>
      <c r="K723" s="76"/>
      <c r="L723" s="44"/>
      <c r="M723" s="45"/>
      <c r="N723" s="131"/>
      <c r="O723" s="131"/>
      <c r="P723" s="71"/>
      <c r="Q723" s="131"/>
    </row>
    <row r="724" spans="1:17" ht="14.25" customHeight="1" x14ac:dyDescent="0.2">
      <c r="A724" s="44"/>
      <c r="B724" s="43"/>
      <c r="C724" s="43"/>
      <c r="D724" s="44"/>
      <c r="E724" s="44"/>
      <c r="F724" s="131"/>
      <c r="G724" s="131"/>
      <c r="H724" s="131"/>
      <c r="I724" s="132"/>
      <c r="J724" s="132"/>
      <c r="K724" s="76"/>
      <c r="L724" s="44"/>
      <c r="M724" s="45"/>
      <c r="N724" s="131"/>
      <c r="O724" s="131"/>
      <c r="P724" s="71"/>
      <c r="Q724" s="131"/>
    </row>
    <row r="725" spans="1:17" ht="14.25" customHeight="1" x14ac:dyDescent="0.2">
      <c r="A725" s="44"/>
      <c r="B725" s="43"/>
      <c r="C725" s="43"/>
      <c r="D725" s="44"/>
      <c r="E725" s="44"/>
      <c r="F725" s="131"/>
      <c r="G725" s="131"/>
      <c r="H725" s="131"/>
      <c r="I725" s="132"/>
      <c r="J725" s="132"/>
      <c r="K725" s="76"/>
      <c r="L725" s="44"/>
      <c r="M725" s="45"/>
      <c r="N725" s="131"/>
      <c r="O725" s="131"/>
      <c r="P725" s="71"/>
      <c r="Q725" s="131"/>
    </row>
    <row r="726" spans="1:17" ht="14.25" customHeight="1" x14ac:dyDescent="0.2">
      <c r="A726" s="44"/>
      <c r="B726" s="43"/>
      <c r="C726" s="43"/>
      <c r="D726" s="44"/>
      <c r="E726" s="44"/>
      <c r="F726" s="131"/>
      <c r="G726" s="131"/>
      <c r="H726" s="131"/>
      <c r="I726" s="132"/>
      <c r="J726" s="132"/>
      <c r="K726" s="76"/>
      <c r="L726" s="44"/>
      <c r="M726" s="45"/>
      <c r="N726" s="131"/>
      <c r="O726" s="131"/>
      <c r="P726" s="71"/>
      <c r="Q726" s="131"/>
    </row>
    <row r="727" spans="1:17" ht="14.25" customHeight="1" x14ac:dyDescent="0.2">
      <c r="A727" s="44"/>
      <c r="B727" s="43"/>
      <c r="C727" s="43"/>
      <c r="D727" s="44"/>
      <c r="E727" s="44"/>
      <c r="F727" s="131"/>
      <c r="G727" s="131"/>
      <c r="H727" s="131"/>
      <c r="I727" s="132"/>
      <c r="J727" s="132"/>
      <c r="K727" s="76"/>
      <c r="L727" s="44"/>
      <c r="M727" s="45"/>
      <c r="N727" s="131"/>
      <c r="O727" s="131"/>
      <c r="P727" s="71"/>
      <c r="Q727" s="131"/>
    </row>
    <row r="728" spans="1:17" ht="14.25" customHeight="1" x14ac:dyDescent="0.2">
      <c r="A728" s="44"/>
      <c r="B728" s="43"/>
      <c r="C728" s="43"/>
      <c r="D728" s="44"/>
      <c r="E728" s="44"/>
      <c r="F728" s="131"/>
      <c r="G728" s="131"/>
      <c r="H728" s="131"/>
      <c r="I728" s="132"/>
      <c r="J728" s="132"/>
      <c r="K728" s="76"/>
      <c r="L728" s="44"/>
      <c r="M728" s="45"/>
      <c r="N728" s="131"/>
      <c r="O728" s="131"/>
      <c r="P728" s="71"/>
      <c r="Q728" s="131"/>
    </row>
    <row r="729" spans="1:17" ht="14.25" customHeight="1" x14ac:dyDescent="0.2">
      <c r="A729" s="44"/>
      <c r="B729" s="43"/>
      <c r="C729" s="43"/>
      <c r="D729" s="44"/>
      <c r="E729" s="44"/>
      <c r="F729" s="131"/>
      <c r="G729" s="131"/>
      <c r="H729" s="131"/>
      <c r="I729" s="132"/>
      <c r="J729" s="132"/>
      <c r="K729" s="76"/>
      <c r="L729" s="44"/>
      <c r="M729" s="45"/>
      <c r="N729" s="131"/>
      <c r="O729" s="131"/>
      <c r="P729" s="71"/>
      <c r="Q729" s="131"/>
    </row>
    <row r="730" spans="1:17" ht="14.25" customHeight="1" x14ac:dyDescent="0.2">
      <c r="A730" s="44"/>
      <c r="B730" s="43"/>
      <c r="C730" s="43"/>
      <c r="D730" s="44"/>
      <c r="E730" s="44"/>
      <c r="F730" s="131"/>
      <c r="G730" s="131"/>
      <c r="H730" s="131"/>
      <c r="I730" s="132"/>
      <c r="J730" s="132"/>
      <c r="K730" s="76"/>
      <c r="L730" s="44"/>
      <c r="M730" s="45"/>
      <c r="N730" s="131"/>
      <c r="O730" s="131"/>
      <c r="P730" s="71"/>
      <c r="Q730" s="131"/>
    </row>
    <row r="731" spans="1:17" ht="14.25" customHeight="1" x14ac:dyDescent="0.2">
      <c r="A731" s="44"/>
      <c r="B731" s="43"/>
      <c r="C731" s="43"/>
      <c r="D731" s="44"/>
      <c r="E731" s="44"/>
      <c r="F731" s="131"/>
      <c r="G731" s="131"/>
      <c r="H731" s="131"/>
      <c r="I731" s="132"/>
      <c r="J731" s="132"/>
      <c r="K731" s="76"/>
      <c r="L731" s="44"/>
      <c r="M731" s="45"/>
      <c r="N731" s="131"/>
      <c r="O731" s="131"/>
      <c r="P731" s="71"/>
      <c r="Q731" s="131"/>
    </row>
    <row r="732" spans="1:17" ht="14.25" customHeight="1" x14ac:dyDescent="0.2">
      <c r="A732" s="44"/>
      <c r="B732" s="43"/>
      <c r="C732" s="43"/>
      <c r="D732" s="44"/>
      <c r="E732" s="44"/>
      <c r="F732" s="131"/>
      <c r="G732" s="131"/>
      <c r="H732" s="131"/>
      <c r="I732" s="132"/>
      <c r="J732" s="132"/>
      <c r="K732" s="76"/>
      <c r="L732" s="44"/>
      <c r="M732" s="45"/>
      <c r="N732" s="131"/>
      <c r="O732" s="131"/>
      <c r="P732" s="71"/>
      <c r="Q732" s="131"/>
    </row>
    <row r="733" spans="1:17" ht="14.25" customHeight="1" x14ac:dyDescent="0.2">
      <c r="A733" s="44"/>
      <c r="B733" s="43"/>
      <c r="C733" s="43"/>
      <c r="D733" s="44"/>
      <c r="E733" s="44"/>
      <c r="F733" s="131"/>
      <c r="G733" s="131"/>
      <c r="H733" s="131"/>
      <c r="I733" s="132"/>
      <c r="J733" s="132"/>
      <c r="K733" s="76"/>
      <c r="L733" s="44"/>
      <c r="M733" s="45"/>
      <c r="N733" s="131"/>
      <c r="O733" s="131"/>
      <c r="P733" s="71"/>
      <c r="Q733" s="131"/>
    </row>
    <row r="734" spans="1:17" ht="14.25" customHeight="1" x14ac:dyDescent="0.2">
      <c r="A734" s="44"/>
      <c r="B734" s="43"/>
      <c r="C734" s="43"/>
      <c r="D734" s="44"/>
      <c r="E734" s="44"/>
      <c r="F734" s="131"/>
      <c r="G734" s="131"/>
      <c r="H734" s="131"/>
      <c r="I734" s="132"/>
      <c r="J734" s="132"/>
      <c r="K734" s="76"/>
      <c r="L734" s="44"/>
      <c r="M734" s="45"/>
      <c r="N734" s="131"/>
      <c r="O734" s="131"/>
      <c r="P734" s="71"/>
      <c r="Q734" s="131"/>
    </row>
    <row r="735" spans="1:17" ht="14.25" customHeight="1" x14ac:dyDescent="0.2">
      <c r="A735" s="44"/>
      <c r="B735" s="43"/>
      <c r="C735" s="43"/>
      <c r="D735" s="44"/>
      <c r="E735" s="44"/>
      <c r="F735" s="131"/>
      <c r="G735" s="131"/>
      <c r="H735" s="131"/>
      <c r="I735" s="132"/>
      <c r="J735" s="132"/>
      <c r="K735" s="76"/>
      <c r="L735" s="44"/>
      <c r="M735" s="45"/>
      <c r="N735" s="131"/>
      <c r="O735" s="131"/>
      <c r="P735" s="71"/>
      <c r="Q735" s="131"/>
    </row>
    <row r="736" spans="1:17" ht="14.25" customHeight="1" x14ac:dyDescent="0.2">
      <c r="A736" s="44"/>
      <c r="B736" s="43"/>
      <c r="C736" s="43"/>
      <c r="D736" s="44"/>
      <c r="E736" s="44"/>
      <c r="F736" s="131"/>
      <c r="G736" s="131"/>
      <c r="H736" s="131"/>
      <c r="I736" s="132"/>
      <c r="J736" s="132"/>
      <c r="K736" s="76"/>
      <c r="L736" s="44"/>
      <c r="M736" s="45"/>
      <c r="N736" s="131"/>
      <c r="O736" s="131"/>
      <c r="P736" s="71"/>
      <c r="Q736" s="131"/>
    </row>
    <row r="737" spans="1:17" ht="14.25" customHeight="1" x14ac:dyDescent="0.2">
      <c r="A737" s="44"/>
      <c r="B737" s="43"/>
      <c r="C737" s="43"/>
      <c r="D737" s="44"/>
      <c r="E737" s="44"/>
      <c r="F737" s="131"/>
      <c r="G737" s="131"/>
      <c r="H737" s="131"/>
      <c r="I737" s="132"/>
      <c r="J737" s="132"/>
      <c r="K737" s="76"/>
      <c r="L737" s="44"/>
      <c r="M737" s="45"/>
      <c r="N737" s="131"/>
      <c r="O737" s="131"/>
      <c r="P737" s="71"/>
      <c r="Q737" s="131"/>
    </row>
    <row r="738" spans="1:17" ht="14.25" customHeight="1" x14ac:dyDescent="0.2">
      <c r="A738" s="44"/>
      <c r="B738" s="43"/>
      <c r="C738" s="43"/>
      <c r="D738" s="44"/>
      <c r="E738" s="44"/>
      <c r="F738" s="131"/>
      <c r="G738" s="131"/>
      <c r="H738" s="131"/>
      <c r="I738" s="132"/>
      <c r="J738" s="132"/>
      <c r="K738" s="76"/>
      <c r="L738" s="44"/>
      <c r="M738" s="45"/>
      <c r="N738" s="131"/>
      <c r="O738" s="131"/>
      <c r="P738" s="71"/>
      <c r="Q738" s="131"/>
    </row>
    <row r="739" spans="1:17" ht="14.25" customHeight="1" x14ac:dyDescent="0.2">
      <c r="A739" s="44"/>
      <c r="B739" s="43"/>
      <c r="C739" s="43"/>
      <c r="D739" s="44"/>
      <c r="E739" s="44"/>
      <c r="F739" s="131"/>
      <c r="G739" s="131"/>
      <c r="H739" s="131"/>
      <c r="I739" s="132"/>
      <c r="J739" s="132"/>
      <c r="K739" s="76"/>
      <c r="L739" s="44"/>
      <c r="M739" s="45"/>
      <c r="N739" s="131"/>
      <c r="O739" s="131"/>
      <c r="P739" s="71"/>
      <c r="Q739" s="131"/>
    </row>
    <row r="740" spans="1:17" ht="14.25" customHeight="1" x14ac:dyDescent="0.2">
      <c r="A740" s="44"/>
      <c r="B740" s="43"/>
      <c r="C740" s="43"/>
      <c r="D740" s="44"/>
      <c r="E740" s="44"/>
      <c r="F740" s="131"/>
      <c r="G740" s="131"/>
      <c r="H740" s="131"/>
      <c r="I740" s="132"/>
      <c r="J740" s="132"/>
      <c r="K740" s="76"/>
      <c r="L740" s="44"/>
      <c r="M740" s="45"/>
      <c r="N740" s="131"/>
      <c r="O740" s="131"/>
      <c r="P740" s="71"/>
      <c r="Q740" s="131"/>
    </row>
    <row r="741" spans="1:17" ht="14.25" customHeight="1" x14ac:dyDescent="0.2">
      <c r="A741" s="44"/>
      <c r="B741" s="43"/>
      <c r="C741" s="43"/>
      <c r="D741" s="44"/>
      <c r="E741" s="44"/>
      <c r="F741" s="131"/>
      <c r="G741" s="131"/>
      <c r="H741" s="131"/>
      <c r="I741" s="132"/>
      <c r="J741" s="132"/>
      <c r="K741" s="76"/>
      <c r="L741" s="44"/>
      <c r="M741" s="45"/>
      <c r="N741" s="131"/>
      <c r="O741" s="131"/>
      <c r="P741" s="71"/>
      <c r="Q741" s="131"/>
    </row>
    <row r="742" spans="1:17" ht="14.25" customHeight="1" x14ac:dyDescent="0.2">
      <c r="A742" s="44"/>
      <c r="B742" s="43"/>
      <c r="C742" s="43"/>
      <c r="D742" s="44"/>
      <c r="E742" s="44"/>
      <c r="F742" s="131"/>
      <c r="G742" s="131"/>
      <c r="H742" s="131"/>
      <c r="I742" s="132"/>
      <c r="J742" s="132"/>
      <c r="K742" s="76"/>
      <c r="L742" s="44"/>
      <c r="M742" s="45"/>
      <c r="N742" s="131"/>
      <c r="O742" s="131"/>
      <c r="P742" s="71"/>
      <c r="Q742" s="131"/>
    </row>
    <row r="743" spans="1:17" ht="14.25" customHeight="1" x14ac:dyDescent="0.2">
      <c r="A743" s="44"/>
      <c r="B743" s="43"/>
      <c r="C743" s="43"/>
      <c r="D743" s="44"/>
      <c r="E743" s="44"/>
      <c r="F743" s="131"/>
      <c r="G743" s="131"/>
      <c r="H743" s="131"/>
      <c r="I743" s="132"/>
      <c r="J743" s="132"/>
      <c r="K743" s="76"/>
      <c r="L743" s="44"/>
      <c r="M743" s="45"/>
      <c r="N743" s="131"/>
      <c r="O743" s="131"/>
      <c r="P743" s="71"/>
      <c r="Q743" s="131"/>
    </row>
    <row r="744" spans="1:17" ht="14.25" customHeight="1" x14ac:dyDescent="0.2">
      <c r="A744" s="44"/>
      <c r="B744" s="43"/>
      <c r="C744" s="43"/>
      <c r="D744" s="44"/>
      <c r="E744" s="44"/>
      <c r="F744" s="131"/>
      <c r="G744" s="131"/>
      <c r="H744" s="131"/>
      <c r="I744" s="132"/>
      <c r="J744" s="132"/>
      <c r="K744" s="76"/>
      <c r="L744" s="44"/>
      <c r="M744" s="45"/>
      <c r="N744" s="131"/>
      <c r="O744" s="131"/>
      <c r="P744" s="71"/>
      <c r="Q744" s="131"/>
    </row>
    <row r="745" spans="1:17" ht="14.25" customHeight="1" x14ac:dyDescent="0.2">
      <c r="A745" s="44"/>
      <c r="B745" s="43"/>
      <c r="C745" s="43"/>
      <c r="D745" s="44"/>
      <c r="E745" s="44"/>
      <c r="F745" s="131"/>
      <c r="G745" s="131"/>
      <c r="H745" s="131"/>
      <c r="I745" s="132"/>
      <c r="J745" s="132"/>
      <c r="K745" s="76"/>
      <c r="L745" s="44"/>
      <c r="M745" s="45"/>
      <c r="N745" s="131"/>
      <c r="O745" s="131"/>
      <c r="P745" s="71"/>
      <c r="Q745" s="131"/>
    </row>
    <row r="746" spans="1:17" ht="14.25" customHeight="1" x14ac:dyDescent="0.2">
      <c r="A746" s="44"/>
      <c r="B746" s="43"/>
      <c r="C746" s="43"/>
      <c r="D746" s="44"/>
      <c r="E746" s="44"/>
      <c r="F746" s="131"/>
      <c r="G746" s="131"/>
      <c r="H746" s="131"/>
      <c r="I746" s="132"/>
      <c r="J746" s="132"/>
      <c r="K746" s="76"/>
      <c r="L746" s="44"/>
      <c r="M746" s="45"/>
      <c r="N746" s="131"/>
      <c r="O746" s="131"/>
      <c r="P746" s="71"/>
      <c r="Q746" s="131"/>
    </row>
    <row r="747" spans="1:17" ht="14.25" customHeight="1" x14ac:dyDescent="0.2">
      <c r="A747" s="44"/>
      <c r="B747" s="43"/>
      <c r="C747" s="43"/>
      <c r="D747" s="44"/>
      <c r="E747" s="44"/>
      <c r="F747" s="131"/>
      <c r="G747" s="131"/>
      <c r="H747" s="131"/>
      <c r="I747" s="132"/>
      <c r="J747" s="132"/>
      <c r="K747" s="76"/>
      <c r="L747" s="44"/>
      <c r="M747" s="45"/>
      <c r="N747" s="131"/>
      <c r="O747" s="131"/>
      <c r="P747" s="71"/>
      <c r="Q747" s="131"/>
    </row>
    <row r="748" spans="1:17" ht="14.25" customHeight="1" x14ac:dyDescent="0.2">
      <c r="A748" s="44"/>
      <c r="B748" s="43"/>
      <c r="C748" s="43"/>
      <c r="D748" s="44"/>
      <c r="E748" s="44"/>
      <c r="F748" s="131"/>
      <c r="G748" s="131"/>
      <c r="H748" s="131"/>
      <c r="I748" s="132"/>
      <c r="J748" s="132"/>
      <c r="K748" s="76"/>
      <c r="L748" s="44"/>
      <c r="M748" s="45"/>
      <c r="N748" s="131"/>
      <c r="O748" s="131"/>
      <c r="P748" s="71"/>
      <c r="Q748" s="131"/>
    </row>
    <row r="749" spans="1:17" ht="14.25" customHeight="1" x14ac:dyDescent="0.2">
      <c r="A749" s="44"/>
      <c r="B749" s="43"/>
      <c r="C749" s="43"/>
      <c r="D749" s="44"/>
      <c r="E749" s="44"/>
      <c r="F749" s="131"/>
      <c r="G749" s="131"/>
      <c r="H749" s="131"/>
      <c r="I749" s="132"/>
      <c r="J749" s="132"/>
      <c r="K749" s="76"/>
      <c r="L749" s="44"/>
      <c r="M749" s="45"/>
      <c r="N749" s="131"/>
      <c r="O749" s="131"/>
      <c r="P749" s="71"/>
      <c r="Q749" s="131"/>
    </row>
    <row r="750" spans="1:17" ht="14.25" customHeight="1" x14ac:dyDescent="0.2">
      <c r="A750" s="44"/>
      <c r="B750" s="43"/>
      <c r="C750" s="43"/>
      <c r="D750" s="44"/>
      <c r="E750" s="44"/>
      <c r="F750" s="131"/>
      <c r="G750" s="131"/>
      <c r="H750" s="131"/>
      <c r="I750" s="132"/>
      <c r="J750" s="132"/>
      <c r="K750" s="76"/>
      <c r="L750" s="44"/>
      <c r="M750" s="45"/>
      <c r="N750" s="131"/>
      <c r="O750" s="131"/>
      <c r="P750" s="71"/>
      <c r="Q750" s="131"/>
    </row>
    <row r="751" spans="1:17" ht="14.25" customHeight="1" x14ac:dyDescent="0.2">
      <c r="A751" s="44"/>
      <c r="B751" s="43"/>
      <c r="C751" s="43"/>
      <c r="D751" s="44"/>
      <c r="E751" s="44"/>
      <c r="F751" s="131"/>
      <c r="G751" s="131"/>
      <c r="H751" s="131"/>
      <c r="I751" s="132"/>
      <c r="J751" s="132"/>
      <c r="K751" s="76"/>
      <c r="L751" s="44"/>
      <c r="M751" s="45"/>
      <c r="N751" s="131"/>
      <c r="O751" s="131"/>
      <c r="P751" s="71"/>
      <c r="Q751" s="131"/>
    </row>
    <row r="752" spans="1:17" ht="14.25" customHeight="1" x14ac:dyDescent="0.2">
      <c r="A752" s="44"/>
      <c r="B752" s="43"/>
      <c r="C752" s="43"/>
      <c r="D752" s="44"/>
      <c r="E752" s="44"/>
      <c r="F752" s="131"/>
      <c r="G752" s="131"/>
      <c r="H752" s="131"/>
      <c r="I752" s="132"/>
      <c r="J752" s="132"/>
      <c r="K752" s="76"/>
      <c r="L752" s="44"/>
      <c r="M752" s="45"/>
      <c r="N752" s="131"/>
      <c r="O752" s="131"/>
      <c r="P752" s="71"/>
      <c r="Q752" s="131"/>
    </row>
    <row r="753" spans="1:17" ht="14.25" customHeight="1" x14ac:dyDescent="0.2">
      <c r="A753" s="44"/>
      <c r="B753" s="43"/>
      <c r="C753" s="43"/>
      <c r="D753" s="44"/>
      <c r="E753" s="44"/>
      <c r="F753" s="131"/>
      <c r="G753" s="131"/>
      <c r="H753" s="131"/>
      <c r="I753" s="132"/>
      <c r="J753" s="132"/>
      <c r="K753" s="76"/>
      <c r="L753" s="44"/>
      <c r="M753" s="45"/>
      <c r="N753" s="131"/>
      <c r="O753" s="131"/>
      <c r="P753" s="71"/>
      <c r="Q753" s="131"/>
    </row>
    <row r="754" spans="1:17" ht="14.25" customHeight="1" x14ac:dyDescent="0.2">
      <c r="A754" s="44"/>
      <c r="B754" s="43"/>
      <c r="C754" s="43"/>
      <c r="D754" s="44"/>
      <c r="E754" s="44"/>
      <c r="F754" s="131"/>
      <c r="G754" s="131"/>
      <c r="H754" s="131"/>
      <c r="I754" s="132"/>
      <c r="J754" s="132"/>
      <c r="K754" s="76"/>
      <c r="L754" s="44"/>
      <c r="M754" s="45"/>
      <c r="N754" s="131"/>
      <c r="O754" s="131"/>
      <c r="P754" s="71"/>
      <c r="Q754" s="131"/>
    </row>
    <row r="755" spans="1:17" ht="14.25" customHeight="1" x14ac:dyDescent="0.2">
      <c r="A755" s="44"/>
      <c r="B755" s="43"/>
      <c r="C755" s="43"/>
      <c r="D755" s="44"/>
      <c r="E755" s="44"/>
      <c r="F755" s="131"/>
      <c r="G755" s="131"/>
      <c r="H755" s="131"/>
      <c r="I755" s="132"/>
      <c r="J755" s="132"/>
      <c r="K755" s="76"/>
      <c r="L755" s="44"/>
      <c r="M755" s="45"/>
      <c r="N755" s="131"/>
      <c r="O755" s="131"/>
      <c r="P755" s="71"/>
      <c r="Q755" s="131"/>
    </row>
    <row r="756" spans="1:17" ht="14.25" customHeight="1" x14ac:dyDescent="0.2">
      <c r="A756" s="44"/>
      <c r="B756" s="43"/>
      <c r="C756" s="43"/>
      <c r="D756" s="44"/>
      <c r="E756" s="44"/>
      <c r="F756" s="131"/>
      <c r="G756" s="131"/>
      <c r="H756" s="131"/>
      <c r="I756" s="132"/>
      <c r="J756" s="132"/>
      <c r="K756" s="76"/>
      <c r="L756" s="44"/>
      <c r="M756" s="45"/>
      <c r="N756" s="131"/>
      <c r="O756" s="131"/>
      <c r="P756" s="71"/>
      <c r="Q756" s="131"/>
    </row>
    <row r="757" spans="1:17" ht="14.25" customHeight="1" x14ac:dyDescent="0.2">
      <c r="A757" s="44"/>
      <c r="B757" s="43"/>
      <c r="C757" s="43"/>
      <c r="D757" s="44"/>
      <c r="E757" s="44"/>
      <c r="F757" s="131"/>
      <c r="G757" s="131"/>
      <c r="H757" s="131"/>
      <c r="I757" s="132"/>
      <c r="J757" s="132"/>
      <c r="K757" s="76"/>
      <c r="L757" s="44"/>
      <c r="M757" s="45"/>
      <c r="N757" s="131"/>
      <c r="O757" s="131"/>
      <c r="P757" s="71"/>
      <c r="Q757" s="131"/>
    </row>
    <row r="758" spans="1:17" ht="14.25" customHeight="1" x14ac:dyDescent="0.2">
      <c r="A758" s="44"/>
      <c r="B758" s="43"/>
      <c r="C758" s="43"/>
      <c r="D758" s="44"/>
      <c r="E758" s="44"/>
      <c r="F758" s="131"/>
      <c r="G758" s="131"/>
      <c r="H758" s="131"/>
      <c r="I758" s="132"/>
      <c r="J758" s="132"/>
      <c r="K758" s="76"/>
      <c r="L758" s="44"/>
      <c r="M758" s="45"/>
      <c r="N758" s="131"/>
      <c r="O758" s="131"/>
      <c r="P758" s="71"/>
      <c r="Q758" s="131"/>
    </row>
    <row r="759" spans="1:17" ht="14.25" customHeight="1" x14ac:dyDescent="0.2">
      <c r="A759" s="44"/>
      <c r="B759" s="43"/>
      <c r="C759" s="43"/>
      <c r="D759" s="44"/>
      <c r="E759" s="44"/>
      <c r="F759" s="131"/>
      <c r="G759" s="131"/>
      <c r="H759" s="131"/>
      <c r="I759" s="132"/>
      <c r="J759" s="132"/>
      <c r="K759" s="76"/>
      <c r="L759" s="44"/>
      <c r="M759" s="45"/>
      <c r="N759" s="131"/>
      <c r="O759" s="131"/>
      <c r="P759" s="71"/>
      <c r="Q759" s="131"/>
    </row>
    <row r="760" spans="1:17" ht="14.25" customHeight="1" x14ac:dyDescent="0.2">
      <c r="A760" s="44"/>
      <c r="B760" s="43"/>
      <c r="C760" s="43"/>
      <c r="D760" s="44"/>
      <c r="E760" s="44"/>
      <c r="F760" s="131"/>
      <c r="G760" s="131"/>
      <c r="H760" s="131"/>
      <c r="I760" s="132"/>
      <c r="J760" s="132"/>
      <c r="K760" s="76"/>
      <c r="L760" s="44"/>
      <c r="M760" s="45"/>
      <c r="N760" s="131"/>
      <c r="O760" s="131"/>
      <c r="P760" s="71"/>
      <c r="Q760" s="131"/>
    </row>
    <row r="761" spans="1:17" ht="14.25" customHeight="1" x14ac:dyDescent="0.2">
      <c r="A761" s="44"/>
      <c r="B761" s="43"/>
      <c r="C761" s="43"/>
      <c r="D761" s="44"/>
      <c r="E761" s="44"/>
      <c r="F761" s="131"/>
      <c r="G761" s="131"/>
      <c r="H761" s="131"/>
      <c r="I761" s="132"/>
      <c r="J761" s="132"/>
      <c r="K761" s="76"/>
      <c r="L761" s="44"/>
      <c r="M761" s="45"/>
      <c r="N761" s="131"/>
      <c r="O761" s="131"/>
      <c r="P761" s="71"/>
      <c r="Q761" s="131"/>
    </row>
    <row r="762" spans="1:17" ht="14.25" customHeight="1" x14ac:dyDescent="0.2">
      <c r="A762" s="44"/>
      <c r="B762" s="43"/>
      <c r="C762" s="43"/>
      <c r="D762" s="44"/>
      <c r="E762" s="44"/>
      <c r="F762" s="131"/>
      <c r="G762" s="131"/>
      <c r="H762" s="131"/>
      <c r="I762" s="132"/>
      <c r="J762" s="132"/>
      <c r="K762" s="76"/>
      <c r="L762" s="44"/>
      <c r="M762" s="45"/>
      <c r="N762" s="131"/>
      <c r="O762" s="131"/>
      <c r="P762" s="71"/>
      <c r="Q762" s="131"/>
    </row>
    <row r="763" spans="1:17" ht="14.25" customHeight="1" x14ac:dyDescent="0.2">
      <c r="A763" s="44"/>
      <c r="B763" s="43"/>
      <c r="C763" s="43"/>
      <c r="D763" s="44"/>
      <c r="E763" s="44"/>
      <c r="F763" s="131"/>
      <c r="G763" s="131"/>
      <c r="H763" s="131"/>
      <c r="I763" s="132"/>
      <c r="J763" s="132"/>
      <c r="K763" s="76"/>
      <c r="L763" s="44"/>
      <c r="M763" s="45"/>
      <c r="N763" s="131"/>
      <c r="O763" s="131"/>
      <c r="P763" s="71"/>
      <c r="Q763" s="131"/>
    </row>
    <row r="764" spans="1:17" ht="14.25" customHeight="1" x14ac:dyDescent="0.2">
      <c r="A764" s="44"/>
      <c r="B764" s="43"/>
      <c r="C764" s="43"/>
      <c r="D764" s="44"/>
      <c r="E764" s="44"/>
      <c r="F764" s="131"/>
      <c r="G764" s="131"/>
      <c r="H764" s="131"/>
      <c r="I764" s="132"/>
      <c r="J764" s="132"/>
      <c r="K764" s="76"/>
      <c r="L764" s="44"/>
      <c r="M764" s="45"/>
      <c r="N764" s="131"/>
      <c r="O764" s="131"/>
      <c r="P764" s="71"/>
      <c r="Q764" s="131"/>
    </row>
    <row r="765" spans="1:17" ht="14.25" customHeight="1" x14ac:dyDescent="0.2">
      <c r="A765" s="44"/>
      <c r="B765" s="43"/>
      <c r="C765" s="43"/>
      <c r="D765" s="44"/>
      <c r="E765" s="44"/>
      <c r="F765" s="131"/>
      <c r="G765" s="131"/>
      <c r="H765" s="131"/>
      <c r="I765" s="132"/>
      <c r="J765" s="132"/>
      <c r="K765" s="76"/>
      <c r="L765" s="44"/>
      <c r="M765" s="45"/>
      <c r="N765" s="131"/>
      <c r="O765" s="131"/>
      <c r="P765" s="71"/>
      <c r="Q765" s="131"/>
    </row>
    <row r="766" spans="1:17" ht="14.25" customHeight="1" x14ac:dyDescent="0.2">
      <c r="A766" s="44"/>
      <c r="B766" s="43"/>
      <c r="C766" s="43"/>
      <c r="D766" s="44"/>
      <c r="E766" s="44"/>
      <c r="F766" s="131"/>
      <c r="G766" s="131"/>
      <c r="H766" s="131"/>
      <c r="I766" s="132"/>
      <c r="J766" s="132"/>
      <c r="K766" s="76"/>
      <c r="L766" s="44"/>
      <c r="M766" s="45"/>
      <c r="N766" s="131"/>
      <c r="O766" s="131"/>
      <c r="P766" s="71"/>
      <c r="Q766" s="131"/>
    </row>
    <row r="767" spans="1:17" ht="14.25" customHeight="1" x14ac:dyDescent="0.2">
      <c r="A767" s="44"/>
      <c r="B767" s="43"/>
      <c r="C767" s="43"/>
      <c r="D767" s="44"/>
      <c r="E767" s="44"/>
      <c r="F767" s="131"/>
      <c r="G767" s="131"/>
      <c r="H767" s="131"/>
      <c r="I767" s="132"/>
      <c r="J767" s="132"/>
      <c r="K767" s="76"/>
      <c r="L767" s="44"/>
      <c r="M767" s="45"/>
      <c r="N767" s="131"/>
      <c r="O767" s="131"/>
      <c r="P767" s="71"/>
      <c r="Q767" s="131"/>
    </row>
    <row r="768" spans="1:17" ht="14.25" customHeight="1" x14ac:dyDescent="0.2">
      <c r="A768" s="44"/>
      <c r="B768" s="43"/>
      <c r="C768" s="43"/>
      <c r="D768" s="44"/>
      <c r="E768" s="44"/>
      <c r="F768" s="131"/>
      <c r="G768" s="131"/>
      <c r="H768" s="131"/>
      <c r="I768" s="132"/>
      <c r="J768" s="132"/>
      <c r="K768" s="76"/>
      <c r="L768" s="44"/>
      <c r="M768" s="45"/>
      <c r="N768" s="131"/>
      <c r="O768" s="131"/>
      <c r="P768" s="71"/>
      <c r="Q768" s="131"/>
    </row>
    <row r="769" spans="1:17" ht="14.25" customHeight="1" x14ac:dyDescent="0.2">
      <c r="A769" s="44"/>
      <c r="B769" s="43"/>
      <c r="C769" s="43"/>
      <c r="D769" s="44"/>
      <c r="E769" s="44"/>
      <c r="F769" s="131"/>
      <c r="G769" s="131"/>
      <c r="H769" s="131"/>
      <c r="I769" s="132"/>
      <c r="J769" s="132"/>
      <c r="K769" s="76"/>
      <c r="L769" s="44"/>
      <c r="M769" s="45"/>
      <c r="N769" s="131"/>
      <c r="O769" s="131"/>
      <c r="P769" s="71"/>
      <c r="Q769" s="131"/>
    </row>
    <row r="770" spans="1:17" ht="14.25" customHeight="1" x14ac:dyDescent="0.2">
      <c r="A770" s="44"/>
      <c r="B770" s="43"/>
      <c r="C770" s="43"/>
      <c r="D770" s="44"/>
      <c r="E770" s="44"/>
      <c r="F770" s="131"/>
      <c r="G770" s="131"/>
      <c r="H770" s="131"/>
      <c r="I770" s="132"/>
      <c r="J770" s="132"/>
      <c r="K770" s="76"/>
      <c r="L770" s="44"/>
      <c r="M770" s="45"/>
      <c r="N770" s="131"/>
      <c r="O770" s="131"/>
      <c r="P770" s="71"/>
      <c r="Q770" s="131"/>
    </row>
    <row r="771" spans="1:17" ht="14.25" customHeight="1" x14ac:dyDescent="0.2">
      <c r="A771" s="44"/>
      <c r="B771" s="43"/>
      <c r="C771" s="43"/>
      <c r="D771" s="44"/>
      <c r="E771" s="44"/>
      <c r="F771" s="131"/>
      <c r="G771" s="131"/>
      <c r="H771" s="131"/>
      <c r="I771" s="132"/>
      <c r="J771" s="132"/>
      <c r="K771" s="76"/>
      <c r="L771" s="44"/>
      <c r="M771" s="45"/>
      <c r="N771" s="131"/>
      <c r="O771" s="131"/>
      <c r="P771" s="71"/>
      <c r="Q771" s="131"/>
    </row>
    <row r="772" spans="1:17" ht="14.25" customHeight="1" x14ac:dyDescent="0.2">
      <c r="A772" s="44"/>
      <c r="B772" s="43"/>
      <c r="C772" s="43"/>
      <c r="D772" s="44"/>
      <c r="E772" s="44"/>
      <c r="F772" s="131"/>
      <c r="G772" s="131"/>
      <c r="H772" s="131"/>
      <c r="I772" s="132"/>
      <c r="J772" s="132"/>
      <c r="K772" s="76"/>
      <c r="L772" s="44"/>
      <c r="M772" s="45"/>
      <c r="N772" s="131"/>
      <c r="O772" s="131"/>
      <c r="P772" s="71"/>
      <c r="Q772" s="131"/>
    </row>
    <row r="773" spans="1:17" ht="14.25" customHeight="1" x14ac:dyDescent="0.2">
      <c r="A773" s="44"/>
      <c r="B773" s="43"/>
      <c r="C773" s="43"/>
      <c r="D773" s="44"/>
      <c r="E773" s="44"/>
      <c r="F773" s="131"/>
      <c r="G773" s="131"/>
      <c r="H773" s="131"/>
      <c r="I773" s="132"/>
      <c r="J773" s="132"/>
      <c r="K773" s="76"/>
      <c r="L773" s="44"/>
      <c r="M773" s="45"/>
      <c r="N773" s="131"/>
      <c r="O773" s="131"/>
      <c r="P773" s="71"/>
      <c r="Q773" s="131"/>
    </row>
    <row r="774" spans="1:17" ht="14.25" customHeight="1" x14ac:dyDescent="0.2">
      <c r="A774" s="44"/>
      <c r="B774" s="43"/>
      <c r="C774" s="43"/>
      <c r="D774" s="44"/>
      <c r="E774" s="44"/>
      <c r="F774" s="131"/>
      <c r="G774" s="131"/>
      <c r="H774" s="131"/>
      <c r="I774" s="132"/>
      <c r="J774" s="132"/>
      <c r="K774" s="76"/>
      <c r="L774" s="44"/>
      <c r="M774" s="45"/>
      <c r="N774" s="131"/>
      <c r="O774" s="131"/>
      <c r="P774" s="71"/>
      <c r="Q774" s="131"/>
    </row>
    <row r="775" spans="1:17" ht="14.25" customHeight="1" x14ac:dyDescent="0.2">
      <c r="A775" s="44"/>
      <c r="B775" s="43"/>
      <c r="C775" s="43"/>
      <c r="D775" s="44"/>
      <c r="E775" s="44"/>
      <c r="F775" s="131"/>
      <c r="G775" s="131"/>
      <c r="H775" s="131"/>
      <c r="I775" s="132"/>
      <c r="J775" s="132"/>
      <c r="K775" s="76"/>
      <c r="L775" s="44"/>
      <c r="M775" s="45"/>
      <c r="N775" s="131"/>
      <c r="O775" s="131"/>
      <c r="P775" s="71"/>
      <c r="Q775" s="131"/>
    </row>
    <row r="776" spans="1:17" ht="14.25" customHeight="1" x14ac:dyDescent="0.2">
      <c r="A776" s="44"/>
      <c r="B776" s="43"/>
      <c r="C776" s="43"/>
      <c r="D776" s="44"/>
      <c r="E776" s="44"/>
      <c r="F776" s="131"/>
      <c r="G776" s="131"/>
      <c r="H776" s="131"/>
      <c r="I776" s="132"/>
      <c r="J776" s="132"/>
      <c r="K776" s="76"/>
      <c r="L776" s="44"/>
      <c r="M776" s="45"/>
      <c r="N776" s="131"/>
      <c r="O776" s="131"/>
      <c r="P776" s="71"/>
      <c r="Q776" s="131"/>
    </row>
    <row r="777" spans="1:17" ht="14.25" customHeight="1" x14ac:dyDescent="0.2">
      <c r="A777" s="44"/>
      <c r="B777" s="43"/>
      <c r="C777" s="43"/>
      <c r="D777" s="44"/>
      <c r="E777" s="44"/>
      <c r="F777" s="131"/>
      <c r="G777" s="131"/>
      <c r="H777" s="131"/>
      <c r="I777" s="132"/>
      <c r="J777" s="132"/>
      <c r="K777" s="76"/>
      <c r="L777" s="44"/>
      <c r="M777" s="45"/>
      <c r="N777" s="131"/>
      <c r="O777" s="131"/>
      <c r="P777" s="71"/>
      <c r="Q777" s="131"/>
    </row>
    <row r="778" spans="1:17" ht="14.25" customHeight="1" x14ac:dyDescent="0.2">
      <c r="A778" s="44"/>
      <c r="B778" s="43"/>
      <c r="C778" s="43"/>
      <c r="D778" s="44"/>
      <c r="E778" s="44"/>
      <c r="F778" s="131"/>
      <c r="G778" s="131"/>
      <c r="H778" s="131"/>
      <c r="I778" s="132"/>
      <c r="J778" s="132"/>
      <c r="K778" s="76"/>
      <c r="L778" s="44"/>
      <c r="M778" s="45"/>
      <c r="N778" s="131"/>
      <c r="O778" s="131"/>
      <c r="P778" s="71"/>
      <c r="Q778" s="131"/>
    </row>
    <row r="779" spans="1:17" ht="14.25" customHeight="1" x14ac:dyDescent="0.2">
      <c r="A779" s="44"/>
      <c r="B779" s="43"/>
      <c r="C779" s="43"/>
      <c r="D779" s="44"/>
      <c r="E779" s="44"/>
      <c r="F779" s="131"/>
      <c r="G779" s="131"/>
      <c r="H779" s="131"/>
      <c r="I779" s="132"/>
      <c r="J779" s="132"/>
      <c r="K779" s="76"/>
      <c r="L779" s="44"/>
      <c r="M779" s="45"/>
      <c r="N779" s="131"/>
      <c r="O779" s="131"/>
      <c r="P779" s="71"/>
      <c r="Q779" s="131"/>
    </row>
    <row r="780" spans="1:17" ht="14.25" customHeight="1" x14ac:dyDescent="0.2">
      <c r="A780" s="44"/>
      <c r="B780" s="43"/>
      <c r="C780" s="43"/>
      <c r="D780" s="44"/>
      <c r="E780" s="44"/>
      <c r="F780" s="131"/>
      <c r="G780" s="131"/>
      <c r="H780" s="131"/>
      <c r="I780" s="132"/>
      <c r="J780" s="132"/>
      <c r="K780" s="76"/>
      <c r="L780" s="44"/>
      <c r="M780" s="45"/>
      <c r="N780" s="131"/>
      <c r="O780" s="131"/>
      <c r="P780" s="71"/>
      <c r="Q780" s="131"/>
    </row>
    <row r="781" spans="1:17" ht="14.25" customHeight="1" x14ac:dyDescent="0.2">
      <c r="A781" s="44"/>
      <c r="B781" s="43"/>
      <c r="C781" s="43"/>
      <c r="D781" s="44"/>
      <c r="E781" s="44"/>
      <c r="F781" s="131"/>
      <c r="G781" s="131"/>
      <c r="H781" s="131"/>
      <c r="I781" s="132"/>
      <c r="J781" s="132"/>
      <c r="K781" s="76"/>
      <c r="L781" s="44"/>
      <c r="M781" s="45"/>
      <c r="N781" s="131"/>
      <c r="O781" s="131"/>
      <c r="P781" s="71"/>
      <c r="Q781" s="131"/>
    </row>
    <row r="782" spans="1:17" ht="14.25" customHeight="1" x14ac:dyDescent="0.2">
      <c r="A782" s="44"/>
      <c r="B782" s="43"/>
      <c r="C782" s="43"/>
      <c r="D782" s="44"/>
      <c r="E782" s="44"/>
      <c r="F782" s="131"/>
      <c r="G782" s="131"/>
      <c r="H782" s="131"/>
      <c r="I782" s="132"/>
      <c r="J782" s="132"/>
      <c r="K782" s="76"/>
      <c r="L782" s="44"/>
      <c r="M782" s="45"/>
      <c r="N782" s="131"/>
      <c r="O782" s="131"/>
      <c r="P782" s="71"/>
      <c r="Q782" s="131"/>
    </row>
    <row r="783" spans="1:17" ht="14.25" customHeight="1" x14ac:dyDescent="0.2">
      <c r="A783" s="44"/>
      <c r="B783" s="43"/>
      <c r="C783" s="43"/>
      <c r="D783" s="44"/>
      <c r="E783" s="44"/>
      <c r="F783" s="131"/>
      <c r="G783" s="131"/>
      <c r="H783" s="131"/>
      <c r="I783" s="132"/>
      <c r="J783" s="132"/>
      <c r="K783" s="76"/>
      <c r="L783" s="44"/>
      <c r="M783" s="45"/>
      <c r="N783" s="131"/>
      <c r="O783" s="131"/>
      <c r="P783" s="71"/>
      <c r="Q783" s="131"/>
    </row>
    <row r="784" spans="1:17" ht="14.25" customHeight="1" x14ac:dyDescent="0.2">
      <c r="A784" s="44"/>
      <c r="B784" s="43"/>
      <c r="C784" s="43"/>
      <c r="D784" s="44"/>
      <c r="E784" s="44"/>
      <c r="F784" s="131"/>
      <c r="G784" s="131"/>
      <c r="H784" s="131"/>
      <c r="I784" s="132"/>
      <c r="J784" s="132"/>
      <c r="K784" s="76"/>
      <c r="L784" s="44"/>
      <c r="M784" s="45"/>
      <c r="N784" s="131"/>
      <c r="O784" s="131"/>
      <c r="P784" s="71"/>
      <c r="Q784" s="131"/>
    </row>
    <row r="785" spans="1:17" ht="14.25" customHeight="1" x14ac:dyDescent="0.2">
      <c r="A785" s="44"/>
      <c r="B785" s="43"/>
      <c r="C785" s="43"/>
      <c r="D785" s="44"/>
      <c r="E785" s="44"/>
      <c r="F785" s="131"/>
      <c r="G785" s="131"/>
      <c r="H785" s="131"/>
      <c r="I785" s="132"/>
      <c r="J785" s="132"/>
      <c r="K785" s="76"/>
      <c r="L785" s="44"/>
      <c r="M785" s="45"/>
      <c r="N785" s="131"/>
      <c r="O785" s="131"/>
      <c r="P785" s="71"/>
      <c r="Q785" s="131"/>
    </row>
    <row r="786" spans="1:17" ht="14.25" customHeight="1" x14ac:dyDescent="0.2">
      <c r="A786" s="44"/>
      <c r="B786" s="43"/>
      <c r="C786" s="43"/>
      <c r="D786" s="44"/>
      <c r="E786" s="44"/>
      <c r="F786" s="131"/>
      <c r="G786" s="131"/>
      <c r="H786" s="131"/>
      <c r="I786" s="132"/>
      <c r="J786" s="132"/>
      <c r="K786" s="76"/>
      <c r="L786" s="44"/>
      <c r="M786" s="45"/>
      <c r="N786" s="131"/>
      <c r="O786" s="131"/>
      <c r="P786" s="71"/>
      <c r="Q786" s="131"/>
    </row>
    <row r="787" spans="1:17" ht="14.25" customHeight="1" x14ac:dyDescent="0.2">
      <c r="A787" s="44"/>
      <c r="B787" s="43"/>
      <c r="C787" s="43"/>
      <c r="D787" s="44"/>
      <c r="E787" s="44"/>
      <c r="F787" s="131"/>
      <c r="G787" s="131"/>
      <c r="H787" s="131"/>
      <c r="I787" s="132"/>
      <c r="J787" s="132"/>
      <c r="K787" s="76"/>
      <c r="L787" s="44"/>
      <c r="M787" s="45"/>
      <c r="N787" s="131"/>
      <c r="O787" s="131"/>
      <c r="P787" s="71"/>
      <c r="Q787" s="131"/>
    </row>
    <row r="788" spans="1:17" ht="14.25" customHeight="1" x14ac:dyDescent="0.2">
      <c r="A788" s="44"/>
      <c r="B788" s="43"/>
      <c r="C788" s="43"/>
      <c r="D788" s="44"/>
      <c r="E788" s="44"/>
      <c r="F788" s="131"/>
      <c r="G788" s="131"/>
      <c r="H788" s="131"/>
      <c r="I788" s="132"/>
      <c r="J788" s="132"/>
      <c r="K788" s="76"/>
      <c r="L788" s="44"/>
      <c r="M788" s="45"/>
      <c r="N788" s="131"/>
      <c r="O788" s="131"/>
      <c r="P788" s="71"/>
      <c r="Q788" s="131"/>
    </row>
    <row r="789" spans="1:17" ht="14.25" customHeight="1" x14ac:dyDescent="0.2">
      <c r="A789" s="44"/>
      <c r="B789" s="43"/>
      <c r="C789" s="43"/>
      <c r="D789" s="44"/>
      <c r="E789" s="44"/>
      <c r="F789" s="131"/>
      <c r="G789" s="131"/>
      <c r="H789" s="131"/>
      <c r="I789" s="132"/>
      <c r="J789" s="132"/>
      <c r="K789" s="76"/>
      <c r="L789" s="44"/>
      <c r="M789" s="45"/>
      <c r="N789" s="131"/>
      <c r="O789" s="131"/>
      <c r="P789" s="71"/>
      <c r="Q789" s="131"/>
    </row>
    <row r="790" spans="1:17" ht="14.25" customHeight="1" x14ac:dyDescent="0.2">
      <c r="A790" s="44"/>
      <c r="B790" s="43"/>
      <c r="C790" s="43"/>
      <c r="D790" s="44"/>
      <c r="E790" s="44"/>
      <c r="F790" s="131"/>
      <c r="G790" s="131"/>
      <c r="H790" s="131"/>
      <c r="I790" s="132"/>
      <c r="J790" s="132"/>
      <c r="K790" s="76"/>
      <c r="L790" s="44"/>
      <c r="M790" s="45"/>
      <c r="N790" s="131"/>
      <c r="O790" s="131"/>
      <c r="P790" s="71"/>
      <c r="Q790" s="131"/>
    </row>
    <row r="791" spans="1:17" ht="14.25" customHeight="1" x14ac:dyDescent="0.2">
      <c r="A791" s="44"/>
      <c r="B791" s="43"/>
      <c r="C791" s="43"/>
      <c r="D791" s="44"/>
      <c r="E791" s="44"/>
      <c r="F791" s="131"/>
      <c r="G791" s="131"/>
      <c r="H791" s="131"/>
      <c r="I791" s="132"/>
      <c r="J791" s="132"/>
      <c r="K791" s="76"/>
      <c r="L791" s="44"/>
      <c r="M791" s="45"/>
      <c r="N791" s="131"/>
      <c r="O791" s="131"/>
      <c r="P791" s="71"/>
      <c r="Q791" s="131"/>
    </row>
    <row r="792" spans="1:17" ht="14.25" customHeight="1" x14ac:dyDescent="0.2">
      <c r="A792" s="44"/>
      <c r="B792" s="43"/>
      <c r="C792" s="43"/>
      <c r="D792" s="44"/>
      <c r="E792" s="44"/>
      <c r="F792" s="131"/>
      <c r="G792" s="131"/>
      <c r="H792" s="131"/>
      <c r="I792" s="132"/>
      <c r="J792" s="132"/>
      <c r="K792" s="76"/>
      <c r="L792" s="44"/>
      <c r="M792" s="45"/>
      <c r="N792" s="131"/>
      <c r="O792" s="131"/>
      <c r="P792" s="71"/>
      <c r="Q792" s="131"/>
    </row>
    <row r="793" spans="1:17" ht="14.25" customHeight="1" x14ac:dyDescent="0.2">
      <c r="A793" s="44"/>
      <c r="B793" s="43"/>
      <c r="C793" s="43"/>
      <c r="D793" s="44"/>
      <c r="E793" s="44"/>
      <c r="F793" s="131"/>
      <c r="G793" s="131"/>
      <c r="H793" s="131"/>
      <c r="I793" s="132"/>
      <c r="J793" s="132"/>
      <c r="K793" s="76"/>
      <c r="L793" s="44"/>
      <c r="M793" s="45"/>
      <c r="N793" s="131"/>
      <c r="O793" s="131"/>
      <c r="P793" s="71"/>
      <c r="Q793" s="131"/>
    </row>
    <row r="794" spans="1:17" ht="14.25" customHeight="1" x14ac:dyDescent="0.2">
      <c r="A794" s="44"/>
      <c r="B794" s="43"/>
      <c r="C794" s="43"/>
      <c r="D794" s="44"/>
      <c r="E794" s="44"/>
      <c r="F794" s="131"/>
      <c r="G794" s="131"/>
      <c r="H794" s="131"/>
      <c r="I794" s="132"/>
      <c r="J794" s="132"/>
      <c r="K794" s="76"/>
      <c r="L794" s="44"/>
      <c r="M794" s="45"/>
      <c r="N794" s="131"/>
      <c r="O794" s="131"/>
      <c r="P794" s="71"/>
      <c r="Q794" s="131"/>
    </row>
    <row r="795" spans="1:17" ht="14.25" customHeight="1" x14ac:dyDescent="0.2">
      <c r="A795" s="44"/>
      <c r="B795" s="43"/>
      <c r="C795" s="43"/>
      <c r="D795" s="44"/>
      <c r="E795" s="44"/>
      <c r="F795" s="131"/>
      <c r="G795" s="131"/>
      <c r="H795" s="131"/>
      <c r="I795" s="132"/>
      <c r="J795" s="132"/>
      <c r="K795" s="76"/>
      <c r="L795" s="44"/>
      <c r="M795" s="45"/>
      <c r="N795" s="131"/>
      <c r="O795" s="131"/>
      <c r="P795" s="71"/>
      <c r="Q795" s="131"/>
    </row>
    <row r="796" spans="1:17" ht="14.25" customHeight="1" x14ac:dyDescent="0.2">
      <c r="A796" s="44"/>
      <c r="B796" s="43"/>
      <c r="C796" s="43"/>
      <c r="D796" s="44"/>
      <c r="E796" s="44"/>
      <c r="F796" s="131"/>
      <c r="G796" s="131"/>
      <c r="H796" s="131"/>
      <c r="I796" s="132"/>
      <c r="J796" s="132"/>
      <c r="K796" s="76"/>
      <c r="L796" s="44"/>
      <c r="M796" s="45"/>
      <c r="N796" s="131"/>
      <c r="O796" s="131"/>
      <c r="P796" s="71"/>
      <c r="Q796" s="131"/>
    </row>
    <row r="797" spans="1:17" ht="14.25" customHeight="1" x14ac:dyDescent="0.2">
      <c r="A797" s="44"/>
      <c r="B797" s="43"/>
      <c r="C797" s="43"/>
      <c r="D797" s="44"/>
      <c r="E797" s="44"/>
      <c r="F797" s="131"/>
      <c r="G797" s="131"/>
      <c r="H797" s="131"/>
      <c r="I797" s="132"/>
      <c r="J797" s="132"/>
      <c r="K797" s="76"/>
      <c r="L797" s="44"/>
      <c r="M797" s="45"/>
      <c r="N797" s="131"/>
      <c r="O797" s="131"/>
      <c r="P797" s="71"/>
      <c r="Q797" s="131"/>
    </row>
    <row r="798" spans="1:17" ht="14.25" customHeight="1" x14ac:dyDescent="0.2">
      <c r="A798" s="44"/>
      <c r="B798" s="43"/>
      <c r="C798" s="43"/>
      <c r="D798" s="44"/>
      <c r="E798" s="44"/>
      <c r="F798" s="131"/>
      <c r="G798" s="131"/>
      <c r="H798" s="131"/>
      <c r="I798" s="132"/>
      <c r="J798" s="132"/>
      <c r="K798" s="76"/>
      <c r="L798" s="44"/>
      <c r="M798" s="45"/>
      <c r="N798" s="131"/>
      <c r="O798" s="131"/>
      <c r="P798" s="71"/>
      <c r="Q798" s="131"/>
    </row>
    <row r="799" spans="1:17" ht="14.25" customHeight="1" x14ac:dyDescent="0.2">
      <c r="A799" s="44"/>
      <c r="B799" s="43"/>
      <c r="C799" s="43"/>
      <c r="D799" s="44"/>
      <c r="E799" s="44"/>
      <c r="F799" s="131"/>
      <c r="G799" s="131"/>
      <c r="H799" s="131"/>
      <c r="I799" s="132"/>
      <c r="J799" s="132"/>
      <c r="K799" s="76"/>
      <c r="L799" s="44"/>
      <c r="M799" s="45"/>
      <c r="N799" s="131"/>
      <c r="O799" s="131"/>
      <c r="P799" s="71"/>
      <c r="Q799" s="131"/>
    </row>
    <row r="800" spans="1:17" ht="14.25" customHeight="1" x14ac:dyDescent="0.2">
      <c r="A800" s="44"/>
      <c r="B800" s="43"/>
      <c r="C800" s="43"/>
      <c r="D800" s="44"/>
      <c r="E800" s="44"/>
      <c r="F800" s="131"/>
      <c r="G800" s="131"/>
      <c r="H800" s="131"/>
      <c r="I800" s="132"/>
      <c r="J800" s="132"/>
      <c r="K800" s="76"/>
      <c r="L800" s="44"/>
      <c r="M800" s="45"/>
      <c r="N800" s="131"/>
      <c r="O800" s="131"/>
      <c r="P800" s="71"/>
      <c r="Q800" s="131"/>
    </row>
    <row r="801" spans="1:17" ht="14.25" customHeight="1" x14ac:dyDescent="0.2">
      <c r="A801" s="44"/>
      <c r="B801" s="43"/>
      <c r="C801" s="43"/>
      <c r="D801" s="44"/>
      <c r="E801" s="44"/>
      <c r="F801" s="131"/>
      <c r="G801" s="131"/>
      <c r="H801" s="131"/>
      <c r="I801" s="132"/>
      <c r="J801" s="132"/>
      <c r="K801" s="76"/>
      <c r="L801" s="44"/>
      <c r="M801" s="45"/>
      <c r="N801" s="131"/>
      <c r="O801" s="131"/>
      <c r="P801" s="71"/>
      <c r="Q801" s="131"/>
    </row>
    <row r="802" spans="1:17" ht="14.25" customHeight="1" x14ac:dyDescent="0.2">
      <c r="A802" s="44"/>
      <c r="B802" s="43"/>
      <c r="C802" s="43"/>
      <c r="D802" s="44"/>
      <c r="E802" s="44"/>
      <c r="F802" s="131"/>
      <c r="G802" s="131"/>
      <c r="H802" s="131"/>
      <c r="I802" s="132"/>
      <c r="J802" s="132"/>
      <c r="K802" s="76"/>
      <c r="L802" s="44"/>
      <c r="M802" s="45"/>
      <c r="N802" s="131"/>
      <c r="O802" s="131"/>
      <c r="P802" s="71"/>
      <c r="Q802" s="131"/>
    </row>
    <row r="803" spans="1:17" ht="14.25" customHeight="1" x14ac:dyDescent="0.2">
      <c r="A803" s="44"/>
      <c r="B803" s="43"/>
      <c r="C803" s="43"/>
      <c r="D803" s="44"/>
      <c r="E803" s="44"/>
      <c r="F803" s="131"/>
      <c r="G803" s="131"/>
      <c r="H803" s="131"/>
      <c r="I803" s="132"/>
      <c r="J803" s="132"/>
      <c r="K803" s="76"/>
      <c r="L803" s="44"/>
      <c r="M803" s="45"/>
      <c r="N803" s="131"/>
      <c r="O803" s="131"/>
      <c r="P803" s="71"/>
      <c r="Q803" s="131"/>
    </row>
    <row r="804" spans="1:17" ht="14.25" customHeight="1" x14ac:dyDescent="0.2">
      <c r="A804" s="44"/>
      <c r="B804" s="43"/>
      <c r="C804" s="43"/>
      <c r="D804" s="44"/>
      <c r="E804" s="44"/>
      <c r="F804" s="131"/>
      <c r="G804" s="131"/>
      <c r="H804" s="131"/>
      <c r="I804" s="132"/>
      <c r="J804" s="132"/>
      <c r="K804" s="76"/>
      <c r="L804" s="44"/>
      <c r="M804" s="45"/>
      <c r="N804" s="131"/>
      <c r="O804" s="131"/>
      <c r="P804" s="71"/>
      <c r="Q804" s="131"/>
    </row>
    <row r="805" spans="1:17" ht="14.25" customHeight="1" x14ac:dyDescent="0.2">
      <c r="A805" s="44"/>
      <c r="B805" s="43"/>
      <c r="C805" s="43"/>
      <c r="D805" s="44"/>
      <c r="E805" s="44"/>
      <c r="F805" s="131"/>
      <c r="G805" s="131"/>
      <c r="H805" s="131"/>
      <c r="I805" s="132"/>
      <c r="J805" s="132"/>
      <c r="K805" s="76"/>
      <c r="L805" s="44"/>
      <c r="M805" s="45"/>
      <c r="N805" s="131"/>
      <c r="O805" s="131"/>
      <c r="P805" s="71"/>
      <c r="Q805" s="131"/>
    </row>
    <row r="806" spans="1:17" ht="14.25" customHeight="1" x14ac:dyDescent="0.2">
      <c r="A806" s="44"/>
      <c r="B806" s="43"/>
      <c r="C806" s="43"/>
      <c r="D806" s="44"/>
      <c r="E806" s="44"/>
      <c r="F806" s="131"/>
      <c r="G806" s="131"/>
      <c r="H806" s="131"/>
      <c r="I806" s="132"/>
      <c r="J806" s="132"/>
      <c r="K806" s="76"/>
      <c r="L806" s="44"/>
      <c r="M806" s="45"/>
      <c r="N806" s="131"/>
      <c r="O806" s="131"/>
      <c r="P806" s="71"/>
      <c r="Q806" s="131"/>
    </row>
    <row r="807" spans="1:17" ht="14.25" customHeight="1" x14ac:dyDescent="0.2">
      <c r="A807" s="44"/>
      <c r="B807" s="43"/>
      <c r="C807" s="43"/>
      <c r="D807" s="44"/>
      <c r="E807" s="44"/>
      <c r="F807" s="131"/>
      <c r="G807" s="131"/>
      <c r="H807" s="131"/>
      <c r="I807" s="132"/>
      <c r="J807" s="132"/>
      <c r="K807" s="76"/>
      <c r="L807" s="44"/>
      <c r="M807" s="45"/>
      <c r="N807" s="131"/>
      <c r="O807" s="131"/>
      <c r="P807" s="71"/>
      <c r="Q807" s="131"/>
    </row>
    <row r="808" spans="1:17" ht="14.25" customHeight="1" x14ac:dyDescent="0.2">
      <c r="A808" s="44"/>
      <c r="B808" s="43"/>
      <c r="C808" s="43"/>
      <c r="D808" s="44"/>
      <c r="E808" s="44"/>
      <c r="F808" s="131"/>
      <c r="G808" s="131"/>
      <c r="H808" s="131"/>
      <c r="I808" s="132"/>
      <c r="J808" s="132"/>
      <c r="K808" s="76"/>
      <c r="L808" s="44"/>
      <c r="M808" s="45"/>
      <c r="N808" s="131"/>
      <c r="O808" s="131"/>
      <c r="P808" s="71"/>
      <c r="Q808" s="131"/>
    </row>
    <row r="809" spans="1:17" ht="14.25" customHeight="1" x14ac:dyDescent="0.2">
      <c r="A809" s="44"/>
      <c r="B809" s="43"/>
      <c r="C809" s="43"/>
      <c r="D809" s="44"/>
      <c r="E809" s="44"/>
      <c r="F809" s="131"/>
      <c r="G809" s="131"/>
      <c r="H809" s="131"/>
      <c r="I809" s="132"/>
      <c r="J809" s="132"/>
      <c r="K809" s="76"/>
      <c r="L809" s="44"/>
      <c r="M809" s="45"/>
      <c r="N809" s="131"/>
      <c r="O809" s="131"/>
      <c r="P809" s="71"/>
      <c r="Q809" s="131"/>
    </row>
    <row r="810" spans="1:17" ht="14.25" customHeight="1" x14ac:dyDescent="0.2">
      <c r="A810" s="44"/>
      <c r="B810" s="43"/>
      <c r="C810" s="43"/>
      <c r="D810" s="44"/>
      <c r="E810" s="44"/>
      <c r="F810" s="131"/>
      <c r="G810" s="131"/>
      <c r="H810" s="131"/>
      <c r="I810" s="132"/>
      <c r="J810" s="132"/>
      <c r="K810" s="76"/>
      <c r="L810" s="44"/>
      <c r="M810" s="45"/>
      <c r="N810" s="131"/>
      <c r="O810" s="131"/>
      <c r="P810" s="71"/>
      <c r="Q810" s="131"/>
    </row>
    <row r="811" spans="1:17" ht="14.25" customHeight="1" x14ac:dyDescent="0.2">
      <c r="A811" s="44"/>
      <c r="B811" s="43"/>
      <c r="C811" s="43"/>
      <c r="D811" s="44"/>
      <c r="E811" s="44"/>
      <c r="F811" s="131"/>
      <c r="G811" s="131"/>
      <c r="H811" s="131"/>
      <c r="I811" s="132"/>
      <c r="J811" s="132"/>
      <c r="K811" s="76"/>
      <c r="L811" s="44"/>
      <c r="M811" s="45"/>
      <c r="N811" s="131"/>
      <c r="O811" s="131"/>
      <c r="P811" s="71"/>
      <c r="Q811" s="131"/>
    </row>
    <row r="812" spans="1:17" ht="14.25" customHeight="1" x14ac:dyDescent="0.2">
      <c r="A812" s="44"/>
      <c r="B812" s="43"/>
      <c r="C812" s="43"/>
      <c r="D812" s="44"/>
      <c r="E812" s="44"/>
      <c r="F812" s="131"/>
      <c r="G812" s="131"/>
      <c r="H812" s="131"/>
      <c r="I812" s="132"/>
      <c r="J812" s="132"/>
      <c r="K812" s="76"/>
      <c r="L812" s="44"/>
      <c r="M812" s="45"/>
      <c r="N812" s="131"/>
      <c r="O812" s="131"/>
      <c r="P812" s="71"/>
      <c r="Q812" s="131"/>
    </row>
    <row r="813" spans="1:17" ht="14.25" customHeight="1" x14ac:dyDescent="0.2">
      <c r="A813" s="44"/>
      <c r="B813" s="43"/>
      <c r="C813" s="43"/>
      <c r="D813" s="44"/>
      <c r="E813" s="44"/>
      <c r="F813" s="131"/>
      <c r="G813" s="131"/>
      <c r="H813" s="131"/>
      <c r="I813" s="132"/>
      <c r="J813" s="132"/>
      <c r="K813" s="76"/>
      <c r="L813" s="44"/>
      <c r="M813" s="45"/>
      <c r="N813" s="131"/>
      <c r="O813" s="131"/>
      <c r="P813" s="71"/>
      <c r="Q813" s="131"/>
    </row>
    <row r="814" spans="1:17" ht="14.25" customHeight="1" x14ac:dyDescent="0.2">
      <c r="A814" s="44"/>
      <c r="B814" s="43"/>
      <c r="C814" s="43"/>
      <c r="D814" s="44"/>
      <c r="E814" s="44"/>
      <c r="F814" s="131"/>
      <c r="G814" s="131"/>
      <c r="H814" s="131"/>
      <c r="I814" s="132"/>
      <c r="J814" s="132"/>
      <c r="K814" s="76"/>
      <c r="L814" s="44"/>
      <c r="M814" s="45"/>
      <c r="N814" s="131"/>
      <c r="O814" s="131"/>
      <c r="P814" s="71"/>
      <c r="Q814" s="131"/>
    </row>
    <row r="815" spans="1:17" ht="14.25" customHeight="1" x14ac:dyDescent="0.2">
      <c r="A815" s="44"/>
      <c r="B815" s="43"/>
      <c r="C815" s="43"/>
      <c r="D815" s="44"/>
      <c r="E815" s="44"/>
      <c r="F815" s="131"/>
      <c r="G815" s="131"/>
      <c r="H815" s="131"/>
      <c r="I815" s="132"/>
      <c r="J815" s="132"/>
      <c r="K815" s="76"/>
      <c r="L815" s="44"/>
      <c r="M815" s="45"/>
      <c r="N815" s="131"/>
      <c r="O815" s="131"/>
      <c r="P815" s="71"/>
      <c r="Q815" s="131"/>
    </row>
    <row r="816" spans="1:17" ht="14.25" customHeight="1" x14ac:dyDescent="0.2">
      <c r="A816" s="44"/>
      <c r="B816" s="43"/>
      <c r="C816" s="43"/>
      <c r="D816" s="44"/>
      <c r="E816" s="44"/>
      <c r="F816" s="131"/>
      <c r="G816" s="131"/>
      <c r="H816" s="131"/>
      <c r="I816" s="132"/>
      <c r="J816" s="132"/>
      <c r="K816" s="76"/>
      <c r="L816" s="44"/>
      <c r="M816" s="45"/>
      <c r="N816" s="131"/>
      <c r="O816" s="131"/>
      <c r="P816" s="71"/>
      <c r="Q816" s="131"/>
    </row>
    <row r="817" spans="1:17" ht="14.25" customHeight="1" x14ac:dyDescent="0.2">
      <c r="A817" s="44"/>
      <c r="B817" s="43"/>
      <c r="C817" s="43"/>
      <c r="D817" s="44"/>
      <c r="E817" s="44"/>
      <c r="F817" s="131"/>
      <c r="G817" s="131"/>
      <c r="H817" s="131"/>
      <c r="I817" s="132"/>
      <c r="J817" s="132"/>
      <c r="K817" s="76"/>
      <c r="L817" s="44"/>
      <c r="M817" s="45"/>
      <c r="N817" s="131"/>
      <c r="O817" s="131"/>
      <c r="P817" s="71"/>
      <c r="Q817" s="131"/>
    </row>
    <row r="818" spans="1:17" ht="14.25" customHeight="1" x14ac:dyDescent="0.2">
      <c r="A818" s="44"/>
      <c r="B818" s="43"/>
      <c r="C818" s="43"/>
      <c r="D818" s="44"/>
      <c r="E818" s="44"/>
      <c r="F818" s="131"/>
      <c r="G818" s="131"/>
      <c r="H818" s="131"/>
      <c r="I818" s="132"/>
      <c r="J818" s="132"/>
      <c r="K818" s="76"/>
      <c r="L818" s="44"/>
      <c r="M818" s="45"/>
      <c r="N818" s="131"/>
      <c r="O818" s="131"/>
      <c r="P818" s="71"/>
      <c r="Q818" s="131"/>
    </row>
    <row r="819" spans="1:17" ht="14.25" customHeight="1" x14ac:dyDescent="0.2">
      <c r="A819" s="44"/>
      <c r="B819" s="43"/>
      <c r="C819" s="43"/>
      <c r="D819" s="44"/>
      <c r="E819" s="44"/>
      <c r="F819" s="131"/>
      <c r="G819" s="131"/>
      <c r="H819" s="131"/>
      <c r="I819" s="132"/>
      <c r="J819" s="132"/>
      <c r="K819" s="76"/>
      <c r="L819" s="44"/>
      <c r="M819" s="45"/>
      <c r="N819" s="131"/>
      <c r="O819" s="131"/>
      <c r="P819" s="71"/>
      <c r="Q819" s="131"/>
    </row>
    <row r="820" spans="1:17" ht="14.25" customHeight="1" x14ac:dyDescent="0.2">
      <c r="A820" s="44"/>
      <c r="B820" s="43"/>
      <c r="C820" s="43"/>
      <c r="D820" s="44"/>
      <c r="E820" s="44"/>
      <c r="F820" s="131"/>
      <c r="G820" s="131"/>
      <c r="H820" s="131"/>
      <c r="I820" s="132"/>
      <c r="J820" s="132"/>
      <c r="K820" s="76"/>
      <c r="L820" s="44"/>
      <c r="M820" s="45"/>
      <c r="N820" s="131"/>
      <c r="O820" s="131"/>
      <c r="P820" s="71"/>
      <c r="Q820" s="131"/>
    </row>
    <row r="821" spans="1:17" ht="14.25" customHeight="1" x14ac:dyDescent="0.2">
      <c r="A821" s="44"/>
      <c r="B821" s="43"/>
      <c r="C821" s="43"/>
      <c r="D821" s="44"/>
      <c r="E821" s="44"/>
      <c r="F821" s="131"/>
      <c r="G821" s="131"/>
      <c r="H821" s="131"/>
      <c r="I821" s="132"/>
      <c r="J821" s="132"/>
      <c r="K821" s="76"/>
      <c r="L821" s="44"/>
      <c r="M821" s="45"/>
      <c r="N821" s="131"/>
      <c r="O821" s="131"/>
      <c r="P821" s="71"/>
      <c r="Q821" s="131"/>
    </row>
    <row r="822" spans="1:17" ht="14.25" customHeight="1" x14ac:dyDescent="0.2">
      <c r="A822" s="44"/>
      <c r="B822" s="43"/>
      <c r="C822" s="43"/>
      <c r="D822" s="44"/>
      <c r="E822" s="44"/>
      <c r="F822" s="131"/>
      <c r="G822" s="131"/>
      <c r="H822" s="131"/>
      <c r="I822" s="132"/>
      <c r="J822" s="132"/>
      <c r="K822" s="76"/>
      <c r="L822" s="44"/>
      <c r="M822" s="45"/>
      <c r="N822" s="131"/>
      <c r="O822" s="131"/>
      <c r="P822" s="71"/>
      <c r="Q822" s="131"/>
    </row>
    <row r="823" spans="1:17" ht="14.25" customHeight="1" x14ac:dyDescent="0.2">
      <c r="A823" s="44"/>
      <c r="B823" s="43"/>
      <c r="C823" s="43"/>
      <c r="D823" s="44"/>
      <c r="E823" s="44"/>
      <c r="F823" s="131"/>
      <c r="G823" s="131"/>
      <c r="H823" s="131"/>
      <c r="I823" s="132"/>
      <c r="J823" s="132"/>
      <c r="K823" s="76"/>
      <c r="L823" s="44"/>
      <c r="M823" s="45"/>
      <c r="N823" s="131"/>
      <c r="O823" s="131"/>
      <c r="P823" s="71"/>
      <c r="Q823" s="131"/>
    </row>
    <row r="824" spans="1:17" ht="14.25" customHeight="1" x14ac:dyDescent="0.2">
      <c r="A824" s="44"/>
      <c r="B824" s="43"/>
      <c r="C824" s="43"/>
      <c r="D824" s="44"/>
      <c r="E824" s="44"/>
      <c r="F824" s="131"/>
      <c r="G824" s="131"/>
      <c r="H824" s="131"/>
      <c r="I824" s="132"/>
      <c r="J824" s="132"/>
      <c r="K824" s="76"/>
      <c r="L824" s="44"/>
      <c r="M824" s="45"/>
      <c r="N824" s="131"/>
      <c r="O824" s="131"/>
      <c r="P824" s="71"/>
      <c r="Q824" s="131"/>
    </row>
    <row r="825" spans="1:17" ht="14.25" customHeight="1" x14ac:dyDescent="0.2">
      <c r="A825" s="44"/>
      <c r="B825" s="43"/>
      <c r="C825" s="43"/>
      <c r="D825" s="44"/>
      <c r="E825" s="44"/>
      <c r="F825" s="131"/>
      <c r="G825" s="131"/>
      <c r="H825" s="131"/>
      <c r="I825" s="132"/>
      <c r="J825" s="132"/>
      <c r="K825" s="76"/>
      <c r="L825" s="44"/>
      <c r="M825" s="45"/>
      <c r="N825" s="131"/>
      <c r="O825" s="131"/>
      <c r="P825" s="71"/>
      <c r="Q825" s="131"/>
    </row>
    <row r="826" spans="1:17" ht="14.25" customHeight="1" x14ac:dyDescent="0.2">
      <c r="A826" s="44"/>
      <c r="B826" s="43"/>
      <c r="C826" s="43"/>
      <c r="D826" s="44"/>
      <c r="E826" s="44"/>
      <c r="F826" s="131"/>
      <c r="G826" s="131"/>
      <c r="H826" s="131"/>
      <c r="I826" s="132"/>
      <c r="J826" s="132"/>
      <c r="K826" s="76"/>
      <c r="L826" s="44"/>
      <c r="M826" s="45"/>
      <c r="N826" s="131"/>
      <c r="O826" s="131"/>
      <c r="P826" s="71"/>
      <c r="Q826" s="131"/>
    </row>
    <row r="827" spans="1:17" ht="14.25" customHeight="1" x14ac:dyDescent="0.2">
      <c r="A827" s="44"/>
      <c r="B827" s="43"/>
      <c r="C827" s="43"/>
      <c r="D827" s="44"/>
      <c r="E827" s="44"/>
      <c r="F827" s="131"/>
      <c r="G827" s="131"/>
      <c r="H827" s="131"/>
      <c r="I827" s="132"/>
      <c r="J827" s="132"/>
      <c r="K827" s="76"/>
      <c r="L827" s="44"/>
      <c r="M827" s="45"/>
      <c r="N827" s="131"/>
      <c r="O827" s="131"/>
      <c r="P827" s="71"/>
      <c r="Q827" s="131"/>
    </row>
    <row r="828" spans="1:17" ht="14.25" customHeight="1" x14ac:dyDescent="0.2">
      <c r="A828" s="44"/>
      <c r="B828" s="43"/>
      <c r="C828" s="43"/>
      <c r="D828" s="44"/>
      <c r="E828" s="44"/>
      <c r="F828" s="131"/>
      <c r="G828" s="131"/>
      <c r="H828" s="131"/>
      <c r="I828" s="132"/>
      <c r="J828" s="132"/>
      <c r="K828" s="76"/>
      <c r="L828" s="44"/>
      <c r="M828" s="45"/>
      <c r="N828" s="131"/>
      <c r="O828" s="131"/>
      <c r="P828" s="71"/>
      <c r="Q828" s="131"/>
    </row>
    <row r="829" spans="1:17" ht="14.25" customHeight="1" x14ac:dyDescent="0.2">
      <c r="A829" s="44"/>
      <c r="B829" s="43"/>
      <c r="C829" s="43"/>
      <c r="D829" s="44"/>
      <c r="E829" s="44"/>
      <c r="F829" s="131"/>
      <c r="G829" s="131"/>
      <c r="H829" s="131"/>
      <c r="I829" s="132"/>
      <c r="J829" s="132"/>
      <c r="K829" s="76"/>
      <c r="L829" s="44"/>
      <c r="M829" s="45"/>
      <c r="N829" s="131"/>
      <c r="O829" s="131"/>
      <c r="P829" s="71"/>
      <c r="Q829" s="131"/>
    </row>
    <row r="830" spans="1:17" ht="14.25" customHeight="1" x14ac:dyDescent="0.2">
      <c r="A830" s="44"/>
      <c r="B830" s="43"/>
      <c r="C830" s="43"/>
      <c r="D830" s="44"/>
      <c r="E830" s="44"/>
      <c r="F830" s="131"/>
      <c r="G830" s="131"/>
      <c r="H830" s="131"/>
      <c r="I830" s="132"/>
      <c r="J830" s="132"/>
      <c r="K830" s="76"/>
      <c r="L830" s="44"/>
      <c r="M830" s="45"/>
      <c r="N830" s="131"/>
      <c r="O830" s="131"/>
      <c r="P830" s="71"/>
      <c r="Q830" s="131"/>
    </row>
    <row r="831" spans="1:17" ht="14.25" customHeight="1" x14ac:dyDescent="0.2">
      <c r="A831" s="44"/>
      <c r="B831" s="43"/>
      <c r="C831" s="43"/>
      <c r="D831" s="44"/>
      <c r="E831" s="44"/>
      <c r="F831" s="131"/>
      <c r="G831" s="131"/>
      <c r="H831" s="131"/>
      <c r="I831" s="132"/>
      <c r="J831" s="132"/>
      <c r="K831" s="76"/>
      <c r="L831" s="44"/>
      <c r="M831" s="45"/>
      <c r="N831" s="131"/>
      <c r="O831" s="131"/>
      <c r="P831" s="71"/>
      <c r="Q831" s="131"/>
    </row>
    <row r="832" spans="1:17" ht="14.25" customHeight="1" x14ac:dyDescent="0.2">
      <c r="A832" s="44"/>
      <c r="B832" s="43"/>
      <c r="C832" s="43"/>
      <c r="D832" s="44"/>
      <c r="E832" s="44"/>
      <c r="F832" s="131"/>
      <c r="G832" s="131"/>
      <c r="H832" s="131"/>
      <c r="I832" s="132"/>
      <c r="J832" s="132"/>
      <c r="K832" s="76"/>
      <c r="L832" s="44"/>
      <c r="M832" s="45"/>
      <c r="N832" s="131"/>
      <c r="O832" s="131"/>
      <c r="P832" s="71"/>
      <c r="Q832" s="131"/>
    </row>
    <row r="833" spans="1:17" ht="14.25" customHeight="1" x14ac:dyDescent="0.2">
      <c r="A833" s="44"/>
      <c r="B833" s="43"/>
      <c r="C833" s="43"/>
      <c r="D833" s="44"/>
      <c r="E833" s="44"/>
      <c r="F833" s="131"/>
      <c r="G833" s="131"/>
      <c r="H833" s="131"/>
      <c r="I833" s="132"/>
      <c r="J833" s="132"/>
      <c r="K833" s="76"/>
      <c r="L833" s="44"/>
      <c r="M833" s="45"/>
      <c r="N833" s="131"/>
      <c r="O833" s="131"/>
      <c r="P833" s="71"/>
      <c r="Q833" s="131"/>
    </row>
    <row r="834" spans="1:17" ht="14.25" customHeight="1" x14ac:dyDescent="0.2">
      <c r="A834" s="44"/>
      <c r="B834" s="43"/>
      <c r="C834" s="43"/>
      <c r="D834" s="44"/>
      <c r="E834" s="44"/>
      <c r="F834" s="131"/>
      <c r="G834" s="131"/>
      <c r="H834" s="131"/>
      <c r="I834" s="132"/>
      <c r="J834" s="132"/>
      <c r="K834" s="76"/>
      <c r="L834" s="44"/>
      <c r="M834" s="45"/>
      <c r="N834" s="131"/>
      <c r="O834" s="131"/>
      <c r="P834" s="71"/>
      <c r="Q834" s="131"/>
    </row>
    <row r="835" spans="1:17" ht="14.25" customHeight="1" x14ac:dyDescent="0.2">
      <c r="A835" s="44"/>
      <c r="B835" s="43"/>
      <c r="C835" s="43"/>
      <c r="D835" s="44"/>
      <c r="E835" s="44"/>
      <c r="F835" s="131"/>
      <c r="G835" s="131"/>
      <c r="H835" s="131"/>
      <c r="I835" s="132"/>
      <c r="J835" s="132"/>
      <c r="K835" s="76"/>
      <c r="L835" s="44"/>
      <c r="M835" s="45"/>
      <c r="N835" s="131"/>
      <c r="O835" s="131"/>
      <c r="P835" s="71"/>
      <c r="Q835" s="131"/>
    </row>
    <row r="836" spans="1:17" ht="14.25" customHeight="1" x14ac:dyDescent="0.2">
      <c r="A836" s="44"/>
      <c r="B836" s="43"/>
      <c r="C836" s="43"/>
      <c r="D836" s="44"/>
      <c r="E836" s="44"/>
      <c r="F836" s="131"/>
      <c r="G836" s="131"/>
      <c r="H836" s="131"/>
      <c r="I836" s="132"/>
      <c r="J836" s="132"/>
      <c r="K836" s="76"/>
      <c r="L836" s="44"/>
      <c r="M836" s="45"/>
      <c r="N836" s="131"/>
      <c r="O836" s="131"/>
      <c r="P836" s="71"/>
      <c r="Q836" s="131"/>
    </row>
    <row r="837" spans="1:17" ht="14.25" customHeight="1" x14ac:dyDescent="0.2">
      <c r="A837" s="44"/>
      <c r="B837" s="43"/>
      <c r="C837" s="43"/>
      <c r="D837" s="44"/>
      <c r="E837" s="44"/>
      <c r="F837" s="131"/>
      <c r="G837" s="131"/>
      <c r="H837" s="131"/>
      <c r="I837" s="132"/>
      <c r="J837" s="132"/>
      <c r="K837" s="76"/>
      <c r="L837" s="44"/>
      <c r="M837" s="45"/>
      <c r="N837" s="131"/>
      <c r="O837" s="131"/>
      <c r="P837" s="71"/>
      <c r="Q837" s="131"/>
    </row>
    <row r="838" spans="1:17" ht="14.25" customHeight="1" x14ac:dyDescent="0.2">
      <c r="A838" s="44"/>
      <c r="B838" s="43"/>
      <c r="C838" s="43"/>
      <c r="D838" s="44"/>
      <c r="E838" s="44"/>
      <c r="F838" s="131"/>
      <c r="G838" s="131"/>
      <c r="H838" s="131"/>
      <c r="I838" s="132"/>
      <c r="J838" s="132"/>
      <c r="K838" s="76"/>
      <c r="L838" s="44"/>
      <c r="M838" s="45"/>
      <c r="N838" s="131"/>
      <c r="O838" s="131"/>
      <c r="P838" s="71"/>
      <c r="Q838" s="131"/>
    </row>
    <row r="839" spans="1:17" ht="14.25" customHeight="1" x14ac:dyDescent="0.2">
      <c r="A839" s="44"/>
      <c r="B839" s="43"/>
      <c r="C839" s="43"/>
      <c r="D839" s="44"/>
      <c r="E839" s="44"/>
      <c r="F839" s="131"/>
      <c r="G839" s="131"/>
      <c r="H839" s="131"/>
      <c r="I839" s="132"/>
      <c r="J839" s="132"/>
      <c r="K839" s="76"/>
      <c r="L839" s="44"/>
      <c r="M839" s="45"/>
      <c r="N839" s="131"/>
      <c r="O839" s="131"/>
      <c r="P839" s="71"/>
      <c r="Q839" s="131"/>
    </row>
    <row r="840" spans="1:17" ht="14.25" customHeight="1" x14ac:dyDescent="0.2">
      <c r="A840" s="44"/>
      <c r="B840" s="43"/>
      <c r="C840" s="43"/>
      <c r="D840" s="44"/>
      <c r="E840" s="44"/>
      <c r="F840" s="131"/>
      <c r="G840" s="131"/>
      <c r="H840" s="131"/>
      <c r="I840" s="132"/>
      <c r="J840" s="132"/>
      <c r="K840" s="76"/>
      <c r="L840" s="44"/>
      <c r="M840" s="45"/>
      <c r="N840" s="131"/>
      <c r="O840" s="131"/>
      <c r="P840" s="71"/>
      <c r="Q840" s="131"/>
    </row>
    <row r="841" spans="1:17" ht="14.25" customHeight="1" x14ac:dyDescent="0.2">
      <c r="A841" s="44"/>
      <c r="B841" s="43"/>
      <c r="C841" s="43"/>
      <c r="D841" s="44"/>
      <c r="E841" s="44"/>
      <c r="F841" s="131"/>
      <c r="G841" s="131"/>
      <c r="H841" s="131"/>
      <c r="I841" s="132"/>
      <c r="J841" s="132"/>
      <c r="K841" s="76"/>
      <c r="L841" s="44"/>
      <c r="M841" s="45"/>
      <c r="N841" s="131"/>
      <c r="O841" s="131"/>
      <c r="P841" s="71"/>
      <c r="Q841" s="131"/>
    </row>
    <row r="842" spans="1:17" ht="14.25" customHeight="1" x14ac:dyDescent="0.2">
      <c r="A842" s="44"/>
      <c r="B842" s="43"/>
      <c r="C842" s="43"/>
      <c r="D842" s="44"/>
      <c r="E842" s="44"/>
      <c r="F842" s="131"/>
      <c r="G842" s="131"/>
      <c r="H842" s="131"/>
      <c r="I842" s="132"/>
      <c r="J842" s="132"/>
      <c r="K842" s="76"/>
      <c r="L842" s="44"/>
      <c r="M842" s="45"/>
      <c r="N842" s="131"/>
      <c r="O842" s="131"/>
      <c r="P842" s="71"/>
      <c r="Q842" s="131"/>
    </row>
    <row r="843" spans="1:17" ht="14.25" customHeight="1" x14ac:dyDescent="0.2">
      <c r="A843" s="44"/>
      <c r="B843" s="43"/>
      <c r="C843" s="43"/>
      <c r="D843" s="44"/>
      <c r="E843" s="44"/>
      <c r="F843" s="131"/>
      <c r="G843" s="131"/>
      <c r="H843" s="131"/>
      <c r="I843" s="132"/>
      <c r="J843" s="132"/>
      <c r="K843" s="76"/>
      <c r="L843" s="44"/>
      <c r="M843" s="45"/>
      <c r="N843" s="131"/>
      <c r="O843" s="131"/>
      <c r="P843" s="71"/>
      <c r="Q843" s="131"/>
    </row>
    <row r="844" spans="1:17" ht="14.25" customHeight="1" x14ac:dyDescent="0.2">
      <c r="A844" s="44"/>
      <c r="B844" s="43"/>
      <c r="C844" s="43"/>
      <c r="D844" s="44"/>
      <c r="E844" s="44"/>
      <c r="F844" s="131"/>
      <c r="G844" s="131"/>
      <c r="H844" s="131"/>
      <c r="I844" s="132"/>
      <c r="J844" s="132"/>
      <c r="K844" s="76"/>
      <c r="L844" s="44"/>
      <c r="M844" s="45"/>
      <c r="N844" s="131"/>
      <c r="O844" s="131"/>
      <c r="P844" s="71"/>
      <c r="Q844" s="131"/>
    </row>
    <row r="845" spans="1:17" ht="14.25" customHeight="1" x14ac:dyDescent="0.2">
      <c r="A845" s="44"/>
      <c r="B845" s="43"/>
      <c r="C845" s="43"/>
      <c r="D845" s="44"/>
      <c r="E845" s="44"/>
      <c r="F845" s="131"/>
      <c r="G845" s="131"/>
      <c r="H845" s="131"/>
      <c r="I845" s="132"/>
      <c r="J845" s="132"/>
      <c r="K845" s="76"/>
      <c r="L845" s="44"/>
      <c r="M845" s="45"/>
      <c r="N845" s="131"/>
      <c r="O845" s="131"/>
      <c r="P845" s="71"/>
      <c r="Q845" s="131"/>
    </row>
    <row r="846" spans="1:17" ht="14.25" customHeight="1" x14ac:dyDescent="0.2">
      <c r="A846" s="44"/>
      <c r="B846" s="43"/>
      <c r="C846" s="43"/>
      <c r="D846" s="44"/>
      <c r="E846" s="44"/>
      <c r="F846" s="131"/>
      <c r="G846" s="131"/>
      <c r="H846" s="131"/>
      <c r="I846" s="132"/>
      <c r="J846" s="132"/>
      <c r="K846" s="76"/>
      <c r="L846" s="44"/>
      <c r="M846" s="45"/>
      <c r="N846" s="131"/>
      <c r="O846" s="131"/>
      <c r="P846" s="71"/>
      <c r="Q846" s="131"/>
    </row>
    <row r="847" spans="1:17" ht="14.25" customHeight="1" x14ac:dyDescent="0.2">
      <c r="A847" s="44"/>
      <c r="B847" s="43"/>
      <c r="C847" s="43"/>
      <c r="D847" s="44"/>
      <c r="E847" s="44"/>
      <c r="F847" s="131"/>
      <c r="G847" s="131"/>
      <c r="H847" s="131"/>
      <c r="I847" s="132"/>
      <c r="J847" s="132"/>
      <c r="K847" s="76"/>
      <c r="L847" s="44"/>
      <c r="M847" s="45"/>
      <c r="N847" s="131"/>
      <c r="O847" s="131"/>
      <c r="P847" s="71"/>
      <c r="Q847" s="131"/>
    </row>
    <row r="848" spans="1:17" ht="14.25" customHeight="1" x14ac:dyDescent="0.2">
      <c r="A848" s="44"/>
      <c r="B848" s="43"/>
      <c r="C848" s="43"/>
      <c r="D848" s="44"/>
      <c r="E848" s="44"/>
      <c r="F848" s="131"/>
      <c r="G848" s="131"/>
      <c r="H848" s="131"/>
      <c r="I848" s="132"/>
      <c r="J848" s="132"/>
      <c r="K848" s="76"/>
      <c r="L848" s="44"/>
      <c r="M848" s="45"/>
      <c r="N848" s="131"/>
      <c r="O848" s="131"/>
      <c r="P848" s="71"/>
      <c r="Q848" s="131"/>
    </row>
    <row r="849" spans="1:17" ht="14.25" customHeight="1" x14ac:dyDescent="0.2">
      <c r="A849" s="44"/>
      <c r="B849" s="43"/>
      <c r="C849" s="43"/>
      <c r="D849" s="44"/>
      <c r="E849" s="44"/>
      <c r="F849" s="131"/>
      <c r="G849" s="131"/>
      <c r="H849" s="131"/>
      <c r="I849" s="132"/>
      <c r="J849" s="132"/>
      <c r="K849" s="76"/>
      <c r="L849" s="44"/>
      <c r="M849" s="45"/>
      <c r="N849" s="131"/>
      <c r="O849" s="131"/>
      <c r="P849" s="71"/>
      <c r="Q849" s="131"/>
    </row>
    <row r="850" spans="1:17" ht="14.25" customHeight="1" x14ac:dyDescent="0.2">
      <c r="A850" s="44"/>
      <c r="B850" s="43"/>
      <c r="C850" s="43"/>
      <c r="D850" s="44"/>
      <c r="E850" s="44"/>
      <c r="F850" s="131"/>
      <c r="G850" s="131"/>
      <c r="H850" s="131"/>
      <c r="I850" s="132"/>
      <c r="J850" s="132"/>
      <c r="K850" s="76"/>
      <c r="L850" s="44"/>
      <c r="M850" s="45"/>
      <c r="N850" s="131"/>
      <c r="O850" s="131"/>
      <c r="P850" s="71"/>
      <c r="Q850" s="131"/>
    </row>
    <row r="851" spans="1:17" ht="14.25" customHeight="1" x14ac:dyDescent="0.2">
      <c r="A851" s="44"/>
      <c r="B851" s="43"/>
      <c r="C851" s="43"/>
      <c r="D851" s="44"/>
      <c r="E851" s="44"/>
      <c r="F851" s="131"/>
      <c r="G851" s="131"/>
      <c r="H851" s="131"/>
      <c r="I851" s="132"/>
      <c r="J851" s="132"/>
      <c r="K851" s="76"/>
      <c r="L851" s="44"/>
      <c r="M851" s="45"/>
      <c r="N851" s="131"/>
      <c r="O851" s="131"/>
      <c r="P851" s="71"/>
      <c r="Q851" s="131"/>
    </row>
    <row r="852" spans="1:17" ht="14.25" customHeight="1" x14ac:dyDescent="0.2">
      <c r="A852" s="44"/>
      <c r="B852" s="43"/>
      <c r="C852" s="43"/>
      <c r="D852" s="44"/>
      <c r="E852" s="44"/>
      <c r="F852" s="131"/>
      <c r="G852" s="131"/>
      <c r="H852" s="131"/>
      <c r="I852" s="132"/>
      <c r="J852" s="132"/>
      <c r="K852" s="76"/>
      <c r="L852" s="44"/>
      <c r="M852" s="45"/>
      <c r="N852" s="131"/>
      <c r="O852" s="131"/>
      <c r="P852" s="71"/>
      <c r="Q852" s="131"/>
    </row>
    <row r="853" spans="1:17" ht="14.25" customHeight="1" x14ac:dyDescent="0.2">
      <c r="A853" s="44"/>
      <c r="B853" s="43"/>
      <c r="C853" s="43"/>
      <c r="D853" s="44"/>
      <c r="E853" s="44"/>
      <c r="F853" s="131"/>
      <c r="G853" s="131"/>
      <c r="H853" s="131"/>
      <c r="I853" s="132"/>
      <c r="J853" s="132"/>
      <c r="K853" s="76"/>
      <c r="L853" s="44"/>
      <c r="M853" s="45"/>
      <c r="N853" s="131"/>
      <c r="O853" s="131"/>
      <c r="P853" s="71"/>
      <c r="Q853" s="131"/>
    </row>
    <row r="854" spans="1:17" ht="14.25" customHeight="1" x14ac:dyDescent="0.2">
      <c r="A854" s="44"/>
      <c r="B854" s="43"/>
      <c r="C854" s="43"/>
      <c r="D854" s="44"/>
      <c r="E854" s="44"/>
      <c r="F854" s="131"/>
      <c r="G854" s="131"/>
      <c r="H854" s="131"/>
      <c r="I854" s="132"/>
      <c r="J854" s="132"/>
      <c r="K854" s="76"/>
      <c r="L854" s="44"/>
      <c r="M854" s="45"/>
      <c r="N854" s="131"/>
      <c r="O854" s="131"/>
      <c r="P854" s="71"/>
      <c r="Q854" s="131"/>
    </row>
    <row r="855" spans="1:17" ht="14.25" customHeight="1" x14ac:dyDescent="0.2">
      <c r="A855" s="44"/>
      <c r="B855" s="43"/>
      <c r="C855" s="43"/>
      <c r="D855" s="44"/>
      <c r="E855" s="44"/>
      <c r="F855" s="131"/>
      <c r="G855" s="131"/>
      <c r="H855" s="131"/>
      <c r="I855" s="132"/>
      <c r="J855" s="132"/>
      <c r="K855" s="76"/>
      <c r="L855" s="44"/>
      <c r="M855" s="45"/>
      <c r="N855" s="131"/>
      <c r="O855" s="131"/>
      <c r="P855" s="71"/>
      <c r="Q855" s="131"/>
    </row>
    <row r="856" spans="1:17" ht="14.25" customHeight="1" x14ac:dyDescent="0.2">
      <c r="A856" s="44"/>
      <c r="B856" s="43"/>
      <c r="C856" s="43"/>
      <c r="D856" s="44"/>
      <c r="E856" s="44"/>
      <c r="F856" s="131"/>
      <c r="G856" s="131"/>
      <c r="H856" s="131"/>
      <c r="I856" s="132"/>
      <c r="J856" s="132"/>
      <c r="K856" s="76"/>
      <c r="L856" s="44"/>
      <c r="M856" s="45"/>
      <c r="N856" s="131"/>
      <c r="O856" s="131"/>
      <c r="P856" s="71"/>
      <c r="Q856" s="131"/>
    </row>
    <row r="857" spans="1:17" ht="14.25" customHeight="1" x14ac:dyDescent="0.2">
      <c r="A857" s="44"/>
      <c r="B857" s="43"/>
      <c r="C857" s="43"/>
      <c r="D857" s="44"/>
      <c r="E857" s="44"/>
      <c r="F857" s="131"/>
      <c r="G857" s="131"/>
      <c r="H857" s="131"/>
      <c r="I857" s="132"/>
      <c r="J857" s="132"/>
      <c r="K857" s="76"/>
      <c r="L857" s="44"/>
      <c r="M857" s="45"/>
      <c r="N857" s="131"/>
      <c r="O857" s="131"/>
      <c r="P857" s="71"/>
      <c r="Q857" s="131"/>
    </row>
    <row r="858" spans="1:17" ht="14.25" customHeight="1" x14ac:dyDescent="0.2">
      <c r="A858" s="44"/>
      <c r="B858" s="43"/>
      <c r="C858" s="43"/>
      <c r="D858" s="44"/>
      <c r="E858" s="44"/>
      <c r="F858" s="131"/>
      <c r="G858" s="131"/>
      <c r="H858" s="131"/>
      <c r="I858" s="132"/>
      <c r="J858" s="132"/>
      <c r="K858" s="76"/>
      <c r="L858" s="44"/>
      <c r="M858" s="45"/>
      <c r="N858" s="131"/>
      <c r="O858" s="131"/>
      <c r="P858" s="71"/>
      <c r="Q858" s="131"/>
    </row>
    <row r="859" spans="1:17" ht="14.25" customHeight="1" x14ac:dyDescent="0.2">
      <c r="A859" s="44"/>
      <c r="B859" s="43"/>
      <c r="C859" s="43"/>
      <c r="D859" s="44"/>
      <c r="E859" s="44"/>
      <c r="F859" s="131"/>
      <c r="G859" s="131"/>
      <c r="H859" s="131"/>
      <c r="I859" s="132"/>
      <c r="J859" s="132"/>
      <c r="K859" s="76"/>
      <c r="L859" s="44"/>
      <c r="M859" s="45"/>
      <c r="N859" s="131"/>
      <c r="O859" s="131"/>
      <c r="P859" s="71"/>
      <c r="Q859" s="131"/>
    </row>
    <row r="860" spans="1:17" ht="14.25" customHeight="1" x14ac:dyDescent="0.2">
      <c r="A860" s="44"/>
      <c r="B860" s="43"/>
      <c r="C860" s="43"/>
      <c r="D860" s="44"/>
      <c r="E860" s="44"/>
      <c r="F860" s="131"/>
      <c r="G860" s="131"/>
      <c r="H860" s="131"/>
      <c r="I860" s="132"/>
      <c r="J860" s="132"/>
      <c r="K860" s="76"/>
      <c r="L860" s="44"/>
      <c r="M860" s="45"/>
      <c r="N860" s="131"/>
      <c r="O860" s="131"/>
      <c r="P860" s="71"/>
      <c r="Q860" s="131"/>
    </row>
    <row r="861" spans="1:17" ht="14.25" customHeight="1" x14ac:dyDescent="0.2">
      <c r="A861" s="44"/>
      <c r="B861" s="43"/>
      <c r="C861" s="43"/>
      <c r="D861" s="44"/>
      <c r="E861" s="44"/>
      <c r="F861" s="131"/>
      <c r="G861" s="131"/>
      <c r="H861" s="131"/>
      <c r="I861" s="132"/>
      <c r="J861" s="132"/>
      <c r="K861" s="76"/>
      <c r="L861" s="44"/>
      <c r="M861" s="45"/>
      <c r="N861" s="131"/>
      <c r="O861" s="131"/>
      <c r="P861" s="71"/>
      <c r="Q861" s="131"/>
    </row>
    <row r="862" spans="1:17" ht="14.25" customHeight="1" x14ac:dyDescent="0.2">
      <c r="A862" s="44"/>
      <c r="B862" s="43"/>
      <c r="C862" s="43"/>
      <c r="D862" s="44"/>
      <c r="E862" s="44"/>
      <c r="F862" s="131"/>
      <c r="G862" s="131"/>
      <c r="H862" s="131"/>
      <c r="I862" s="132"/>
      <c r="J862" s="132"/>
      <c r="K862" s="76"/>
      <c r="L862" s="44"/>
      <c r="M862" s="45"/>
      <c r="N862" s="131"/>
      <c r="O862" s="131"/>
      <c r="P862" s="71"/>
      <c r="Q862" s="131"/>
    </row>
    <row r="863" spans="1:17" ht="14.25" customHeight="1" x14ac:dyDescent="0.2">
      <c r="A863" s="44"/>
      <c r="B863" s="43"/>
      <c r="C863" s="43"/>
      <c r="D863" s="44"/>
      <c r="E863" s="44"/>
      <c r="F863" s="131"/>
      <c r="G863" s="131"/>
      <c r="H863" s="131"/>
      <c r="I863" s="132"/>
      <c r="J863" s="132"/>
      <c r="K863" s="76"/>
      <c r="L863" s="44"/>
      <c r="M863" s="45"/>
      <c r="N863" s="131"/>
      <c r="O863" s="131"/>
      <c r="P863" s="71"/>
      <c r="Q863" s="131"/>
    </row>
    <row r="864" spans="1:17" ht="14.25" customHeight="1" x14ac:dyDescent="0.2">
      <c r="A864" s="44"/>
      <c r="B864" s="43"/>
      <c r="C864" s="43"/>
      <c r="D864" s="44"/>
      <c r="E864" s="44"/>
      <c r="F864" s="131"/>
      <c r="G864" s="131"/>
      <c r="H864" s="131"/>
      <c r="I864" s="132"/>
      <c r="J864" s="132"/>
      <c r="K864" s="76"/>
      <c r="L864" s="44"/>
      <c r="M864" s="45"/>
      <c r="N864" s="131"/>
      <c r="O864" s="131"/>
      <c r="P864" s="71"/>
      <c r="Q864" s="131"/>
    </row>
    <row r="865" spans="1:17" ht="14.25" customHeight="1" x14ac:dyDescent="0.2">
      <c r="A865" s="44"/>
      <c r="B865" s="43"/>
      <c r="C865" s="43"/>
      <c r="D865" s="44"/>
      <c r="E865" s="44"/>
      <c r="F865" s="131"/>
      <c r="G865" s="131"/>
      <c r="H865" s="131"/>
      <c r="I865" s="132"/>
      <c r="J865" s="132"/>
      <c r="K865" s="76"/>
      <c r="L865" s="44"/>
      <c r="M865" s="45"/>
      <c r="N865" s="131"/>
      <c r="O865" s="131"/>
      <c r="P865" s="71"/>
      <c r="Q865" s="131"/>
    </row>
    <row r="866" spans="1:17" ht="14.25" customHeight="1" x14ac:dyDescent="0.2">
      <c r="A866" s="44"/>
      <c r="B866" s="43"/>
      <c r="C866" s="43"/>
      <c r="D866" s="44"/>
      <c r="E866" s="44"/>
      <c r="F866" s="131"/>
      <c r="G866" s="131"/>
      <c r="H866" s="131"/>
      <c r="I866" s="132"/>
      <c r="J866" s="132"/>
      <c r="K866" s="76"/>
      <c r="L866" s="44"/>
      <c r="M866" s="45"/>
      <c r="N866" s="131"/>
      <c r="O866" s="131"/>
      <c r="P866" s="71"/>
      <c r="Q866" s="131"/>
    </row>
    <row r="867" spans="1:17" ht="14.25" customHeight="1" x14ac:dyDescent="0.2">
      <c r="A867" s="44"/>
      <c r="B867" s="43"/>
      <c r="C867" s="43"/>
      <c r="D867" s="44"/>
      <c r="E867" s="44"/>
      <c r="F867" s="131"/>
      <c r="G867" s="131"/>
      <c r="H867" s="131"/>
      <c r="I867" s="132"/>
      <c r="J867" s="132"/>
      <c r="K867" s="76"/>
      <c r="L867" s="44"/>
      <c r="M867" s="45"/>
      <c r="N867" s="131"/>
      <c r="O867" s="131"/>
      <c r="P867" s="71"/>
      <c r="Q867" s="131"/>
    </row>
    <row r="868" spans="1:17" ht="14.25" customHeight="1" x14ac:dyDescent="0.2">
      <c r="A868" s="44"/>
      <c r="B868" s="43"/>
      <c r="C868" s="43"/>
      <c r="D868" s="44"/>
      <c r="E868" s="44"/>
      <c r="F868" s="131"/>
      <c r="G868" s="131"/>
      <c r="H868" s="131"/>
      <c r="I868" s="132"/>
      <c r="J868" s="132"/>
      <c r="K868" s="76"/>
      <c r="L868" s="44"/>
      <c r="M868" s="45"/>
      <c r="N868" s="131"/>
      <c r="O868" s="131"/>
      <c r="P868" s="71"/>
      <c r="Q868" s="131"/>
    </row>
    <row r="869" spans="1:17" ht="14.25" customHeight="1" x14ac:dyDescent="0.2">
      <c r="A869" s="44"/>
      <c r="B869" s="43"/>
      <c r="C869" s="43"/>
      <c r="D869" s="44"/>
      <c r="E869" s="44"/>
      <c r="F869" s="131"/>
      <c r="G869" s="131"/>
      <c r="H869" s="131"/>
      <c r="I869" s="132"/>
      <c r="J869" s="132"/>
      <c r="K869" s="76"/>
      <c r="L869" s="44"/>
      <c r="M869" s="45"/>
      <c r="N869" s="131"/>
      <c r="O869" s="131"/>
      <c r="P869" s="71"/>
      <c r="Q869" s="131"/>
    </row>
    <row r="870" spans="1:17" ht="14.25" customHeight="1" x14ac:dyDescent="0.2">
      <c r="A870" s="44"/>
      <c r="B870" s="43"/>
      <c r="C870" s="43"/>
      <c r="D870" s="44"/>
      <c r="E870" s="44"/>
      <c r="F870" s="131"/>
      <c r="G870" s="131"/>
      <c r="H870" s="131"/>
      <c r="I870" s="132"/>
      <c r="J870" s="132"/>
      <c r="K870" s="76"/>
      <c r="L870" s="44"/>
      <c r="M870" s="45"/>
      <c r="N870" s="131"/>
      <c r="O870" s="131"/>
      <c r="P870" s="71"/>
      <c r="Q870" s="131"/>
    </row>
    <row r="871" spans="1:17" ht="14.25" customHeight="1" x14ac:dyDescent="0.2">
      <c r="A871" s="44"/>
      <c r="B871" s="43"/>
      <c r="C871" s="43"/>
      <c r="D871" s="44"/>
      <c r="E871" s="44"/>
      <c r="F871" s="131"/>
      <c r="G871" s="131"/>
      <c r="H871" s="131"/>
      <c r="I871" s="132"/>
      <c r="J871" s="132"/>
      <c r="K871" s="76"/>
      <c r="L871" s="44"/>
      <c r="M871" s="45"/>
      <c r="N871" s="131"/>
      <c r="O871" s="131"/>
      <c r="P871" s="71"/>
      <c r="Q871" s="131"/>
    </row>
    <row r="872" spans="1:17" ht="14.25" customHeight="1" x14ac:dyDescent="0.2">
      <c r="A872" s="44"/>
      <c r="B872" s="43"/>
      <c r="C872" s="43"/>
      <c r="D872" s="44"/>
      <c r="E872" s="44"/>
      <c r="F872" s="131"/>
      <c r="G872" s="131"/>
      <c r="H872" s="131"/>
      <c r="I872" s="132"/>
      <c r="J872" s="132"/>
      <c r="K872" s="76"/>
      <c r="L872" s="44"/>
      <c r="M872" s="45"/>
      <c r="N872" s="131"/>
      <c r="O872" s="131"/>
      <c r="P872" s="71"/>
      <c r="Q872" s="131"/>
    </row>
    <row r="873" spans="1:17" ht="14.25" customHeight="1" x14ac:dyDescent="0.2">
      <c r="A873" s="44"/>
      <c r="B873" s="43"/>
      <c r="C873" s="43"/>
      <c r="D873" s="44"/>
      <c r="E873" s="44"/>
      <c r="F873" s="131"/>
      <c r="G873" s="131"/>
      <c r="H873" s="131"/>
      <c r="I873" s="132"/>
      <c r="J873" s="132"/>
      <c r="K873" s="76"/>
      <c r="L873" s="44"/>
      <c r="M873" s="45"/>
      <c r="N873" s="131"/>
      <c r="O873" s="131"/>
      <c r="P873" s="71"/>
      <c r="Q873" s="131"/>
    </row>
    <row r="874" spans="1:17" ht="14.25" customHeight="1" x14ac:dyDescent="0.2">
      <c r="A874" s="44"/>
      <c r="B874" s="43"/>
      <c r="C874" s="43"/>
      <c r="D874" s="44"/>
      <c r="E874" s="44"/>
      <c r="F874" s="131"/>
      <c r="G874" s="131"/>
      <c r="H874" s="131"/>
      <c r="I874" s="132"/>
      <c r="J874" s="132"/>
      <c r="K874" s="76"/>
      <c r="L874" s="44"/>
      <c r="M874" s="45"/>
      <c r="N874" s="131"/>
      <c r="O874" s="131"/>
      <c r="P874" s="71"/>
      <c r="Q874" s="131"/>
    </row>
    <row r="875" spans="1:17" ht="14.25" customHeight="1" x14ac:dyDescent="0.2">
      <c r="A875" s="44"/>
      <c r="B875" s="43"/>
      <c r="C875" s="43"/>
      <c r="D875" s="44"/>
      <c r="E875" s="44"/>
      <c r="F875" s="131"/>
      <c r="G875" s="131"/>
      <c r="H875" s="131"/>
      <c r="I875" s="132"/>
      <c r="J875" s="132"/>
      <c r="K875" s="76"/>
      <c r="L875" s="44"/>
      <c r="M875" s="45"/>
      <c r="N875" s="131"/>
      <c r="O875" s="131"/>
      <c r="P875" s="71"/>
      <c r="Q875" s="131"/>
    </row>
    <row r="876" spans="1:17" ht="14.25" customHeight="1" x14ac:dyDescent="0.2">
      <c r="A876" s="44"/>
      <c r="B876" s="43"/>
      <c r="C876" s="43"/>
      <c r="D876" s="44"/>
      <c r="E876" s="44"/>
      <c r="F876" s="131"/>
      <c r="G876" s="131"/>
      <c r="H876" s="131"/>
      <c r="I876" s="132"/>
      <c r="J876" s="132"/>
      <c r="K876" s="76"/>
      <c r="L876" s="44"/>
      <c r="M876" s="45"/>
      <c r="N876" s="131"/>
      <c r="O876" s="131"/>
      <c r="P876" s="71"/>
      <c r="Q876" s="131"/>
    </row>
    <row r="877" spans="1:17" ht="14.25" customHeight="1" x14ac:dyDescent="0.2">
      <c r="A877" s="44"/>
      <c r="B877" s="43"/>
      <c r="C877" s="43"/>
      <c r="D877" s="44"/>
      <c r="E877" s="44"/>
      <c r="F877" s="131"/>
      <c r="G877" s="131"/>
      <c r="H877" s="131"/>
      <c r="I877" s="132"/>
      <c r="J877" s="132"/>
      <c r="K877" s="76"/>
      <c r="L877" s="44"/>
      <c r="M877" s="45"/>
      <c r="N877" s="131"/>
      <c r="O877" s="131"/>
      <c r="P877" s="71"/>
      <c r="Q877" s="131"/>
    </row>
    <row r="878" spans="1:17" ht="14.25" customHeight="1" x14ac:dyDescent="0.2">
      <c r="A878" s="44"/>
      <c r="B878" s="43"/>
      <c r="C878" s="43"/>
      <c r="D878" s="44"/>
      <c r="E878" s="44"/>
      <c r="F878" s="131"/>
      <c r="G878" s="131"/>
      <c r="H878" s="131"/>
      <c r="I878" s="132"/>
      <c r="J878" s="132"/>
      <c r="K878" s="76"/>
      <c r="L878" s="44"/>
      <c r="M878" s="45"/>
      <c r="N878" s="131"/>
      <c r="O878" s="131"/>
      <c r="P878" s="71"/>
      <c r="Q878" s="131"/>
    </row>
    <row r="879" spans="1:17" ht="14.25" customHeight="1" x14ac:dyDescent="0.2">
      <c r="A879" s="44"/>
      <c r="B879" s="43"/>
      <c r="C879" s="43"/>
      <c r="D879" s="44"/>
      <c r="E879" s="44"/>
      <c r="F879" s="131"/>
      <c r="G879" s="131"/>
      <c r="H879" s="131"/>
      <c r="I879" s="132"/>
      <c r="J879" s="132"/>
      <c r="K879" s="76"/>
      <c r="L879" s="44"/>
      <c r="M879" s="45"/>
      <c r="N879" s="131"/>
      <c r="O879" s="131"/>
      <c r="P879" s="71"/>
      <c r="Q879" s="131"/>
    </row>
    <row r="880" spans="1:17" ht="14.25" customHeight="1" x14ac:dyDescent="0.2">
      <c r="A880" s="44"/>
      <c r="B880" s="43"/>
      <c r="C880" s="43"/>
      <c r="D880" s="44"/>
      <c r="E880" s="44"/>
      <c r="F880" s="131"/>
      <c r="G880" s="131"/>
      <c r="H880" s="131"/>
      <c r="I880" s="132"/>
      <c r="J880" s="132"/>
      <c r="K880" s="76"/>
      <c r="L880" s="44"/>
      <c r="M880" s="45"/>
      <c r="N880" s="131"/>
      <c r="O880" s="131"/>
      <c r="P880" s="71"/>
      <c r="Q880" s="131"/>
    </row>
    <row r="881" spans="1:17" ht="14.25" customHeight="1" x14ac:dyDescent="0.2">
      <c r="A881" s="44"/>
      <c r="B881" s="43"/>
      <c r="C881" s="43"/>
      <c r="D881" s="44"/>
      <c r="E881" s="44"/>
      <c r="F881" s="131"/>
      <c r="G881" s="131"/>
      <c r="H881" s="131"/>
      <c r="I881" s="132"/>
      <c r="J881" s="132"/>
      <c r="K881" s="76"/>
      <c r="L881" s="44"/>
      <c r="M881" s="45"/>
      <c r="N881" s="131"/>
      <c r="O881" s="131"/>
      <c r="P881" s="71"/>
      <c r="Q881" s="131"/>
    </row>
    <row r="882" spans="1:17" ht="14.25" customHeight="1" x14ac:dyDescent="0.2">
      <c r="A882" s="44"/>
      <c r="B882" s="43"/>
      <c r="C882" s="43"/>
      <c r="D882" s="44"/>
      <c r="E882" s="44"/>
      <c r="F882" s="131"/>
      <c r="G882" s="131"/>
      <c r="H882" s="131"/>
      <c r="I882" s="132"/>
      <c r="J882" s="132"/>
      <c r="K882" s="76"/>
      <c r="L882" s="44"/>
      <c r="M882" s="45"/>
      <c r="N882" s="131"/>
      <c r="O882" s="131"/>
      <c r="P882" s="71"/>
      <c r="Q882" s="131"/>
    </row>
    <row r="883" spans="1:17" ht="14.25" customHeight="1" x14ac:dyDescent="0.2">
      <c r="A883" s="44"/>
      <c r="B883" s="43"/>
      <c r="C883" s="43"/>
      <c r="D883" s="44"/>
      <c r="E883" s="44"/>
      <c r="F883" s="131"/>
      <c r="G883" s="131"/>
      <c r="H883" s="131"/>
      <c r="I883" s="132"/>
      <c r="J883" s="132"/>
      <c r="K883" s="76"/>
      <c r="L883" s="44"/>
      <c r="M883" s="45"/>
      <c r="N883" s="131"/>
      <c r="O883" s="131"/>
      <c r="P883" s="71"/>
      <c r="Q883" s="131"/>
    </row>
    <row r="884" spans="1:17" ht="14.25" customHeight="1" x14ac:dyDescent="0.2">
      <c r="A884" s="44"/>
      <c r="B884" s="43"/>
      <c r="C884" s="43"/>
      <c r="D884" s="44"/>
      <c r="E884" s="44"/>
      <c r="F884" s="131"/>
      <c r="G884" s="131"/>
      <c r="H884" s="131"/>
      <c r="I884" s="132"/>
      <c r="J884" s="132"/>
      <c r="K884" s="76"/>
      <c r="L884" s="44"/>
      <c r="M884" s="45"/>
      <c r="N884" s="131"/>
      <c r="O884" s="131"/>
      <c r="P884" s="71"/>
      <c r="Q884" s="131"/>
    </row>
    <row r="885" spans="1:17" ht="14.25" customHeight="1" x14ac:dyDescent="0.2">
      <c r="A885" s="44"/>
      <c r="B885" s="43"/>
      <c r="C885" s="43"/>
      <c r="D885" s="44"/>
      <c r="E885" s="44"/>
      <c r="F885" s="131"/>
      <c r="G885" s="131"/>
      <c r="H885" s="131"/>
      <c r="I885" s="132"/>
      <c r="J885" s="132"/>
      <c r="K885" s="76"/>
      <c r="L885" s="44"/>
      <c r="M885" s="45"/>
      <c r="N885" s="131"/>
      <c r="O885" s="131"/>
      <c r="P885" s="71"/>
      <c r="Q885" s="131"/>
    </row>
    <row r="886" spans="1:17" ht="14.25" customHeight="1" x14ac:dyDescent="0.2">
      <c r="A886" s="44"/>
      <c r="B886" s="43"/>
      <c r="C886" s="43"/>
      <c r="D886" s="44"/>
      <c r="E886" s="44"/>
      <c r="F886" s="131"/>
      <c r="G886" s="131"/>
      <c r="H886" s="131"/>
      <c r="I886" s="132"/>
      <c r="J886" s="132"/>
      <c r="K886" s="76"/>
      <c r="L886" s="44"/>
      <c r="M886" s="45"/>
      <c r="N886" s="131"/>
      <c r="O886" s="131"/>
      <c r="P886" s="71"/>
      <c r="Q886" s="131"/>
    </row>
    <row r="887" spans="1:17" ht="14.25" customHeight="1" x14ac:dyDescent="0.2">
      <c r="A887" s="44"/>
      <c r="B887" s="43"/>
      <c r="C887" s="43"/>
      <c r="D887" s="44"/>
      <c r="E887" s="44"/>
      <c r="F887" s="131"/>
      <c r="G887" s="131"/>
      <c r="H887" s="131"/>
      <c r="I887" s="132"/>
      <c r="J887" s="132"/>
      <c r="K887" s="76"/>
      <c r="L887" s="44"/>
      <c r="M887" s="45"/>
      <c r="N887" s="131"/>
      <c r="O887" s="131"/>
      <c r="P887" s="71"/>
      <c r="Q887" s="131"/>
    </row>
    <row r="888" spans="1:17" ht="14.25" customHeight="1" x14ac:dyDescent="0.2">
      <c r="A888" s="44"/>
      <c r="B888" s="43"/>
      <c r="C888" s="43"/>
      <c r="D888" s="44"/>
      <c r="E888" s="44"/>
      <c r="F888" s="131"/>
      <c r="G888" s="131"/>
      <c r="H888" s="131"/>
      <c r="I888" s="132"/>
      <c r="J888" s="132"/>
      <c r="K888" s="76"/>
      <c r="L888" s="44"/>
      <c r="M888" s="45"/>
      <c r="N888" s="131"/>
      <c r="O888" s="131"/>
      <c r="P888" s="71"/>
      <c r="Q888" s="131"/>
    </row>
    <row r="889" spans="1:17" ht="14.25" customHeight="1" x14ac:dyDescent="0.2">
      <c r="A889" s="44"/>
      <c r="B889" s="43"/>
      <c r="C889" s="43"/>
      <c r="D889" s="44"/>
      <c r="E889" s="44"/>
      <c r="F889" s="131"/>
      <c r="G889" s="131"/>
      <c r="H889" s="131"/>
      <c r="I889" s="132"/>
      <c r="J889" s="132"/>
      <c r="K889" s="76"/>
      <c r="L889" s="44"/>
      <c r="M889" s="45"/>
      <c r="N889" s="131"/>
      <c r="O889" s="131"/>
      <c r="P889" s="71"/>
      <c r="Q889" s="131"/>
    </row>
    <row r="890" spans="1:17" ht="14.25" customHeight="1" x14ac:dyDescent="0.2">
      <c r="A890" s="44"/>
      <c r="B890" s="43"/>
      <c r="C890" s="43"/>
      <c r="D890" s="44"/>
      <c r="E890" s="44"/>
      <c r="F890" s="131"/>
      <c r="G890" s="131"/>
      <c r="H890" s="131"/>
      <c r="I890" s="132"/>
      <c r="J890" s="132"/>
      <c r="K890" s="76"/>
      <c r="L890" s="44"/>
      <c r="M890" s="45"/>
      <c r="N890" s="131"/>
      <c r="O890" s="131"/>
      <c r="P890" s="71"/>
      <c r="Q890" s="131"/>
    </row>
    <row r="891" spans="1:17" ht="14.25" customHeight="1" x14ac:dyDescent="0.2">
      <c r="A891" s="44"/>
      <c r="B891" s="43"/>
      <c r="C891" s="43"/>
      <c r="D891" s="44"/>
      <c r="E891" s="44"/>
      <c r="F891" s="131"/>
      <c r="G891" s="131"/>
      <c r="H891" s="131"/>
      <c r="I891" s="132"/>
      <c r="J891" s="132"/>
      <c r="K891" s="76"/>
      <c r="L891" s="44"/>
      <c r="M891" s="45"/>
      <c r="N891" s="131"/>
      <c r="O891" s="131"/>
      <c r="P891" s="71"/>
      <c r="Q891" s="131"/>
    </row>
    <row r="892" spans="1:17" ht="14.25" customHeight="1" x14ac:dyDescent="0.2">
      <c r="A892" s="44"/>
      <c r="B892" s="43"/>
      <c r="C892" s="43"/>
      <c r="D892" s="44"/>
      <c r="E892" s="44"/>
      <c r="F892" s="131"/>
      <c r="G892" s="131"/>
      <c r="H892" s="131"/>
      <c r="I892" s="132"/>
      <c r="J892" s="132"/>
      <c r="K892" s="76"/>
      <c r="L892" s="44"/>
      <c r="M892" s="45"/>
      <c r="N892" s="131"/>
      <c r="O892" s="131"/>
      <c r="P892" s="71"/>
      <c r="Q892" s="131"/>
    </row>
    <row r="893" spans="1:17" ht="14.25" customHeight="1" x14ac:dyDescent="0.2">
      <c r="A893" s="44"/>
      <c r="B893" s="43"/>
      <c r="C893" s="43"/>
      <c r="D893" s="44"/>
      <c r="E893" s="44"/>
      <c r="F893" s="131"/>
      <c r="G893" s="131"/>
      <c r="H893" s="131"/>
      <c r="I893" s="132"/>
      <c r="J893" s="132"/>
      <c r="K893" s="76"/>
      <c r="L893" s="44"/>
      <c r="M893" s="45"/>
      <c r="N893" s="131"/>
      <c r="O893" s="131"/>
      <c r="P893" s="71"/>
      <c r="Q893" s="131"/>
    </row>
    <row r="894" spans="1:17" ht="14.25" customHeight="1" x14ac:dyDescent="0.2">
      <c r="A894" s="44"/>
      <c r="B894" s="43"/>
      <c r="C894" s="43"/>
      <c r="D894" s="44"/>
      <c r="E894" s="44"/>
      <c r="F894" s="131"/>
      <c r="G894" s="131"/>
      <c r="H894" s="131"/>
      <c r="I894" s="132"/>
      <c r="J894" s="132"/>
      <c r="K894" s="76"/>
      <c r="L894" s="44"/>
      <c r="M894" s="45"/>
      <c r="N894" s="131"/>
      <c r="O894" s="131"/>
      <c r="P894" s="71"/>
      <c r="Q894" s="131"/>
    </row>
    <row r="895" spans="1:17" ht="14.25" customHeight="1" x14ac:dyDescent="0.2">
      <c r="A895" s="44"/>
      <c r="B895" s="43"/>
      <c r="C895" s="43"/>
      <c r="D895" s="44"/>
      <c r="E895" s="44"/>
      <c r="F895" s="131"/>
      <c r="G895" s="131"/>
      <c r="H895" s="131"/>
      <c r="I895" s="132"/>
      <c r="J895" s="132"/>
      <c r="K895" s="76"/>
      <c r="L895" s="44"/>
      <c r="M895" s="45"/>
      <c r="N895" s="131"/>
      <c r="O895" s="131"/>
      <c r="P895" s="71"/>
      <c r="Q895" s="131"/>
    </row>
    <row r="896" spans="1:17" ht="14.25" customHeight="1" x14ac:dyDescent="0.2">
      <c r="A896" s="44"/>
      <c r="B896" s="43"/>
      <c r="C896" s="43"/>
      <c r="D896" s="44"/>
      <c r="E896" s="44"/>
      <c r="F896" s="131"/>
      <c r="G896" s="131"/>
      <c r="H896" s="131"/>
      <c r="I896" s="132"/>
      <c r="J896" s="132"/>
      <c r="K896" s="76"/>
      <c r="L896" s="44"/>
      <c r="M896" s="45"/>
      <c r="N896" s="131"/>
      <c r="O896" s="131"/>
      <c r="P896" s="71"/>
      <c r="Q896" s="131"/>
    </row>
    <row r="897" spans="1:17" ht="14.25" customHeight="1" x14ac:dyDescent="0.2">
      <c r="A897" s="44"/>
      <c r="B897" s="43"/>
      <c r="C897" s="43"/>
      <c r="D897" s="44"/>
      <c r="E897" s="44"/>
      <c r="F897" s="131"/>
      <c r="G897" s="131"/>
      <c r="H897" s="131"/>
      <c r="I897" s="132"/>
      <c r="J897" s="132"/>
      <c r="K897" s="76"/>
      <c r="L897" s="44"/>
      <c r="M897" s="45"/>
      <c r="N897" s="131"/>
      <c r="O897" s="131"/>
      <c r="P897" s="71"/>
      <c r="Q897" s="131"/>
    </row>
    <row r="898" spans="1:17" ht="14.25" customHeight="1" x14ac:dyDescent="0.2">
      <c r="A898" s="44"/>
      <c r="B898" s="43"/>
      <c r="C898" s="43"/>
      <c r="D898" s="44"/>
      <c r="E898" s="44"/>
      <c r="F898" s="131"/>
      <c r="G898" s="131"/>
      <c r="H898" s="131"/>
      <c r="I898" s="132"/>
      <c r="J898" s="132"/>
      <c r="K898" s="76"/>
      <c r="L898" s="44"/>
      <c r="M898" s="45"/>
      <c r="N898" s="131"/>
      <c r="O898" s="131"/>
      <c r="P898" s="71"/>
      <c r="Q898" s="131"/>
    </row>
    <row r="899" spans="1:17" ht="14.25" customHeight="1" x14ac:dyDescent="0.2">
      <c r="A899" s="44"/>
      <c r="B899" s="43"/>
      <c r="C899" s="43"/>
      <c r="D899" s="44"/>
      <c r="E899" s="44"/>
      <c r="F899" s="131"/>
      <c r="G899" s="131"/>
      <c r="H899" s="131"/>
      <c r="I899" s="132"/>
      <c r="J899" s="132"/>
      <c r="K899" s="76"/>
      <c r="L899" s="44"/>
      <c r="M899" s="45"/>
      <c r="N899" s="131"/>
      <c r="O899" s="131"/>
      <c r="P899" s="71"/>
      <c r="Q899" s="131"/>
    </row>
    <row r="900" spans="1:17" ht="14.25" customHeight="1" x14ac:dyDescent="0.2">
      <c r="A900" s="44"/>
      <c r="B900" s="43"/>
      <c r="C900" s="43"/>
      <c r="D900" s="44"/>
      <c r="E900" s="44"/>
      <c r="F900" s="131"/>
      <c r="G900" s="131"/>
      <c r="H900" s="131"/>
      <c r="I900" s="132"/>
      <c r="J900" s="132"/>
      <c r="K900" s="76"/>
      <c r="L900" s="44"/>
      <c r="M900" s="45"/>
      <c r="N900" s="131"/>
      <c r="O900" s="131"/>
      <c r="P900" s="71"/>
      <c r="Q900" s="131"/>
    </row>
    <row r="901" spans="1:17" ht="14.25" customHeight="1" x14ac:dyDescent="0.2">
      <c r="A901" s="44"/>
      <c r="B901" s="43"/>
      <c r="C901" s="43"/>
      <c r="D901" s="44"/>
      <c r="E901" s="44"/>
      <c r="F901" s="131"/>
      <c r="G901" s="131"/>
      <c r="H901" s="131"/>
      <c r="I901" s="132"/>
      <c r="J901" s="132"/>
      <c r="K901" s="76"/>
      <c r="L901" s="44"/>
      <c r="M901" s="45"/>
      <c r="N901" s="131"/>
      <c r="O901" s="131"/>
      <c r="P901" s="71"/>
      <c r="Q901" s="131"/>
    </row>
    <row r="902" spans="1:17" ht="14.25" customHeight="1" x14ac:dyDescent="0.2">
      <c r="A902" s="44"/>
      <c r="B902" s="43"/>
      <c r="C902" s="43"/>
      <c r="D902" s="44"/>
      <c r="E902" s="44"/>
      <c r="F902" s="131"/>
      <c r="G902" s="131"/>
      <c r="H902" s="131"/>
      <c r="I902" s="132"/>
      <c r="J902" s="132"/>
      <c r="K902" s="76"/>
      <c r="L902" s="44"/>
      <c r="M902" s="45"/>
      <c r="N902" s="131"/>
      <c r="O902" s="131"/>
      <c r="P902" s="71"/>
      <c r="Q902" s="131"/>
    </row>
    <row r="903" spans="1:17" ht="14.25" customHeight="1" x14ac:dyDescent="0.2">
      <c r="A903" s="44"/>
      <c r="B903" s="43"/>
      <c r="C903" s="43"/>
      <c r="D903" s="44"/>
      <c r="E903" s="44"/>
      <c r="F903" s="131"/>
      <c r="G903" s="131"/>
      <c r="H903" s="131"/>
      <c r="I903" s="132"/>
      <c r="J903" s="132"/>
      <c r="K903" s="76"/>
      <c r="L903" s="44"/>
      <c r="M903" s="45"/>
      <c r="N903" s="131"/>
      <c r="O903" s="131"/>
      <c r="P903" s="71"/>
      <c r="Q903" s="131"/>
    </row>
    <row r="904" spans="1:17" ht="14.25" customHeight="1" x14ac:dyDescent="0.2">
      <c r="A904" s="44"/>
      <c r="B904" s="43"/>
      <c r="C904" s="43"/>
      <c r="D904" s="44"/>
      <c r="E904" s="44"/>
      <c r="F904" s="131"/>
      <c r="G904" s="131"/>
      <c r="H904" s="131"/>
      <c r="I904" s="132"/>
      <c r="J904" s="132"/>
      <c r="K904" s="76"/>
      <c r="L904" s="44"/>
      <c r="M904" s="45"/>
      <c r="N904" s="131"/>
      <c r="O904" s="131"/>
      <c r="P904" s="71"/>
      <c r="Q904" s="131"/>
    </row>
    <row r="905" spans="1:17" ht="14.25" customHeight="1" x14ac:dyDescent="0.2">
      <c r="A905" s="44"/>
      <c r="B905" s="43"/>
      <c r="C905" s="43"/>
      <c r="D905" s="44"/>
      <c r="E905" s="44"/>
      <c r="F905" s="131"/>
      <c r="G905" s="131"/>
      <c r="H905" s="131"/>
      <c r="I905" s="132"/>
      <c r="J905" s="132"/>
      <c r="K905" s="76"/>
      <c r="L905" s="44"/>
      <c r="M905" s="45"/>
      <c r="N905" s="131"/>
      <c r="O905" s="131"/>
      <c r="P905" s="71"/>
      <c r="Q905" s="131"/>
    </row>
    <row r="906" spans="1:17" ht="14.25" customHeight="1" x14ac:dyDescent="0.2">
      <c r="A906" s="44"/>
      <c r="B906" s="43"/>
      <c r="C906" s="43"/>
      <c r="D906" s="44"/>
      <c r="E906" s="44"/>
      <c r="F906" s="131"/>
      <c r="G906" s="131"/>
      <c r="H906" s="131"/>
      <c r="I906" s="132"/>
      <c r="J906" s="132"/>
      <c r="K906" s="76"/>
      <c r="L906" s="44"/>
      <c r="M906" s="45"/>
      <c r="N906" s="131"/>
      <c r="O906" s="131"/>
      <c r="P906" s="71"/>
      <c r="Q906" s="131"/>
    </row>
    <row r="907" spans="1:17" ht="14.25" customHeight="1" x14ac:dyDescent="0.2">
      <c r="A907" s="44"/>
      <c r="B907" s="43"/>
      <c r="C907" s="43"/>
      <c r="D907" s="44"/>
      <c r="E907" s="44"/>
      <c r="F907" s="131"/>
      <c r="G907" s="131"/>
      <c r="H907" s="131"/>
      <c r="I907" s="132"/>
      <c r="J907" s="132"/>
      <c r="K907" s="76"/>
      <c r="L907" s="44"/>
      <c r="M907" s="45"/>
      <c r="N907" s="131"/>
      <c r="O907" s="131"/>
      <c r="P907" s="71"/>
      <c r="Q907" s="131"/>
    </row>
    <row r="908" spans="1:17" ht="14.25" customHeight="1" x14ac:dyDescent="0.2">
      <c r="A908" s="44"/>
      <c r="B908" s="43"/>
      <c r="C908" s="43"/>
      <c r="D908" s="44"/>
      <c r="E908" s="44"/>
      <c r="F908" s="131"/>
      <c r="G908" s="131"/>
      <c r="H908" s="131"/>
      <c r="I908" s="132"/>
      <c r="J908" s="132"/>
      <c r="K908" s="76"/>
      <c r="L908" s="44"/>
      <c r="M908" s="45"/>
      <c r="N908" s="131"/>
      <c r="O908" s="131"/>
      <c r="P908" s="71"/>
      <c r="Q908" s="131"/>
    </row>
    <row r="909" spans="1:17" ht="14.25" customHeight="1" x14ac:dyDescent="0.2">
      <c r="A909" s="44"/>
      <c r="B909" s="43"/>
      <c r="C909" s="43"/>
      <c r="D909" s="44"/>
      <c r="E909" s="44"/>
      <c r="F909" s="131"/>
      <c r="G909" s="131"/>
      <c r="H909" s="131"/>
      <c r="I909" s="132"/>
      <c r="J909" s="132"/>
      <c r="K909" s="76"/>
      <c r="L909" s="44"/>
      <c r="M909" s="45"/>
      <c r="N909" s="131"/>
      <c r="O909" s="131"/>
      <c r="P909" s="71"/>
      <c r="Q909" s="131"/>
    </row>
    <row r="910" spans="1:17" ht="14.25" customHeight="1" x14ac:dyDescent="0.2">
      <c r="A910" s="44"/>
      <c r="B910" s="43"/>
      <c r="C910" s="43"/>
      <c r="D910" s="44"/>
      <c r="E910" s="44"/>
      <c r="F910" s="131"/>
      <c r="G910" s="131"/>
      <c r="H910" s="131"/>
      <c r="I910" s="132"/>
      <c r="J910" s="132"/>
      <c r="K910" s="76"/>
      <c r="L910" s="44"/>
      <c r="M910" s="45"/>
      <c r="N910" s="131"/>
      <c r="O910" s="131"/>
      <c r="P910" s="71"/>
      <c r="Q910" s="131"/>
    </row>
    <row r="911" spans="1:17" ht="14.25" customHeight="1" x14ac:dyDescent="0.2">
      <c r="A911" s="44"/>
      <c r="B911" s="43"/>
      <c r="C911" s="43"/>
      <c r="D911" s="44"/>
      <c r="E911" s="44"/>
      <c r="F911" s="131"/>
      <c r="G911" s="131"/>
      <c r="H911" s="131"/>
      <c r="I911" s="132"/>
      <c r="J911" s="132"/>
      <c r="K911" s="76"/>
      <c r="L911" s="44"/>
      <c r="M911" s="45"/>
      <c r="N911" s="131"/>
      <c r="O911" s="131"/>
      <c r="P911" s="71"/>
      <c r="Q911" s="131"/>
    </row>
    <row r="912" spans="1:17" ht="14.25" customHeight="1" x14ac:dyDescent="0.2">
      <c r="A912" s="44"/>
      <c r="B912" s="43"/>
      <c r="C912" s="43"/>
      <c r="D912" s="44"/>
      <c r="E912" s="44"/>
      <c r="F912" s="131"/>
      <c r="G912" s="131"/>
      <c r="H912" s="131"/>
      <c r="I912" s="132"/>
      <c r="J912" s="132"/>
      <c r="K912" s="76"/>
      <c r="L912" s="44"/>
      <c r="M912" s="45"/>
      <c r="N912" s="131"/>
      <c r="O912" s="131"/>
      <c r="P912" s="71"/>
      <c r="Q912" s="131"/>
    </row>
    <row r="913" spans="1:17" ht="14.25" customHeight="1" x14ac:dyDescent="0.2">
      <c r="A913" s="44"/>
      <c r="B913" s="43"/>
      <c r="C913" s="43"/>
      <c r="D913" s="44"/>
      <c r="E913" s="44"/>
      <c r="F913" s="131"/>
      <c r="G913" s="131"/>
      <c r="H913" s="131"/>
      <c r="I913" s="132"/>
      <c r="J913" s="132"/>
      <c r="K913" s="76"/>
      <c r="L913" s="44"/>
      <c r="M913" s="45"/>
      <c r="N913" s="131"/>
      <c r="O913" s="131"/>
      <c r="P913" s="71"/>
      <c r="Q913" s="131"/>
    </row>
    <row r="914" spans="1:17" ht="14.25" customHeight="1" x14ac:dyDescent="0.2">
      <c r="A914" s="44"/>
      <c r="B914" s="43"/>
      <c r="C914" s="43"/>
      <c r="D914" s="44"/>
      <c r="E914" s="44"/>
      <c r="F914" s="131"/>
      <c r="G914" s="131"/>
      <c r="H914" s="131"/>
      <c r="I914" s="132"/>
      <c r="J914" s="132"/>
      <c r="K914" s="76"/>
      <c r="L914" s="44"/>
      <c r="M914" s="45"/>
      <c r="N914" s="131"/>
      <c r="O914" s="131"/>
      <c r="P914" s="71"/>
      <c r="Q914" s="131"/>
    </row>
    <row r="915" spans="1:17" ht="14.25" customHeight="1" x14ac:dyDescent="0.2">
      <c r="A915" s="44"/>
      <c r="B915" s="43"/>
      <c r="C915" s="43"/>
      <c r="D915" s="44"/>
      <c r="E915" s="44"/>
      <c r="F915" s="131"/>
      <c r="G915" s="131"/>
      <c r="H915" s="131"/>
      <c r="I915" s="132"/>
      <c r="J915" s="132"/>
      <c r="K915" s="76"/>
      <c r="L915" s="44"/>
      <c r="M915" s="45"/>
      <c r="N915" s="131"/>
      <c r="O915" s="131"/>
      <c r="P915" s="71"/>
      <c r="Q915" s="131"/>
    </row>
    <row r="916" spans="1:17" ht="14.25" customHeight="1" x14ac:dyDescent="0.2">
      <c r="A916" s="44"/>
      <c r="B916" s="43"/>
      <c r="C916" s="43"/>
      <c r="D916" s="44"/>
      <c r="E916" s="44"/>
      <c r="F916" s="131"/>
      <c r="G916" s="131"/>
      <c r="H916" s="131"/>
      <c r="I916" s="132"/>
      <c r="J916" s="132"/>
      <c r="K916" s="76"/>
      <c r="L916" s="44"/>
      <c r="M916" s="45"/>
      <c r="N916" s="131"/>
      <c r="O916" s="131"/>
      <c r="P916" s="71"/>
      <c r="Q916" s="131"/>
    </row>
    <row r="917" spans="1:17" ht="14.25" customHeight="1" x14ac:dyDescent="0.2">
      <c r="A917" s="44"/>
      <c r="B917" s="43"/>
      <c r="C917" s="43"/>
      <c r="D917" s="44"/>
      <c r="E917" s="44"/>
      <c r="F917" s="131"/>
      <c r="G917" s="131"/>
      <c r="H917" s="131"/>
      <c r="I917" s="132"/>
      <c r="J917" s="132"/>
      <c r="K917" s="76"/>
      <c r="L917" s="44"/>
      <c r="M917" s="45"/>
      <c r="N917" s="131"/>
      <c r="O917" s="131"/>
      <c r="P917" s="71"/>
      <c r="Q917" s="131"/>
    </row>
    <row r="918" spans="1:17" ht="14.25" customHeight="1" x14ac:dyDescent="0.2">
      <c r="A918" s="44"/>
      <c r="B918" s="43"/>
      <c r="C918" s="43"/>
      <c r="D918" s="44"/>
      <c r="E918" s="44"/>
      <c r="F918" s="131"/>
      <c r="G918" s="131"/>
      <c r="H918" s="131"/>
      <c r="I918" s="132"/>
      <c r="J918" s="132"/>
      <c r="K918" s="76"/>
      <c r="L918" s="44"/>
      <c r="M918" s="45"/>
      <c r="N918" s="131"/>
      <c r="O918" s="131"/>
      <c r="P918" s="71"/>
      <c r="Q918" s="131"/>
    </row>
    <row r="919" spans="1:17" ht="14.25" customHeight="1" x14ac:dyDescent="0.2">
      <c r="A919" s="44"/>
      <c r="B919" s="43"/>
      <c r="C919" s="43"/>
      <c r="D919" s="44"/>
      <c r="E919" s="44"/>
      <c r="F919" s="131"/>
      <c r="G919" s="131"/>
      <c r="H919" s="131"/>
      <c r="I919" s="132"/>
      <c r="J919" s="132"/>
      <c r="K919" s="76"/>
      <c r="L919" s="44"/>
      <c r="M919" s="45"/>
      <c r="N919" s="131"/>
      <c r="O919" s="131"/>
      <c r="P919" s="71"/>
      <c r="Q919" s="131"/>
    </row>
    <row r="920" spans="1:17" ht="14.25" customHeight="1" x14ac:dyDescent="0.2">
      <c r="A920" s="44"/>
      <c r="B920" s="43"/>
      <c r="C920" s="43"/>
      <c r="D920" s="44"/>
      <c r="E920" s="44"/>
      <c r="F920" s="131"/>
      <c r="G920" s="131"/>
      <c r="H920" s="131"/>
      <c r="I920" s="132"/>
      <c r="J920" s="132"/>
      <c r="K920" s="76"/>
      <c r="L920" s="44"/>
      <c r="M920" s="45"/>
      <c r="N920" s="131"/>
      <c r="O920" s="131"/>
      <c r="P920" s="71"/>
      <c r="Q920" s="131"/>
    </row>
    <row r="921" spans="1:17" ht="14.25" customHeight="1" x14ac:dyDescent="0.2">
      <c r="A921" s="44"/>
      <c r="B921" s="43"/>
      <c r="C921" s="43"/>
      <c r="D921" s="44"/>
      <c r="E921" s="44"/>
      <c r="F921" s="131"/>
      <c r="G921" s="131"/>
      <c r="H921" s="131"/>
      <c r="I921" s="132"/>
      <c r="J921" s="132"/>
      <c r="K921" s="76"/>
      <c r="L921" s="44"/>
      <c r="M921" s="45"/>
      <c r="N921" s="131"/>
      <c r="O921" s="131"/>
      <c r="P921" s="71"/>
      <c r="Q921" s="131"/>
    </row>
    <row r="922" spans="1:17" ht="14.25" customHeight="1" x14ac:dyDescent="0.2">
      <c r="A922" s="44"/>
      <c r="B922" s="43"/>
      <c r="C922" s="43"/>
      <c r="D922" s="44"/>
      <c r="E922" s="44"/>
      <c r="F922" s="131"/>
      <c r="G922" s="131"/>
      <c r="H922" s="131"/>
      <c r="I922" s="132"/>
      <c r="J922" s="132"/>
      <c r="K922" s="76"/>
      <c r="L922" s="44"/>
      <c r="M922" s="45"/>
      <c r="N922" s="131"/>
      <c r="O922" s="131"/>
      <c r="P922" s="71"/>
      <c r="Q922" s="131"/>
    </row>
    <row r="923" spans="1:17" ht="14.25" customHeight="1" x14ac:dyDescent="0.2">
      <c r="A923" s="44"/>
      <c r="B923" s="43"/>
      <c r="C923" s="43"/>
      <c r="D923" s="44"/>
      <c r="E923" s="44"/>
      <c r="F923" s="131"/>
      <c r="G923" s="131"/>
      <c r="H923" s="131"/>
      <c r="I923" s="132"/>
      <c r="J923" s="132"/>
      <c r="K923" s="76"/>
      <c r="L923" s="44"/>
      <c r="M923" s="45"/>
      <c r="N923" s="131"/>
      <c r="O923" s="131"/>
      <c r="P923" s="71"/>
      <c r="Q923" s="131"/>
    </row>
    <row r="924" spans="1:17" ht="14.25" customHeight="1" x14ac:dyDescent="0.2">
      <c r="A924" s="44"/>
      <c r="B924" s="43"/>
      <c r="C924" s="43"/>
      <c r="D924" s="44"/>
      <c r="E924" s="44"/>
      <c r="F924" s="131"/>
      <c r="G924" s="131"/>
      <c r="H924" s="131"/>
      <c r="I924" s="132"/>
      <c r="J924" s="132"/>
      <c r="K924" s="76"/>
      <c r="L924" s="44"/>
      <c r="M924" s="45"/>
      <c r="N924" s="131"/>
      <c r="O924" s="131"/>
      <c r="P924" s="71"/>
      <c r="Q924" s="131"/>
    </row>
    <row r="925" spans="1:17" ht="14.25" customHeight="1" x14ac:dyDescent="0.2">
      <c r="A925" s="44"/>
      <c r="B925" s="43"/>
      <c r="C925" s="43"/>
      <c r="D925" s="44"/>
      <c r="E925" s="44"/>
      <c r="F925" s="131"/>
      <c r="G925" s="131"/>
      <c r="H925" s="131"/>
      <c r="I925" s="132"/>
      <c r="J925" s="132"/>
      <c r="K925" s="76"/>
      <c r="L925" s="44"/>
      <c r="M925" s="45"/>
      <c r="N925" s="131"/>
      <c r="O925" s="131"/>
      <c r="P925" s="71"/>
      <c r="Q925" s="131"/>
    </row>
    <row r="926" spans="1:17" ht="14.25" customHeight="1" x14ac:dyDescent="0.2">
      <c r="A926" s="44"/>
      <c r="B926" s="43"/>
      <c r="C926" s="43"/>
      <c r="D926" s="44"/>
      <c r="E926" s="44"/>
      <c r="F926" s="131"/>
      <c r="G926" s="131"/>
      <c r="H926" s="131"/>
      <c r="I926" s="132"/>
      <c r="J926" s="132"/>
      <c r="K926" s="76"/>
      <c r="L926" s="44"/>
      <c r="M926" s="45"/>
      <c r="N926" s="131"/>
      <c r="O926" s="131"/>
      <c r="P926" s="71"/>
      <c r="Q926" s="131"/>
    </row>
    <row r="927" spans="1:17" ht="14.25" customHeight="1" x14ac:dyDescent="0.2">
      <c r="A927" s="44"/>
      <c r="B927" s="43"/>
      <c r="C927" s="43"/>
      <c r="D927" s="44"/>
      <c r="E927" s="44"/>
      <c r="F927" s="131"/>
      <c r="G927" s="131"/>
      <c r="H927" s="131"/>
      <c r="I927" s="132"/>
      <c r="J927" s="132"/>
      <c r="K927" s="76"/>
      <c r="L927" s="44"/>
      <c r="M927" s="45"/>
      <c r="N927" s="131"/>
      <c r="O927" s="131"/>
      <c r="P927" s="71"/>
      <c r="Q927" s="131"/>
    </row>
    <row r="928" spans="1:17" ht="14.25" customHeight="1" x14ac:dyDescent="0.2">
      <c r="A928" s="44"/>
      <c r="B928" s="43"/>
      <c r="C928" s="43"/>
      <c r="D928" s="44"/>
      <c r="E928" s="44"/>
      <c r="F928" s="131"/>
      <c r="G928" s="131"/>
      <c r="H928" s="131"/>
      <c r="I928" s="132"/>
      <c r="J928" s="132"/>
      <c r="K928" s="76"/>
      <c r="L928" s="44"/>
      <c r="M928" s="45"/>
      <c r="N928" s="131"/>
      <c r="O928" s="131"/>
      <c r="P928" s="71"/>
      <c r="Q928" s="131"/>
    </row>
    <row r="929" spans="1:17" ht="14.25" customHeight="1" x14ac:dyDescent="0.2">
      <c r="A929" s="44"/>
      <c r="B929" s="43"/>
      <c r="C929" s="43"/>
      <c r="D929" s="44"/>
      <c r="E929" s="44"/>
      <c r="F929" s="131"/>
      <c r="G929" s="131"/>
      <c r="H929" s="131"/>
      <c r="I929" s="132"/>
      <c r="J929" s="132"/>
      <c r="K929" s="76"/>
      <c r="L929" s="44"/>
      <c r="M929" s="45"/>
      <c r="N929" s="131"/>
      <c r="O929" s="131"/>
      <c r="P929" s="71"/>
      <c r="Q929" s="131"/>
    </row>
    <row r="930" spans="1:17" ht="14.25" customHeight="1" x14ac:dyDescent="0.2">
      <c r="A930" s="44"/>
      <c r="B930" s="43"/>
      <c r="C930" s="43"/>
      <c r="D930" s="44"/>
      <c r="E930" s="44"/>
      <c r="F930" s="131"/>
      <c r="G930" s="131"/>
      <c r="H930" s="131"/>
      <c r="I930" s="132"/>
      <c r="J930" s="132"/>
      <c r="K930" s="76"/>
      <c r="L930" s="44"/>
      <c r="M930" s="45"/>
      <c r="N930" s="131"/>
      <c r="O930" s="131"/>
      <c r="P930" s="71"/>
      <c r="Q930" s="131"/>
    </row>
    <row r="931" spans="1:17" ht="14.25" customHeight="1" x14ac:dyDescent="0.2">
      <c r="A931" s="44"/>
      <c r="B931" s="43"/>
      <c r="C931" s="43"/>
      <c r="D931" s="44"/>
      <c r="E931" s="44"/>
      <c r="F931" s="131"/>
      <c r="G931" s="131"/>
      <c r="H931" s="131"/>
      <c r="I931" s="132"/>
      <c r="J931" s="132"/>
      <c r="K931" s="76"/>
      <c r="L931" s="44"/>
      <c r="M931" s="45"/>
      <c r="N931" s="131"/>
      <c r="O931" s="131"/>
      <c r="P931" s="71"/>
      <c r="Q931" s="131"/>
    </row>
    <row r="932" spans="1:17" ht="14.25" customHeight="1" x14ac:dyDescent="0.2">
      <c r="A932" s="44"/>
      <c r="B932" s="43"/>
      <c r="C932" s="43"/>
      <c r="D932" s="44"/>
      <c r="E932" s="44"/>
      <c r="F932" s="131"/>
      <c r="G932" s="131"/>
      <c r="H932" s="131"/>
      <c r="I932" s="132"/>
      <c r="J932" s="132"/>
      <c r="K932" s="76"/>
      <c r="L932" s="44"/>
      <c r="M932" s="45"/>
      <c r="N932" s="131"/>
      <c r="O932" s="131"/>
      <c r="P932" s="71"/>
      <c r="Q932" s="131"/>
    </row>
    <row r="933" spans="1:17" ht="14.25" customHeight="1" x14ac:dyDescent="0.2">
      <c r="A933" s="44"/>
      <c r="B933" s="43"/>
      <c r="C933" s="43"/>
      <c r="D933" s="44"/>
      <c r="E933" s="44"/>
      <c r="F933" s="131"/>
      <c r="G933" s="131"/>
      <c r="H933" s="131"/>
      <c r="I933" s="132"/>
      <c r="J933" s="132"/>
      <c r="K933" s="76"/>
      <c r="L933" s="44"/>
      <c r="M933" s="45"/>
      <c r="N933" s="131"/>
      <c r="O933" s="131"/>
      <c r="P933" s="71"/>
      <c r="Q933" s="131"/>
    </row>
    <row r="934" spans="1:17" ht="14.25" customHeight="1" x14ac:dyDescent="0.2">
      <c r="A934" s="44"/>
      <c r="B934" s="43"/>
      <c r="C934" s="43"/>
      <c r="D934" s="44"/>
      <c r="E934" s="44"/>
      <c r="F934" s="131"/>
      <c r="G934" s="131"/>
      <c r="H934" s="131"/>
      <c r="I934" s="132"/>
      <c r="J934" s="132"/>
      <c r="K934" s="76"/>
      <c r="L934" s="44"/>
      <c r="M934" s="45"/>
      <c r="N934" s="131"/>
      <c r="O934" s="131"/>
      <c r="P934" s="71"/>
      <c r="Q934" s="131"/>
    </row>
    <row r="935" spans="1:17" ht="14.25" customHeight="1" x14ac:dyDescent="0.2">
      <c r="A935" s="44"/>
      <c r="B935" s="43"/>
      <c r="C935" s="43"/>
      <c r="D935" s="44"/>
      <c r="E935" s="44"/>
      <c r="F935" s="131"/>
      <c r="G935" s="131"/>
      <c r="H935" s="131"/>
      <c r="I935" s="132"/>
      <c r="J935" s="132"/>
      <c r="K935" s="76"/>
      <c r="L935" s="44"/>
      <c r="M935" s="45"/>
      <c r="N935" s="131"/>
      <c r="O935" s="131"/>
      <c r="P935" s="71"/>
      <c r="Q935" s="131"/>
    </row>
    <row r="936" spans="1:17" ht="14.25" customHeight="1" x14ac:dyDescent="0.2">
      <c r="A936" s="44"/>
      <c r="B936" s="43"/>
      <c r="C936" s="43"/>
      <c r="D936" s="44"/>
      <c r="E936" s="44"/>
      <c r="F936" s="131"/>
      <c r="G936" s="131"/>
      <c r="H936" s="131"/>
      <c r="I936" s="132"/>
      <c r="J936" s="132"/>
      <c r="K936" s="76"/>
      <c r="L936" s="44"/>
      <c r="M936" s="45"/>
      <c r="N936" s="131"/>
      <c r="O936" s="131"/>
      <c r="P936" s="71"/>
      <c r="Q936" s="131"/>
    </row>
    <row r="937" spans="1:17" ht="14.25" customHeight="1" x14ac:dyDescent="0.2">
      <c r="A937" s="44"/>
      <c r="B937" s="43"/>
      <c r="C937" s="43"/>
      <c r="D937" s="44"/>
      <c r="E937" s="44"/>
      <c r="F937" s="131"/>
      <c r="G937" s="131"/>
      <c r="H937" s="131"/>
      <c r="I937" s="132"/>
      <c r="J937" s="132"/>
      <c r="K937" s="76"/>
      <c r="L937" s="44"/>
      <c r="M937" s="45"/>
      <c r="N937" s="131"/>
      <c r="O937" s="131"/>
      <c r="P937" s="71"/>
      <c r="Q937" s="131"/>
    </row>
    <row r="938" spans="1:17" ht="14.25" customHeight="1" x14ac:dyDescent="0.2">
      <c r="A938" s="44"/>
      <c r="B938" s="43"/>
      <c r="C938" s="43"/>
      <c r="D938" s="44"/>
      <c r="E938" s="44"/>
      <c r="F938" s="131"/>
      <c r="G938" s="131"/>
      <c r="H938" s="131"/>
      <c r="I938" s="132"/>
      <c r="J938" s="132"/>
      <c r="K938" s="76"/>
      <c r="L938" s="44"/>
      <c r="M938" s="45"/>
      <c r="N938" s="131"/>
      <c r="O938" s="131"/>
      <c r="P938" s="71"/>
      <c r="Q938" s="131"/>
    </row>
    <row r="939" spans="1:17" ht="14.25" customHeight="1" x14ac:dyDescent="0.2">
      <c r="A939" s="44"/>
      <c r="B939" s="43"/>
      <c r="C939" s="43"/>
      <c r="D939" s="44"/>
      <c r="E939" s="44"/>
      <c r="F939" s="131"/>
      <c r="G939" s="131"/>
      <c r="H939" s="131"/>
      <c r="I939" s="132"/>
      <c r="J939" s="132"/>
      <c r="K939" s="76"/>
      <c r="L939" s="44"/>
      <c r="M939" s="45"/>
      <c r="N939" s="131"/>
      <c r="O939" s="131"/>
      <c r="P939" s="71"/>
      <c r="Q939" s="131"/>
    </row>
    <row r="940" spans="1:17" ht="14.25" customHeight="1" x14ac:dyDescent="0.2">
      <c r="A940" s="44"/>
      <c r="B940" s="43"/>
      <c r="C940" s="43"/>
      <c r="D940" s="44"/>
      <c r="E940" s="44"/>
      <c r="F940" s="131"/>
      <c r="G940" s="131"/>
      <c r="H940" s="131"/>
      <c r="I940" s="132"/>
      <c r="J940" s="132"/>
      <c r="K940" s="76"/>
      <c r="L940" s="44"/>
      <c r="M940" s="45"/>
      <c r="N940" s="131"/>
      <c r="O940" s="131"/>
      <c r="P940" s="71"/>
      <c r="Q940" s="131"/>
    </row>
    <row r="941" spans="1:17" ht="14.25" customHeight="1" x14ac:dyDescent="0.2">
      <c r="A941" s="44"/>
      <c r="B941" s="43"/>
      <c r="C941" s="43"/>
      <c r="D941" s="44"/>
      <c r="E941" s="44"/>
      <c r="F941" s="131"/>
      <c r="G941" s="131"/>
      <c r="H941" s="131"/>
      <c r="I941" s="132"/>
      <c r="J941" s="132"/>
      <c r="K941" s="76"/>
      <c r="L941" s="44"/>
      <c r="M941" s="45"/>
      <c r="N941" s="131"/>
      <c r="O941" s="131"/>
      <c r="P941" s="71"/>
      <c r="Q941" s="131"/>
    </row>
    <row r="942" spans="1:17" ht="14.25" customHeight="1" x14ac:dyDescent="0.2">
      <c r="A942" s="44"/>
      <c r="B942" s="43"/>
      <c r="C942" s="43"/>
      <c r="D942" s="44"/>
      <c r="E942" s="44"/>
      <c r="F942" s="131"/>
      <c r="G942" s="131"/>
      <c r="H942" s="131"/>
      <c r="I942" s="132"/>
      <c r="J942" s="132"/>
      <c r="K942" s="76"/>
      <c r="L942" s="44"/>
      <c r="M942" s="45"/>
      <c r="N942" s="131"/>
      <c r="O942" s="131"/>
      <c r="P942" s="71"/>
      <c r="Q942" s="131"/>
    </row>
    <row r="943" spans="1:17" ht="14.25" customHeight="1" x14ac:dyDescent="0.2">
      <c r="A943" s="44"/>
      <c r="B943" s="43"/>
      <c r="C943" s="43"/>
      <c r="D943" s="44"/>
      <c r="E943" s="44"/>
      <c r="F943" s="131"/>
      <c r="G943" s="131"/>
      <c r="H943" s="131"/>
      <c r="I943" s="132"/>
      <c r="J943" s="132"/>
      <c r="K943" s="76"/>
      <c r="L943" s="44"/>
      <c r="M943" s="45"/>
      <c r="N943" s="131"/>
      <c r="O943" s="131"/>
      <c r="P943" s="71"/>
      <c r="Q943" s="131"/>
    </row>
    <row r="944" spans="1:17" ht="14.25" customHeight="1" x14ac:dyDescent="0.2">
      <c r="A944" s="44"/>
      <c r="B944" s="43"/>
      <c r="C944" s="43"/>
      <c r="D944" s="44"/>
      <c r="E944" s="44"/>
      <c r="F944" s="131"/>
      <c r="G944" s="131"/>
      <c r="H944" s="131"/>
      <c r="I944" s="132"/>
      <c r="J944" s="132"/>
      <c r="K944" s="76"/>
      <c r="L944" s="44"/>
      <c r="M944" s="45"/>
      <c r="N944" s="131"/>
      <c r="O944" s="131"/>
      <c r="P944" s="71"/>
      <c r="Q944" s="131"/>
    </row>
    <row r="945" spans="1:17" ht="14.25" customHeight="1" x14ac:dyDescent="0.2">
      <c r="A945" s="44"/>
      <c r="B945" s="43"/>
      <c r="C945" s="43"/>
      <c r="D945" s="44"/>
      <c r="E945" s="44"/>
      <c r="F945" s="131"/>
      <c r="G945" s="131"/>
      <c r="H945" s="131"/>
      <c r="I945" s="132"/>
      <c r="J945" s="132"/>
      <c r="K945" s="76"/>
      <c r="L945" s="44"/>
      <c r="M945" s="45"/>
      <c r="N945" s="131"/>
      <c r="O945" s="131"/>
      <c r="P945" s="71"/>
      <c r="Q945" s="131"/>
    </row>
    <row r="946" spans="1:17" ht="14.25" customHeight="1" x14ac:dyDescent="0.2">
      <c r="A946" s="44"/>
      <c r="B946" s="43"/>
      <c r="C946" s="43"/>
      <c r="D946" s="44"/>
      <c r="E946" s="44"/>
      <c r="F946" s="131"/>
      <c r="G946" s="131"/>
      <c r="H946" s="131"/>
      <c r="I946" s="132"/>
      <c r="J946" s="132"/>
      <c r="K946" s="76"/>
      <c r="L946" s="44"/>
      <c r="M946" s="45"/>
      <c r="N946" s="131"/>
      <c r="O946" s="131"/>
      <c r="P946" s="71"/>
      <c r="Q946" s="131"/>
    </row>
    <row r="947" spans="1:17" ht="14.25" customHeight="1" x14ac:dyDescent="0.2">
      <c r="A947" s="44"/>
      <c r="B947" s="43"/>
      <c r="C947" s="43"/>
      <c r="D947" s="44"/>
      <c r="E947" s="44"/>
      <c r="F947" s="131"/>
      <c r="G947" s="131"/>
      <c r="H947" s="131"/>
      <c r="I947" s="132"/>
      <c r="J947" s="132"/>
      <c r="K947" s="76"/>
      <c r="L947" s="44"/>
      <c r="M947" s="45"/>
      <c r="N947" s="131"/>
      <c r="O947" s="131"/>
      <c r="P947" s="71"/>
      <c r="Q947" s="131"/>
    </row>
    <row r="948" spans="1:17" ht="14.25" customHeight="1" x14ac:dyDescent="0.2">
      <c r="A948" s="44"/>
      <c r="B948" s="43"/>
      <c r="C948" s="43"/>
      <c r="D948" s="44"/>
      <c r="E948" s="44"/>
      <c r="F948" s="131"/>
      <c r="G948" s="131"/>
      <c r="H948" s="131"/>
      <c r="I948" s="132"/>
      <c r="J948" s="132"/>
      <c r="K948" s="76"/>
      <c r="L948" s="44"/>
      <c r="M948" s="45"/>
      <c r="N948" s="131"/>
      <c r="O948" s="131"/>
      <c r="P948" s="71"/>
      <c r="Q948" s="131"/>
    </row>
    <row r="949" spans="1:17" ht="14.25" customHeight="1" x14ac:dyDescent="0.2">
      <c r="A949" s="44"/>
      <c r="B949" s="43"/>
      <c r="C949" s="43"/>
      <c r="D949" s="44"/>
      <c r="E949" s="44"/>
      <c r="F949" s="131"/>
      <c r="G949" s="131"/>
      <c r="H949" s="131"/>
      <c r="I949" s="132"/>
      <c r="J949" s="132"/>
      <c r="K949" s="76"/>
      <c r="L949" s="44"/>
      <c r="M949" s="45"/>
      <c r="N949" s="131"/>
      <c r="O949" s="131"/>
      <c r="P949" s="71"/>
      <c r="Q949" s="131"/>
    </row>
    <row r="950" spans="1:17" ht="14.25" customHeight="1" x14ac:dyDescent="0.2">
      <c r="A950" s="44"/>
      <c r="B950" s="43"/>
      <c r="C950" s="43"/>
      <c r="D950" s="44"/>
      <c r="E950" s="44"/>
      <c r="F950" s="131"/>
      <c r="G950" s="131"/>
      <c r="H950" s="131"/>
      <c r="I950" s="132"/>
      <c r="J950" s="132"/>
      <c r="K950" s="76"/>
      <c r="L950" s="44"/>
      <c r="M950" s="45"/>
      <c r="N950" s="131"/>
      <c r="O950" s="131"/>
      <c r="P950" s="71"/>
      <c r="Q950" s="131"/>
    </row>
    <row r="951" spans="1:17" ht="14.25" customHeight="1" x14ac:dyDescent="0.2">
      <c r="A951" s="44"/>
      <c r="B951" s="43"/>
      <c r="C951" s="43"/>
      <c r="D951" s="44"/>
      <c r="E951" s="44"/>
      <c r="F951" s="131"/>
      <c r="G951" s="131"/>
      <c r="H951" s="131"/>
      <c r="I951" s="132"/>
      <c r="J951" s="132"/>
      <c r="K951" s="76"/>
      <c r="L951" s="44"/>
      <c r="M951" s="45"/>
      <c r="N951" s="131"/>
      <c r="O951" s="131"/>
      <c r="P951" s="71"/>
      <c r="Q951" s="131"/>
    </row>
    <row r="952" spans="1:17" ht="14.25" customHeight="1" x14ac:dyDescent="0.2">
      <c r="A952" s="44"/>
      <c r="B952" s="43"/>
      <c r="C952" s="43"/>
      <c r="D952" s="44"/>
      <c r="E952" s="44"/>
      <c r="F952" s="131"/>
      <c r="G952" s="131"/>
      <c r="H952" s="131"/>
      <c r="I952" s="132"/>
      <c r="J952" s="132"/>
      <c r="K952" s="76"/>
      <c r="L952" s="44"/>
      <c r="M952" s="45"/>
      <c r="N952" s="131"/>
      <c r="O952" s="131"/>
      <c r="P952" s="71"/>
      <c r="Q952" s="131"/>
    </row>
    <row r="953" spans="1:17" ht="14.25" customHeight="1" x14ac:dyDescent="0.2">
      <c r="A953" s="44"/>
      <c r="B953" s="43"/>
      <c r="C953" s="43"/>
      <c r="D953" s="44"/>
      <c r="E953" s="44"/>
      <c r="F953" s="131"/>
      <c r="G953" s="131"/>
      <c r="H953" s="131"/>
      <c r="I953" s="132"/>
      <c r="J953" s="132"/>
      <c r="K953" s="76"/>
      <c r="L953" s="44"/>
      <c r="M953" s="45"/>
      <c r="N953" s="131"/>
      <c r="O953" s="131"/>
      <c r="P953" s="71"/>
      <c r="Q953" s="131"/>
    </row>
    <row r="954" spans="1:17" ht="14.25" customHeight="1" x14ac:dyDescent="0.2">
      <c r="A954" s="44"/>
      <c r="B954" s="43"/>
      <c r="C954" s="43"/>
      <c r="D954" s="44"/>
      <c r="E954" s="44"/>
      <c r="F954" s="131"/>
      <c r="G954" s="131"/>
      <c r="H954" s="131"/>
      <c r="I954" s="132"/>
      <c r="J954" s="132"/>
      <c r="K954" s="76"/>
      <c r="L954" s="44"/>
      <c r="M954" s="45"/>
      <c r="N954" s="131"/>
      <c r="O954" s="131"/>
      <c r="P954" s="71"/>
      <c r="Q954" s="131"/>
    </row>
    <row r="955" spans="1:17" ht="14.25" customHeight="1" x14ac:dyDescent="0.2">
      <c r="A955" s="44"/>
      <c r="B955" s="43"/>
      <c r="C955" s="43"/>
      <c r="D955" s="44"/>
      <c r="E955" s="44"/>
      <c r="F955" s="131"/>
      <c r="G955" s="131"/>
      <c r="H955" s="131"/>
      <c r="I955" s="132"/>
      <c r="J955" s="132"/>
      <c r="K955" s="76"/>
      <c r="L955" s="44"/>
      <c r="M955" s="45"/>
      <c r="N955" s="131"/>
      <c r="O955" s="131"/>
      <c r="P955" s="71"/>
      <c r="Q955" s="131"/>
    </row>
    <row r="956" spans="1:17" ht="14.25" customHeight="1" x14ac:dyDescent="0.2">
      <c r="A956" s="44"/>
      <c r="B956" s="43"/>
      <c r="C956" s="43"/>
      <c r="D956" s="44"/>
      <c r="E956" s="44"/>
      <c r="F956" s="131"/>
      <c r="G956" s="131"/>
      <c r="H956" s="131"/>
      <c r="I956" s="132"/>
      <c r="J956" s="132"/>
      <c r="K956" s="76"/>
      <c r="L956" s="44"/>
      <c r="M956" s="45"/>
      <c r="N956" s="131"/>
      <c r="O956" s="131"/>
      <c r="P956" s="71"/>
      <c r="Q956" s="131"/>
    </row>
    <row r="957" spans="1:17" ht="14.25" customHeight="1" x14ac:dyDescent="0.2">
      <c r="A957" s="44"/>
      <c r="B957" s="43"/>
      <c r="C957" s="43"/>
      <c r="D957" s="44"/>
      <c r="E957" s="44"/>
      <c r="F957" s="131"/>
      <c r="G957" s="131"/>
      <c r="H957" s="131"/>
      <c r="I957" s="132"/>
      <c r="J957" s="132"/>
      <c r="K957" s="76"/>
      <c r="L957" s="44"/>
      <c r="M957" s="45"/>
      <c r="N957" s="131"/>
      <c r="O957" s="131"/>
      <c r="P957" s="71"/>
      <c r="Q957" s="131"/>
    </row>
    <row r="958" spans="1:17" ht="14.25" customHeight="1" x14ac:dyDescent="0.2">
      <c r="A958" s="44"/>
      <c r="B958" s="43"/>
      <c r="C958" s="43"/>
      <c r="D958" s="44"/>
      <c r="E958" s="44"/>
      <c r="F958" s="131"/>
      <c r="G958" s="131"/>
      <c r="H958" s="131"/>
      <c r="I958" s="132"/>
      <c r="J958" s="132"/>
      <c r="K958" s="76"/>
      <c r="L958" s="44"/>
      <c r="M958" s="45"/>
      <c r="N958" s="131"/>
      <c r="O958" s="131"/>
      <c r="P958" s="71"/>
      <c r="Q958" s="131"/>
    </row>
    <row r="959" spans="1:17" ht="14.25" customHeight="1" x14ac:dyDescent="0.2">
      <c r="A959" s="44"/>
      <c r="B959" s="43"/>
      <c r="C959" s="43"/>
      <c r="D959" s="44"/>
      <c r="E959" s="44"/>
      <c r="F959" s="131"/>
      <c r="G959" s="131"/>
      <c r="H959" s="131"/>
      <c r="I959" s="132"/>
      <c r="J959" s="132"/>
      <c r="K959" s="76"/>
      <c r="L959" s="44"/>
      <c r="M959" s="45"/>
      <c r="N959" s="131"/>
      <c r="O959" s="131"/>
      <c r="P959" s="71"/>
      <c r="Q959" s="131"/>
    </row>
    <row r="960" spans="1:17" ht="14.25" customHeight="1" x14ac:dyDescent="0.2">
      <c r="A960" s="44"/>
      <c r="B960" s="43"/>
      <c r="C960" s="43"/>
      <c r="D960" s="44"/>
      <c r="E960" s="44"/>
      <c r="F960" s="131"/>
      <c r="G960" s="131"/>
      <c r="H960" s="131"/>
      <c r="I960" s="132"/>
      <c r="J960" s="132"/>
      <c r="K960" s="76"/>
      <c r="L960" s="44"/>
      <c r="M960" s="45"/>
      <c r="N960" s="131"/>
      <c r="O960" s="131"/>
      <c r="P960" s="71"/>
      <c r="Q960" s="131"/>
    </row>
    <row r="961" spans="1:17" ht="14.25" customHeight="1" x14ac:dyDescent="0.2">
      <c r="A961" s="44"/>
      <c r="B961" s="43"/>
      <c r="C961" s="43"/>
      <c r="D961" s="44"/>
      <c r="E961" s="44"/>
      <c r="F961" s="131"/>
      <c r="G961" s="131"/>
      <c r="H961" s="131"/>
      <c r="I961" s="132"/>
      <c r="J961" s="132"/>
      <c r="K961" s="76"/>
      <c r="L961" s="44"/>
      <c r="M961" s="45"/>
      <c r="N961" s="131"/>
      <c r="O961" s="131"/>
      <c r="P961" s="71"/>
      <c r="Q961" s="131"/>
    </row>
    <row r="962" spans="1:17" ht="14.25" customHeight="1" x14ac:dyDescent="0.2">
      <c r="A962" s="44"/>
      <c r="B962" s="43"/>
      <c r="C962" s="43"/>
      <c r="D962" s="44"/>
      <c r="E962" s="44"/>
      <c r="F962" s="131"/>
      <c r="G962" s="131"/>
      <c r="H962" s="131"/>
      <c r="I962" s="132"/>
      <c r="J962" s="132"/>
      <c r="K962" s="76"/>
      <c r="L962" s="44"/>
      <c r="M962" s="45"/>
      <c r="N962" s="131"/>
      <c r="O962" s="131"/>
      <c r="P962" s="71"/>
      <c r="Q962" s="131"/>
    </row>
    <row r="963" spans="1:17" ht="14.25" customHeight="1" x14ac:dyDescent="0.2">
      <c r="A963" s="44"/>
      <c r="B963" s="43"/>
      <c r="C963" s="43"/>
      <c r="D963" s="44"/>
      <c r="E963" s="44"/>
      <c r="F963" s="131"/>
      <c r="G963" s="131"/>
      <c r="H963" s="131"/>
      <c r="I963" s="132"/>
      <c r="J963" s="132"/>
      <c r="K963" s="76"/>
      <c r="L963" s="44"/>
      <c r="M963" s="45"/>
      <c r="N963" s="131"/>
      <c r="O963" s="131"/>
      <c r="P963" s="71"/>
      <c r="Q963" s="131"/>
    </row>
    <row r="964" spans="1:17" ht="14.25" customHeight="1" x14ac:dyDescent="0.2">
      <c r="A964" s="44"/>
      <c r="B964" s="43"/>
      <c r="C964" s="43"/>
      <c r="D964" s="44"/>
      <c r="E964" s="44"/>
      <c r="F964" s="131"/>
      <c r="G964" s="131"/>
      <c r="H964" s="131"/>
      <c r="I964" s="132"/>
      <c r="J964" s="132"/>
      <c r="K964" s="76"/>
      <c r="L964" s="44"/>
      <c r="M964" s="45"/>
      <c r="N964" s="131"/>
      <c r="O964" s="131"/>
      <c r="P964" s="71"/>
      <c r="Q964" s="131"/>
    </row>
    <row r="965" spans="1:17" ht="14.25" customHeight="1" x14ac:dyDescent="0.2">
      <c r="A965" s="44"/>
      <c r="B965" s="43"/>
      <c r="C965" s="43"/>
      <c r="D965" s="44"/>
      <c r="E965" s="44"/>
      <c r="F965" s="131"/>
      <c r="G965" s="131"/>
      <c r="H965" s="131"/>
      <c r="I965" s="132"/>
      <c r="J965" s="132"/>
      <c r="K965" s="76"/>
      <c r="L965" s="44"/>
      <c r="M965" s="45"/>
      <c r="N965" s="131"/>
      <c r="O965" s="131"/>
      <c r="P965" s="71"/>
      <c r="Q965" s="131"/>
    </row>
    <row r="966" spans="1:17" ht="14.25" customHeight="1" x14ac:dyDescent="0.2">
      <c r="A966" s="44"/>
      <c r="B966" s="43"/>
      <c r="C966" s="43"/>
      <c r="D966" s="44"/>
      <c r="E966" s="44"/>
      <c r="F966" s="131"/>
      <c r="G966" s="131"/>
      <c r="H966" s="131"/>
      <c r="I966" s="132"/>
      <c r="J966" s="132"/>
      <c r="K966" s="76"/>
      <c r="L966" s="44"/>
      <c r="M966" s="45"/>
      <c r="N966" s="131"/>
      <c r="O966" s="131"/>
      <c r="P966" s="71"/>
      <c r="Q966" s="131"/>
    </row>
    <row r="967" spans="1:17" ht="14.25" customHeight="1" x14ac:dyDescent="0.2">
      <c r="A967" s="44"/>
      <c r="B967" s="43"/>
      <c r="C967" s="43"/>
      <c r="D967" s="44"/>
      <c r="E967" s="44"/>
      <c r="F967" s="131"/>
      <c r="G967" s="131"/>
      <c r="H967" s="131"/>
      <c r="I967" s="132"/>
      <c r="J967" s="132"/>
      <c r="K967" s="76"/>
      <c r="L967" s="44"/>
      <c r="M967" s="45"/>
      <c r="N967" s="131"/>
      <c r="O967" s="131"/>
      <c r="P967" s="71"/>
      <c r="Q967" s="131"/>
    </row>
    <row r="968" spans="1:17" ht="14.25" customHeight="1" x14ac:dyDescent="0.2">
      <c r="A968" s="44"/>
      <c r="B968" s="43"/>
      <c r="C968" s="43"/>
      <c r="D968" s="44"/>
      <c r="E968" s="44"/>
      <c r="F968" s="131"/>
      <c r="G968" s="131"/>
      <c r="H968" s="131"/>
      <c r="I968" s="132"/>
      <c r="J968" s="132"/>
      <c r="K968" s="76"/>
      <c r="L968" s="44"/>
      <c r="M968" s="45"/>
      <c r="N968" s="131"/>
      <c r="O968" s="131"/>
      <c r="P968" s="71"/>
      <c r="Q968" s="131"/>
    </row>
    <row r="969" spans="1:17" ht="14.25" customHeight="1" x14ac:dyDescent="0.2">
      <c r="A969" s="44"/>
      <c r="B969" s="43"/>
      <c r="C969" s="43"/>
      <c r="D969" s="44"/>
      <c r="E969" s="44"/>
      <c r="F969" s="131"/>
      <c r="G969" s="131"/>
      <c r="H969" s="131"/>
      <c r="I969" s="132"/>
      <c r="J969" s="132"/>
      <c r="K969" s="76"/>
      <c r="L969" s="44"/>
      <c r="M969" s="45"/>
      <c r="N969" s="131"/>
      <c r="O969" s="131"/>
      <c r="P969" s="71"/>
      <c r="Q969" s="131"/>
    </row>
    <row r="970" spans="1:17" ht="14.25" customHeight="1" x14ac:dyDescent="0.2">
      <c r="A970" s="44"/>
      <c r="B970" s="43"/>
      <c r="C970" s="43"/>
      <c r="D970" s="44"/>
      <c r="E970" s="44"/>
      <c r="F970" s="131"/>
      <c r="G970" s="131"/>
      <c r="H970" s="131"/>
      <c r="I970" s="132"/>
      <c r="J970" s="132"/>
      <c r="K970" s="76"/>
      <c r="L970" s="44"/>
      <c r="M970" s="45"/>
      <c r="N970" s="131"/>
      <c r="O970" s="131"/>
      <c r="P970" s="71"/>
      <c r="Q970" s="131"/>
    </row>
    <row r="971" spans="1:17" ht="14.25" customHeight="1" x14ac:dyDescent="0.2">
      <c r="A971" s="44"/>
      <c r="B971" s="43"/>
      <c r="C971" s="43"/>
      <c r="D971" s="44"/>
      <c r="E971" s="44"/>
      <c r="F971" s="131"/>
      <c r="G971" s="131"/>
      <c r="H971" s="131"/>
      <c r="I971" s="132"/>
      <c r="J971" s="132"/>
      <c r="K971" s="76"/>
      <c r="L971" s="44"/>
      <c r="M971" s="45"/>
      <c r="N971" s="131"/>
      <c r="O971" s="131"/>
      <c r="P971" s="71"/>
      <c r="Q971" s="131"/>
    </row>
    <row r="972" spans="1:17" ht="14.25" customHeight="1" x14ac:dyDescent="0.2">
      <c r="A972" s="44"/>
      <c r="B972" s="43"/>
      <c r="C972" s="43"/>
      <c r="D972" s="44"/>
      <c r="E972" s="44"/>
      <c r="F972" s="131"/>
      <c r="G972" s="131"/>
      <c r="H972" s="131"/>
      <c r="I972" s="132"/>
      <c r="J972" s="132"/>
      <c r="K972" s="76"/>
      <c r="L972" s="44"/>
      <c r="M972" s="45"/>
      <c r="N972" s="131"/>
      <c r="O972" s="131"/>
      <c r="P972" s="71"/>
      <c r="Q972" s="131"/>
    </row>
    <row r="973" spans="1:17" ht="14.25" customHeight="1" x14ac:dyDescent="0.2">
      <c r="A973" s="44"/>
      <c r="B973" s="43"/>
      <c r="C973" s="43"/>
      <c r="D973" s="44"/>
      <c r="E973" s="44"/>
      <c r="F973" s="131"/>
      <c r="G973" s="131"/>
      <c r="H973" s="131"/>
      <c r="I973" s="132"/>
      <c r="J973" s="132"/>
      <c r="K973" s="76"/>
      <c r="L973" s="44"/>
      <c r="M973" s="45"/>
      <c r="N973" s="131"/>
      <c r="O973" s="131"/>
      <c r="P973" s="71"/>
      <c r="Q973" s="131"/>
    </row>
    <row r="974" spans="1:17" ht="14.25" customHeight="1" x14ac:dyDescent="0.2">
      <c r="A974" s="44"/>
      <c r="B974" s="43"/>
      <c r="C974" s="43"/>
      <c r="D974" s="44"/>
      <c r="E974" s="44"/>
      <c r="F974" s="131"/>
      <c r="G974" s="131"/>
      <c r="H974" s="131"/>
      <c r="I974" s="132"/>
      <c r="J974" s="132"/>
      <c r="K974" s="76"/>
      <c r="L974" s="44"/>
      <c r="M974" s="45"/>
      <c r="N974" s="131"/>
      <c r="O974" s="131"/>
      <c r="P974" s="71"/>
      <c r="Q974" s="131"/>
    </row>
    <row r="975" spans="1:17" ht="14.25" customHeight="1" x14ac:dyDescent="0.2">
      <c r="A975" s="44"/>
      <c r="B975" s="43"/>
      <c r="C975" s="43"/>
      <c r="D975" s="44"/>
      <c r="E975" s="44"/>
      <c r="F975" s="131"/>
      <c r="G975" s="131"/>
      <c r="H975" s="131"/>
      <c r="I975" s="132"/>
      <c r="J975" s="132"/>
      <c r="K975" s="76"/>
      <c r="L975" s="44"/>
      <c r="M975" s="45"/>
      <c r="N975" s="131"/>
      <c r="O975" s="131"/>
      <c r="P975" s="71"/>
      <c r="Q975" s="131"/>
    </row>
    <row r="976" spans="1:17" ht="14.25" customHeight="1" x14ac:dyDescent="0.2">
      <c r="A976" s="44"/>
      <c r="B976" s="43"/>
      <c r="C976" s="43"/>
      <c r="D976" s="44"/>
      <c r="E976" s="44"/>
      <c r="F976" s="131"/>
      <c r="G976" s="131"/>
      <c r="H976" s="131"/>
      <c r="I976" s="132"/>
      <c r="J976" s="132"/>
      <c r="K976" s="76"/>
      <c r="L976" s="44"/>
      <c r="M976" s="45"/>
      <c r="N976" s="131"/>
      <c r="O976" s="131"/>
      <c r="P976" s="71"/>
      <c r="Q976" s="131"/>
    </row>
    <row r="977" spans="1:17" ht="14.25" customHeight="1" x14ac:dyDescent="0.2">
      <c r="A977" s="44"/>
      <c r="B977" s="43"/>
      <c r="C977" s="43"/>
      <c r="D977" s="44"/>
      <c r="E977" s="44"/>
      <c r="F977" s="131"/>
      <c r="G977" s="131"/>
      <c r="H977" s="131"/>
      <c r="I977" s="132"/>
      <c r="J977" s="132"/>
      <c r="K977" s="76"/>
      <c r="L977" s="44"/>
      <c r="M977" s="45"/>
      <c r="N977" s="131"/>
      <c r="O977" s="131"/>
      <c r="P977" s="71"/>
      <c r="Q977" s="131"/>
    </row>
    <row r="978" spans="1:17" ht="14.25" customHeight="1" x14ac:dyDescent="0.2">
      <c r="A978" s="44"/>
      <c r="B978" s="43"/>
      <c r="C978" s="43"/>
      <c r="D978" s="44"/>
      <c r="E978" s="44"/>
      <c r="F978" s="131"/>
      <c r="G978" s="131"/>
      <c r="H978" s="131"/>
      <c r="I978" s="132"/>
      <c r="J978" s="132"/>
      <c r="K978" s="76"/>
      <c r="L978" s="44"/>
      <c r="M978" s="45"/>
      <c r="N978" s="131"/>
      <c r="O978" s="131"/>
      <c r="P978" s="71"/>
      <c r="Q978" s="131"/>
    </row>
    <row r="979" spans="1:17" ht="14.25" customHeight="1" x14ac:dyDescent="0.2">
      <c r="A979" s="44"/>
      <c r="B979" s="43"/>
      <c r="C979" s="43"/>
      <c r="D979" s="44"/>
      <c r="E979" s="44"/>
      <c r="F979" s="131"/>
      <c r="G979" s="131"/>
      <c r="H979" s="131"/>
      <c r="I979" s="132"/>
      <c r="J979" s="132"/>
      <c r="K979" s="76"/>
      <c r="L979" s="44"/>
      <c r="M979" s="45"/>
      <c r="N979" s="131"/>
      <c r="O979" s="131"/>
      <c r="P979" s="71"/>
      <c r="Q979" s="131"/>
    </row>
    <row r="980" spans="1:17" ht="14.25" customHeight="1" x14ac:dyDescent="0.2">
      <c r="A980" s="44"/>
      <c r="B980" s="43"/>
      <c r="C980" s="43"/>
      <c r="D980" s="44"/>
      <c r="E980" s="44"/>
      <c r="F980" s="131"/>
      <c r="G980" s="131"/>
      <c r="H980" s="131"/>
      <c r="I980" s="132"/>
      <c r="J980" s="132"/>
      <c r="K980" s="76"/>
      <c r="L980" s="44"/>
      <c r="M980" s="45"/>
      <c r="N980" s="131"/>
      <c r="O980" s="131"/>
      <c r="P980" s="71"/>
      <c r="Q980" s="131"/>
    </row>
    <row r="981" spans="1:17" ht="14.25" customHeight="1" x14ac:dyDescent="0.2">
      <c r="A981" s="44"/>
      <c r="B981" s="43"/>
      <c r="C981" s="43"/>
      <c r="D981" s="44"/>
      <c r="E981" s="44"/>
      <c r="F981" s="131"/>
      <c r="G981" s="131"/>
      <c r="H981" s="131"/>
      <c r="I981" s="132"/>
      <c r="J981" s="132"/>
      <c r="K981" s="76"/>
      <c r="L981" s="44"/>
      <c r="M981" s="45"/>
      <c r="N981" s="131"/>
      <c r="O981" s="131"/>
      <c r="P981" s="71"/>
      <c r="Q981" s="131"/>
    </row>
    <row r="982" spans="1:17" ht="14.25" customHeight="1" x14ac:dyDescent="0.2">
      <c r="A982" s="44"/>
      <c r="B982" s="43"/>
      <c r="C982" s="43"/>
      <c r="D982" s="44"/>
      <c r="E982" s="44"/>
      <c r="F982" s="131"/>
      <c r="G982" s="131"/>
      <c r="H982" s="131"/>
      <c r="I982" s="132"/>
      <c r="J982" s="132"/>
      <c r="K982" s="76"/>
      <c r="L982" s="44"/>
      <c r="M982" s="45"/>
      <c r="N982" s="131"/>
      <c r="O982" s="131"/>
      <c r="P982" s="71"/>
      <c r="Q982" s="131"/>
    </row>
    <row r="983" spans="1:17" ht="14.25" customHeight="1" x14ac:dyDescent="0.2">
      <c r="A983" s="44"/>
      <c r="B983" s="43"/>
      <c r="C983" s="43"/>
      <c r="D983" s="44"/>
      <c r="E983" s="44"/>
      <c r="F983" s="131"/>
      <c r="G983" s="131"/>
      <c r="H983" s="131"/>
      <c r="I983" s="132"/>
      <c r="J983" s="132"/>
      <c r="K983" s="76"/>
      <c r="L983" s="44"/>
      <c r="M983" s="45"/>
      <c r="N983" s="131"/>
      <c r="O983" s="131"/>
      <c r="P983" s="71"/>
      <c r="Q983" s="131"/>
    </row>
    <row r="984" spans="1:17" ht="14.25" customHeight="1" x14ac:dyDescent="0.2">
      <c r="A984" s="44"/>
      <c r="B984" s="43"/>
      <c r="C984" s="43"/>
      <c r="D984" s="44"/>
      <c r="E984" s="44"/>
      <c r="F984" s="131"/>
      <c r="G984" s="131"/>
      <c r="H984" s="131"/>
      <c r="I984" s="132"/>
      <c r="J984" s="132"/>
      <c r="K984" s="76"/>
      <c r="L984" s="44"/>
      <c r="M984" s="45"/>
      <c r="N984" s="131"/>
      <c r="O984" s="131"/>
      <c r="P984" s="71"/>
      <c r="Q984" s="131"/>
    </row>
    <row r="985" spans="1:17" ht="14.25" customHeight="1" x14ac:dyDescent="0.2">
      <c r="A985" s="44"/>
      <c r="B985" s="43"/>
      <c r="C985" s="43"/>
      <c r="D985" s="44"/>
      <c r="E985" s="44"/>
      <c r="F985" s="131"/>
      <c r="G985" s="131"/>
      <c r="H985" s="131"/>
      <c r="I985" s="132"/>
      <c r="J985" s="132"/>
      <c r="K985" s="76"/>
      <c r="L985" s="44"/>
      <c r="M985" s="45"/>
      <c r="N985" s="131"/>
      <c r="O985" s="131"/>
      <c r="P985" s="71"/>
      <c r="Q985" s="131"/>
    </row>
    <row r="986" spans="1:17" ht="14.25" customHeight="1" x14ac:dyDescent="0.2">
      <c r="A986" s="44"/>
      <c r="B986" s="43"/>
      <c r="C986" s="43"/>
      <c r="D986" s="44"/>
      <c r="E986" s="44"/>
      <c r="F986" s="131"/>
      <c r="G986" s="131"/>
      <c r="H986" s="131"/>
      <c r="I986" s="132"/>
      <c r="J986" s="132"/>
      <c r="K986" s="76"/>
      <c r="L986" s="44"/>
      <c r="M986" s="45"/>
      <c r="N986" s="131"/>
      <c r="O986" s="131"/>
      <c r="P986" s="71"/>
      <c r="Q986" s="131"/>
    </row>
    <row r="987" spans="1:17" ht="14.25" customHeight="1" x14ac:dyDescent="0.2">
      <c r="A987" s="44"/>
      <c r="B987" s="43"/>
      <c r="C987" s="43"/>
      <c r="D987" s="44"/>
      <c r="E987" s="44"/>
      <c r="F987" s="131"/>
      <c r="G987" s="131"/>
      <c r="H987" s="131"/>
      <c r="I987" s="132"/>
      <c r="J987" s="132"/>
      <c r="K987" s="76"/>
      <c r="L987" s="44"/>
      <c r="M987" s="45"/>
      <c r="N987" s="131"/>
      <c r="O987" s="131"/>
      <c r="P987" s="71"/>
      <c r="Q987" s="131"/>
    </row>
    <row r="988" spans="1:17" ht="14.25" customHeight="1" x14ac:dyDescent="0.2">
      <c r="A988" s="44"/>
      <c r="B988" s="43"/>
      <c r="C988" s="43"/>
      <c r="D988" s="44"/>
      <c r="E988" s="44"/>
      <c r="F988" s="131"/>
      <c r="G988" s="131"/>
      <c r="H988" s="131"/>
      <c r="I988" s="132"/>
      <c r="J988" s="132"/>
      <c r="K988" s="76"/>
      <c r="L988" s="44"/>
      <c r="M988" s="45"/>
      <c r="N988" s="131"/>
      <c r="O988" s="131"/>
      <c r="P988" s="71"/>
      <c r="Q988" s="131"/>
    </row>
    <row r="989" spans="1:17" ht="14.25" customHeight="1" x14ac:dyDescent="0.2">
      <c r="A989" s="44"/>
      <c r="B989" s="43"/>
      <c r="C989" s="43"/>
      <c r="D989" s="44"/>
      <c r="E989" s="44"/>
      <c r="F989" s="131"/>
      <c r="G989" s="131"/>
      <c r="H989" s="131"/>
      <c r="I989" s="132"/>
      <c r="J989" s="132"/>
      <c r="K989" s="76"/>
      <c r="L989" s="44"/>
      <c r="M989" s="45"/>
      <c r="N989" s="131"/>
      <c r="O989" s="131"/>
      <c r="P989" s="71"/>
      <c r="Q989" s="131"/>
    </row>
    <row r="990" spans="1:17" ht="14.25" customHeight="1" x14ac:dyDescent="0.2">
      <c r="A990" s="44"/>
      <c r="B990" s="43"/>
      <c r="C990" s="43"/>
      <c r="D990" s="44"/>
      <c r="E990" s="44"/>
      <c r="F990" s="131"/>
      <c r="G990" s="131"/>
      <c r="H990" s="131"/>
      <c r="I990" s="132"/>
      <c r="J990" s="132"/>
      <c r="K990" s="76"/>
      <c r="L990" s="44"/>
      <c r="M990" s="45"/>
      <c r="N990" s="131"/>
      <c r="O990" s="131"/>
      <c r="P990" s="71"/>
      <c r="Q990" s="131"/>
    </row>
    <row r="991" spans="1:17" ht="14.25" customHeight="1" x14ac:dyDescent="0.2">
      <c r="A991" s="44"/>
      <c r="B991" s="43"/>
      <c r="C991" s="43"/>
      <c r="D991" s="44"/>
      <c r="E991" s="44"/>
      <c r="F991" s="131"/>
      <c r="G991" s="131"/>
      <c r="H991" s="131"/>
      <c r="I991" s="132"/>
      <c r="J991" s="132"/>
      <c r="K991" s="76"/>
      <c r="L991" s="44"/>
      <c r="M991" s="45"/>
      <c r="N991" s="131"/>
      <c r="O991" s="131"/>
      <c r="P991" s="71"/>
      <c r="Q991" s="131"/>
    </row>
    <row r="992" spans="1:17" ht="14.25" customHeight="1" x14ac:dyDescent="0.2">
      <c r="A992" s="44"/>
      <c r="B992" s="43"/>
      <c r="C992" s="43"/>
      <c r="D992" s="44"/>
      <c r="E992" s="44"/>
      <c r="F992" s="131"/>
      <c r="G992" s="131"/>
      <c r="H992" s="131"/>
      <c r="I992" s="132"/>
      <c r="J992" s="132"/>
      <c r="K992" s="76"/>
      <c r="L992" s="44"/>
      <c r="M992" s="45"/>
      <c r="N992" s="131"/>
      <c r="O992" s="131"/>
      <c r="P992" s="71"/>
      <c r="Q992" s="131"/>
    </row>
    <row r="993" spans="1:17" ht="14.25" customHeight="1" x14ac:dyDescent="0.2">
      <c r="A993" s="44"/>
      <c r="B993" s="43"/>
      <c r="C993" s="43"/>
      <c r="D993" s="44"/>
      <c r="E993" s="44"/>
      <c r="F993" s="131"/>
      <c r="G993" s="131"/>
      <c r="H993" s="131"/>
      <c r="I993" s="132"/>
      <c r="J993" s="132"/>
      <c r="K993" s="76"/>
      <c r="L993" s="44"/>
      <c r="M993" s="45"/>
      <c r="N993" s="131"/>
      <c r="O993" s="131"/>
      <c r="P993" s="71"/>
      <c r="Q993" s="131"/>
    </row>
    <row r="994" spans="1:17" ht="14.25" customHeight="1" x14ac:dyDescent="0.2">
      <c r="A994" s="44"/>
      <c r="B994" s="43"/>
      <c r="C994" s="43"/>
      <c r="D994" s="44"/>
      <c r="E994" s="44"/>
      <c r="F994" s="131"/>
      <c r="G994" s="131"/>
      <c r="H994" s="131"/>
      <c r="I994" s="132"/>
      <c r="J994" s="132"/>
      <c r="K994" s="76"/>
      <c r="L994" s="44"/>
      <c r="M994" s="45"/>
      <c r="N994" s="131"/>
      <c r="O994" s="131"/>
      <c r="P994" s="71"/>
      <c r="Q994" s="131"/>
    </row>
    <row r="995" spans="1:17" ht="14.25" customHeight="1" x14ac:dyDescent="0.2">
      <c r="A995" s="44"/>
      <c r="B995" s="43"/>
      <c r="C995" s="43"/>
      <c r="D995" s="44"/>
      <c r="E995" s="44"/>
      <c r="F995" s="131"/>
      <c r="G995" s="131"/>
      <c r="H995" s="131"/>
      <c r="I995" s="132"/>
      <c r="J995" s="132"/>
      <c r="K995" s="76"/>
      <c r="L995" s="44"/>
      <c r="M995" s="45"/>
      <c r="N995" s="131"/>
      <c r="O995" s="131"/>
      <c r="P995" s="71"/>
      <c r="Q995" s="131"/>
    </row>
    <row r="996" spans="1:17" ht="14.25" customHeight="1" x14ac:dyDescent="0.2">
      <c r="A996" s="44"/>
      <c r="B996" s="43"/>
      <c r="C996" s="43"/>
      <c r="D996" s="44"/>
      <c r="E996" s="44"/>
      <c r="F996" s="131"/>
      <c r="G996" s="131"/>
      <c r="H996" s="131"/>
      <c r="I996" s="132"/>
      <c r="J996" s="132"/>
      <c r="K996" s="76"/>
      <c r="L996" s="44"/>
      <c r="M996" s="45"/>
      <c r="N996" s="131"/>
      <c r="O996" s="131"/>
      <c r="P996" s="71"/>
      <c r="Q996" s="131"/>
    </row>
    <row r="997" spans="1:17" ht="14.25" customHeight="1" x14ac:dyDescent="0.2">
      <c r="A997" s="44"/>
      <c r="B997" s="43"/>
      <c r="C997" s="43"/>
      <c r="D997" s="44"/>
      <c r="E997" s="44"/>
      <c r="F997" s="131"/>
      <c r="G997" s="131"/>
      <c r="H997" s="131"/>
      <c r="I997" s="132"/>
      <c r="J997" s="132"/>
      <c r="K997" s="76"/>
      <c r="L997" s="44"/>
      <c r="M997" s="45"/>
      <c r="N997" s="131"/>
      <c r="O997" s="131"/>
      <c r="P997" s="71"/>
      <c r="Q997" s="131"/>
    </row>
    <row r="998" spans="1:17" ht="14.25" customHeight="1" x14ac:dyDescent="0.2">
      <c r="A998" s="44"/>
      <c r="B998" s="43"/>
      <c r="C998" s="43"/>
      <c r="D998" s="44"/>
      <c r="E998" s="44"/>
      <c r="F998" s="131"/>
      <c r="G998" s="131"/>
      <c r="H998" s="131"/>
      <c r="I998" s="132"/>
      <c r="J998" s="132"/>
      <c r="K998" s="76"/>
      <c r="L998" s="44"/>
      <c r="M998" s="45"/>
      <c r="N998" s="131"/>
      <c r="O998" s="131"/>
      <c r="P998" s="71"/>
      <c r="Q998" s="131"/>
    </row>
    <row r="999" spans="1:17" ht="14.25" customHeight="1" x14ac:dyDescent="0.2">
      <c r="A999" s="44"/>
      <c r="B999" s="43"/>
      <c r="C999" s="43"/>
      <c r="D999" s="44"/>
      <c r="E999" s="44"/>
      <c r="F999" s="131"/>
      <c r="G999" s="131"/>
      <c r="H999" s="131"/>
      <c r="I999" s="132"/>
      <c r="J999" s="132"/>
      <c r="K999" s="76"/>
      <c r="L999" s="44"/>
      <c r="M999" s="45"/>
      <c r="N999" s="131"/>
      <c r="O999" s="131"/>
      <c r="P999" s="71"/>
      <c r="Q999" s="131"/>
    </row>
  </sheetData>
  <sheetProtection algorithmName="SHA-512" hashValue="U8psXFHNz9G41ErXMZwdCp/GkqmISe+ANc6Zm/LO0GmT83EaMfuT52dxSpLyFOvrp6wOXJg33jwkvB2tOHu5UQ==" saltValue="9vGG/p60Q3hd7vVmZNNHlg==" spinCount="100000" sheet="1" objects="1" scenarios="1" selectLockedCells="1"/>
  <mergeCells count="2">
    <mergeCell ref="A51:B51"/>
    <mergeCell ref="A52:B52"/>
  </mergeCells>
  <printOptions horizontalCentered="1"/>
  <pageMargins left="0.25" right="0.25" top="0.75" bottom="0.75" header="0" footer="0"/>
  <pageSetup paperSize="5" scale="59" fitToHeight="0" pageOrder="overThenDown"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985"/>
  <sheetViews>
    <sheetView showGridLines="0" workbookViewId="0">
      <pane ySplit="6" topLeftCell="A7" activePane="bottomLeft" state="frozen"/>
      <selection pane="bottomLeft" activeCell="E3" sqref="E3"/>
    </sheetView>
  </sheetViews>
  <sheetFormatPr defaultColWidth="12.625" defaultRowHeight="15" customHeight="1" x14ac:dyDescent="0.2"/>
  <cols>
    <col min="1" max="1" width="9.625" customWidth="1"/>
    <col min="2" max="2" width="37" customWidth="1"/>
    <col min="3" max="3" width="26" customWidth="1"/>
    <col min="4" max="4" width="19.875" customWidth="1"/>
    <col min="5" max="5" width="9.625" style="114" customWidth="1"/>
    <col min="6" max="7" width="12.75" style="114" customWidth="1"/>
    <col min="8" max="9" width="11.625" style="114" customWidth="1"/>
    <col min="10" max="10" width="11.625" customWidth="1"/>
    <col min="11" max="12" width="17.25" customWidth="1"/>
    <col min="13" max="13" width="14" style="114" customWidth="1"/>
    <col min="14" max="14" width="13.875" style="114" customWidth="1"/>
    <col min="15" max="15" width="16.375" style="114" customWidth="1"/>
    <col min="16" max="16" width="13.875" customWidth="1"/>
    <col min="17" max="17" width="11.875" style="114" customWidth="1"/>
  </cols>
  <sheetData>
    <row r="1" spans="1:17" ht="14.25" customHeight="1" x14ac:dyDescent="0.25">
      <c r="A1" s="122" t="s">
        <v>33</v>
      </c>
      <c r="B1" s="13"/>
      <c r="C1" s="13"/>
      <c r="D1" s="14"/>
      <c r="E1" s="94"/>
      <c r="F1" s="95"/>
      <c r="G1" s="95"/>
      <c r="H1" s="96"/>
      <c r="I1" s="96"/>
      <c r="J1" s="16"/>
      <c r="K1" s="61"/>
      <c r="L1" s="72"/>
      <c r="M1" s="95"/>
      <c r="N1" s="95"/>
      <c r="O1" s="95"/>
      <c r="P1" s="16"/>
      <c r="Q1" s="95"/>
    </row>
    <row r="2" spans="1:17" ht="14.25" customHeight="1" x14ac:dyDescent="0.2">
      <c r="A2" s="13"/>
      <c r="B2" s="13"/>
      <c r="C2" s="15"/>
      <c r="D2" s="14"/>
      <c r="E2" s="97"/>
      <c r="F2" s="95"/>
      <c r="G2" s="95"/>
      <c r="H2" s="96"/>
      <c r="I2" s="96"/>
      <c r="J2" s="16"/>
      <c r="K2" s="61"/>
      <c r="L2" s="72"/>
      <c r="M2" s="95"/>
      <c r="N2" s="95"/>
      <c r="O2" s="95"/>
      <c r="P2" s="16"/>
      <c r="Q2" s="95"/>
    </row>
    <row r="3" spans="1:17" ht="14.25" customHeight="1" x14ac:dyDescent="0.25">
      <c r="A3" s="12" t="s">
        <v>34</v>
      </c>
      <c r="B3" s="13"/>
      <c r="C3" s="17"/>
      <c r="D3" s="14"/>
      <c r="E3" s="97"/>
      <c r="F3" s="95"/>
      <c r="G3" s="95"/>
      <c r="H3" s="96"/>
      <c r="I3" s="96"/>
      <c r="J3" s="16"/>
      <c r="K3" s="61"/>
      <c r="L3" s="72"/>
      <c r="M3" s="95"/>
      <c r="N3" s="95"/>
      <c r="O3" s="95"/>
      <c r="P3" s="16"/>
      <c r="Q3" s="95"/>
    </row>
    <row r="4" spans="1:17" ht="14.25" customHeight="1" x14ac:dyDescent="0.2">
      <c r="A4" s="13"/>
      <c r="B4" s="60"/>
      <c r="C4" s="59"/>
      <c r="D4" s="13"/>
      <c r="E4" s="97"/>
      <c r="F4" s="95"/>
      <c r="G4" s="95"/>
      <c r="H4" s="96"/>
      <c r="I4" s="96"/>
      <c r="J4" s="16"/>
      <c r="K4" s="61"/>
      <c r="L4" s="72"/>
      <c r="M4" s="95"/>
      <c r="N4" s="95"/>
      <c r="O4" s="95"/>
      <c r="P4" s="16"/>
      <c r="Q4" s="95"/>
    </row>
    <row r="5" spans="1:17" ht="14.25" customHeight="1" x14ac:dyDescent="0.2">
      <c r="A5" s="13"/>
      <c r="B5" s="60"/>
      <c r="C5" s="60"/>
      <c r="D5" s="14"/>
      <c r="E5" s="95"/>
      <c r="F5" s="95"/>
      <c r="G5" s="95"/>
      <c r="H5" s="96"/>
      <c r="I5" s="96"/>
      <c r="J5" s="16"/>
      <c r="K5" s="61"/>
      <c r="L5" s="72"/>
      <c r="M5" s="95"/>
      <c r="N5" s="95"/>
      <c r="O5" s="95"/>
      <c r="P5" s="16"/>
      <c r="Q5" s="95"/>
    </row>
    <row r="6" spans="1:17" ht="33" customHeight="1" x14ac:dyDescent="0.25">
      <c r="A6" s="75" t="s">
        <v>35</v>
      </c>
      <c r="B6" s="74" t="s">
        <v>36</v>
      </c>
      <c r="C6" s="88" t="s">
        <v>2418</v>
      </c>
      <c r="D6" s="69" t="s">
        <v>2419</v>
      </c>
      <c r="E6" s="139" t="s">
        <v>2420</v>
      </c>
      <c r="F6" s="139" t="s">
        <v>41</v>
      </c>
      <c r="G6" s="139" t="s">
        <v>42</v>
      </c>
      <c r="H6" s="140" t="s">
        <v>43</v>
      </c>
      <c r="I6" s="140" t="s">
        <v>44</v>
      </c>
      <c r="J6" s="68" t="s">
        <v>45</v>
      </c>
      <c r="K6" s="211" t="s">
        <v>831</v>
      </c>
      <c r="L6" s="212" t="s">
        <v>2421</v>
      </c>
      <c r="M6" s="142" t="s">
        <v>48</v>
      </c>
      <c r="N6" s="142" t="s">
        <v>49</v>
      </c>
      <c r="O6" s="142" t="s">
        <v>50</v>
      </c>
      <c r="P6" s="68" t="s">
        <v>51</v>
      </c>
      <c r="Q6" s="213" t="s">
        <v>52</v>
      </c>
    </row>
    <row r="7" spans="1:17" ht="15" customHeight="1" x14ac:dyDescent="0.2">
      <c r="A7" s="214" t="s">
        <v>2422</v>
      </c>
      <c r="B7" s="215" t="s">
        <v>2423</v>
      </c>
      <c r="C7" s="215" t="s">
        <v>2424</v>
      </c>
      <c r="D7" s="216">
        <v>73001</v>
      </c>
      <c r="E7" s="217"/>
      <c r="F7" s="218"/>
      <c r="G7" s="218"/>
      <c r="H7" s="219"/>
      <c r="I7" s="219"/>
      <c r="J7" s="220">
        <f t="shared" ref="J7:J133" si="0">SUM(H7+I7)</f>
        <v>0</v>
      </c>
      <c r="K7" s="216">
        <v>25</v>
      </c>
      <c r="L7" s="221">
        <f t="shared" ref="L7:L133" si="1">SUM(J7*K7)</f>
        <v>0</v>
      </c>
      <c r="M7" s="218"/>
      <c r="N7" s="218"/>
      <c r="O7" s="218"/>
      <c r="P7" s="222" t="e">
        <f t="shared" ref="P7:P133" si="2">SUM(J7/O7)</f>
        <v>#DIV/0!</v>
      </c>
      <c r="Q7" s="223"/>
    </row>
    <row r="8" spans="1:17" ht="15" customHeight="1" x14ac:dyDescent="0.2">
      <c r="A8" s="172" t="s">
        <v>2425</v>
      </c>
      <c r="B8" s="77" t="s">
        <v>2426</v>
      </c>
      <c r="C8" s="77" t="s">
        <v>2424</v>
      </c>
      <c r="D8" s="78">
        <v>73004</v>
      </c>
      <c r="E8" s="141"/>
      <c r="F8" s="104"/>
      <c r="G8" s="104"/>
      <c r="H8" s="105"/>
      <c r="I8" s="105"/>
      <c r="J8" s="27">
        <f t="shared" si="0"/>
        <v>0</v>
      </c>
      <c r="K8" s="78">
        <v>25</v>
      </c>
      <c r="L8" s="79">
        <f t="shared" si="1"/>
        <v>0</v>
      </c>
      <c r="M8" s="104"/>
      <c r="N8" s="104"/>
      <c r="O8" s="104"/>
      <c r="P8" s="80" t="e">
        <f t="shared" si="2"/>
        <v>#DIV/0!</v>
      </c>
      <c r="Q8" s="201"/>
    </row>
    <row r="9" spans="1:17" ht="14.25" customHeight="1" x14ac:dyDescent="0.2">
      <c r="A9" s="172" t="s">
        <v>2427</v>
      </c>
      <c r="B9" s="77" t="s">
        <v>2428</v>
      </c>
      <c r="C9" s="77" t="s">
        <v>2424</v>
      </c>
      <c r="D9" s="78">
        <v>72013</v>
      </c>
      <c r="E9" s="141"/>
      <c r="F9" s="104"/>
      <c r="G9" s="104"/>
      <c r="H9" s="105"/>
      <c r="I9" s="105"/>
      <c r="J9" s="27">
        <f t="shared" si="0"/>
        <v>0</v>
      </c>
      <c r="K9" s="78">
        <v>25</v>
      </c>
      <c r="L9" s="79">
        <f t="shared" si="1"/>
        <v>0</v>
      </c>
      <c r="M9" s="104"/>
      <c r="N9" s="104"/>
      <c r="O9" s="104"/>
      <c r="P9" s="80" t="e">
        <f t="shared" si="2"/>
        <v>#DIV/0!</v>
      </c>
      <c r="Q9" s="201"/>
    </row>
    <row r="10" spans="1:17" ht="14.25" customHeight="1" x14ac:dyDescent="0.2">
      <c r="A10" s="172" t="s">
        <v>2429</v>
      </c>
      <c r="B10" s="77" t="s">
        <v>2430</v>
      </c>
      <c r="C10" s="77" t="s">
        <v>2424</v>
      </c>
      <c r="D10" s="78">
        <v>72001</v>
      </c>
      <c r="E10" s="141"/>
      <c r="F10" s="104"/>
      <c r="G10" s="104"/>
      <c r="H10" s="105"/>
      <c r="I10" s="105"/>
      <c r="J10" s="27">
        <f t="shared" si="0"/>
        <v>0</v>
      </c>
      <c r="K10" s="78">
        <v>230</v>
      </c>
      <c r="L10" s="79">
        <f t="shared" si="1"/>
        <v>0</v>
      </c>
      <c r="M10" s="104"/>
      <c r="N10" s="104"/>
      <c r="O10" s="104"/>
      <c r="P10" s="80" t="e">
        <f t="shared" si="2"/>
        <v>#DIV/0!</v>
      </c>
      <c r="Q10" s="201"/>
    </row>
    <row r="11" spans="1:17" ht="14.25" customHeight="1" x14ac:dyDescent="0.2">
      <c r="A11" s="172" t="s">
        <v>2431</v>
      </c>
      <c r="B11" s="77" t="s">
        <v>2432</v>
      </c>
      <c r="C11" s="77" t="s">
        <v>2433</v>
      </c>
      <c r="D11" s="78">
        <v>81056</v>
      </c>
      <c r="E11" s="141"/>
      <c r="F11" s="104"/>
      <c r="G11" s="104"/>
      <c r="H11" s="105"/>
      <c r="I11" s="105"/>
      <c r="J11" s="27">
        <f t="shared" si="0"/>
        <v>0</v>
      </c>
      <c r="K11" s="78">
        <v>336</v>
      </c>
      <c r="L11" s="79">
        <f t="shared" si="1"/>
        <v>0</v>
      </c>
      <c r="M11" s="104"/>
      <c r="N11" s="104"/>
      <c r="O11" s="104"/>
      <c r="P11" s="80" t="e">
        <f t="shared" si="2"/>
        <v>#DIV/0!</v>
      </c>
      <c r="Q11" s="201"/>
    </row>
    <row r="12" spans="1:17" ht="14.25" customHeight="1" x14ac:dyDescent="0.2">
      <c r="A12" s="172" t="s">
        <v>2434</v>
      </c>
      <c r="B12" s="77" t="s">
        <v>2435</v>
      </c>
      <c r="C12" s="77" t="s">
        <v>2433</v>
      </c>
      <c r="D12" s="78">
        <v>53498</v>
      </c>
      <c r="E12" s="141"/>
      <c r="F12" s="104"/>
      <c r="G12" s="104"/>
      <c r="H12" s="105"/>
      <c r="I12" s="105"/>
      <c r="J12" s="27">
        <f t="shared" si="0"/>
        <v>0</v>
      </c>
      <c r="K12" s="78">
        <v>200</v>
      </c>
      <c r="L12" s="79">
        <f t="shared" si="1"/>
        <v>0</v>
      </c>
      <c r="M12" s="104"/>
      <c r="N12" s="104"/>
      <c r="O12" s="104"/>
      <c r="P12" s="80" t="e">
        <f t="shared" si="2"/>
        <v>#DIV/0!</v>
      </c>
      <c r="Q12" s="201"/>
    </row>
    <row r="13" spans="1:17" ht="14.25" customHeight="1" x14ac:dyDescent="0.2">
      <c r="A13" s="172" t="s">
        <v>2436</v>
      </c>
      <c r="B13" s="77" t="s">
        <v>2437</v>
      </c>
      <c r="C13" s="77" t="s">
        <v>2438</v>
      </c>
      <c r="D13" s="78">
        <v>40176</v>
      </c>
      <c r="E13" s="141"/>
      <c r="F13" s="104"/>
      <c r="G13" s="104"/>
      <c r="H13" s="105"/>
      <c r="I13" s="105"/>
      <c r="J13" s="27">
        <f t="shared" si="0"/>
        <v>0</v>
      </c>
      <c r="K13" s="78">
        <v>42</v>
      </c>
      <c r="L13" s="79">
        <f t="shared" si="1"/>
        <v>0</v>
      </c>
      <c r="M13" s="104"/>
      <c r="N13" s="104"/>
      <c r="O13" s="104"/>
      <c r="P13" s="80" t="e">
        <f t="shared" si="2"/>
        <v>#DIV/0!</v>
      </c>
      <c r="Q13" s="201"/>
    </row>
    <row r="14" spans="1:17" ht="14.25" customHeight="1" x14ac:dyDescent="0.2">
      <c r="A14" s="172" t="s">
        <v>2439</v>
      </c>
      <c r="B14" s="77" t="s">
        <v>2440</v>
      </c>
      <c r="C14" s="77" t="s">
        <v>2438</v>
      </c>
      <c r="D14" s="78">
        <v>50038</v>
      </c>
      <c r="E14" s="141"/>
      <c r="F14" s="104"/>
      <c r="G14" s="104"/>
      <c r="H14" s="105"/>
      <c r="I14" s="105"/>
      <c r="J14" s="27">
        <f t="shared" si="0"/>
        <v>0</v>
      </c>
      <c r="K14" s="78">
        <v>100</v>
      </c>
      <c r="L14" s="79">
        <f t="shared" si="1"/>
        <v>0</v>
      </c>
      <c r="M14" s="104"/>
      <c r="N14" s="104"/>
      <c r="O14" s="104"/>
      <c r="P14" s="80" t="e">
        <f t="shared" si="2"/>
        <v>#DIV/0!</v>
      </c>
      <c r="Q14" s="201"/>
    </row>
    <row r="15" spans="1:17" ht="14.25" customHeight="1" x14ac:dyDescent="0.2">
      <c r="A15" s="172" t="s">
        <v>2441</v>
      </c>
      <c r="B15" s="77" t="s">
        <v>2442</v>
      </c>
      <c r="C15" s="77" t="s">
        <v>2438</v>
      </c>
      <c r="D15" s="78">
        <v>40497</v>
      </c>
      <c r="E15" s="104"/>
      <c r="F15" s="104"/>
      <c r="G15" s="104"/>
      <c r="H15" s="105"/>
      <c r="I15" s="105"/>
      <c r="J15" s="27">
        <f t="shared" si="0"/>
        <v>0</v>
      </c>
      <c r="K15" s="78">
        <v>300</v>
      </c>
      <c r="L15" s="79">
        <f t="shared" si="1"/>
        <v>0</v>
      </c>
      <c r="M15" s="104"/>
      <c r="N15" s="104"/>
      <c r="O15" s="104"/>
      <c r="P15" s="80" t="e">
        <f t="shared" si="2"/>
        <v>#DIV/0!</v>
      </c>
      <c r="Q15" s="201"/>
    </row>
    <row r="16" spans="1:17" ht="14.25" customHeight="1" x14ac:dyDescent="0.2">
      <c r="A16" s="172" t="s">
        <v>2443</v>
      </c>
      <c r="B16" s="77" t="s">
        <v>2444</v>
      </c>
      <c r="C16" s="77" t="s">
        <v>2438</v>
      </c>
      <c r="D16" s="78">
        <v>40711</v>
      </c>
      <c r="E16" s="104"/>
      <c r="F16" s="104"/>
      <c r="G16" s="104"/>
      <c r="H16" s="105"/>
      <c r="I16" s="105"/>
      <c r="J16" s="27">
        <f>SUM(H16+I16)</f>
        <v>0</v>
      </c>
      <c r="K16" s="78">
        <v>10</v>
      </c>
      <c r="L16" s="79">
        <f t="shared" si="1"/>
        <v>0</v>
      </c>
      <c r="M16" s="104"/>
      <c r="N16" s="104"/>
      <c r="O16" s="104"/>
      <c r="P16" s="80" t="e">
        <f t="shared" si="2"/>
        <v>#DIV/0!</v>
      </c>
      <c r="Q16" s="201"/>
    </row>
    <row r="17" spans="1:17" ht="14.25" customHeight="1" x14ac:dyDescent="0.2">
      <c r="A17" s="172" t="s">
        <v>2445</v>
      </c>
      <c r="B17" s="77" t="s">
        <v>2446</v>
      </c>
      <c r="C17" s="77" t="s">
        <v>2447</v>
      </c>
      <c r="D17" s="78">
        <v>4101</v>
      </c>
      <c r="E17" s="104"/>
      <c r="F17" s="104"/>
      <c r="G17" s="104"/>
      <c r="H17" s="105"/>
      <c r="I17" s="105"/>
      <c r="J17" s="27">
        <f>SUM(H17+I17)</f>
        <v>0</v>
      </c>
      <c r="K17" s="78">
        <v>10</v>
      </c>
      <c r="L17" s="79">
        <f t="shared" si="1"/>
        <v>0</v>
      </c>
      <c r="M17" s="104"/>
      <c r="N17" s="104"/>
      <c r="O17" s="104"/>
      <c r="P17" s="80" t="e">
        <f t="shared" si="2"/>
        <v>#DIV/0!</v>
      </c>
      <c r="Q17" s="201"/>
    </row>
    <row r="18" spans="1:17" ht="14.25" customHeight="1" x14ac:dyDescent="0.2">
      <c r="A18" s="172" t="s">
        <v>2448</v>
      </c>
      <c r="B18" s="77" t="s">
        <v>2449</v>
      </c>
      <c r="C18" s="77" t="s">
        <v>2447</v>
      </c>
      <c r="D18" s="78">
        <v>30216</v>
      </c>
      <c r="E18" s="104"/>
      <c r="F18" s="104"/>
      <c r="G18" s="104"/>
      <c r="H18" s="105"/>
      <c r="I18" s="105"/>
      <c r="J18" s="27">
        <f t="shared" si="0"/>
        <v>0</v>
      </c>
      <c r="K18" s="78">
        <v>25</v>
      </c>
      <c r="L18" s="79">
        <f t="shared" si="1"/>
        <v>0</v>
      </c>
      <c r="M18" s="104"/>
      <c r="N18" s="104"/>
      <c r="O18" s="104"/>
      <c r="P18" s="80" t="e">
        <f t="shared" si="2"/>
        <v>#DIV/0!</v>
      </c>
      <c r="Q18" s="201"/>
    </row>
    <row r="19" spans="1:17" ht="14.25" customHeight="1" x14ac:dyDescent="0.2">
      <c r="A19" s="172" t="s">
        <v>2450</v>
      </c>
      <c r="B19" s="77" t="s">
        <v>2451</v>
      </c>
      <c r="C19" s="77" t="s">
        <v>2447</v>
      </c>
      <c r="D19" s="78">
        <v>34500</v>
      </c>
      <c r="E19" s="104"/>
      <c r="F19" s="104"/>
      <c r="G19" s="104"/>
      <c r="H19" s="105"/>
      <c r="I19" s="105"/>
      <c r="J19" s="27">
        <f t="shared" si="0"/>
        <v>0</v>
      </c>
      <c r="K19" s="78">
        <v>50</v>
      </c>
      <c r="L19" s="79">
        <f t="shared" si="1"/>
        <v>0</v>
      </c>
      <c r="M19" s="104"/>
      <c r="N19" s="104"/>
      <c r="O19" s="104"/>
      <c r="P19" s="80" t="e">
        <f t="shared" si="2"/>
        <v>#DIV/0!</v>
      </c>
      <c r="Q19" s="201"/>
    </row>
    <row r="20" spans="1:17" ht="14.25" customHeight="1" x14ac:dyDescent="0.2">
      <c r="A20" s="172" t="s">
        <v>2452</v>
      </c>
      <c r="B20" s="77" t="s">
        <v>2453</v>
      </c>
      <c r="C20" s="77" t="s">
        <v>2454</v>
      </c>
      <c r="D20" s="78" t="s">
        <v>2455</v>
      </c>
      <c r="E20" s="104"/>
      <c r="F20" s="104"/>
      <c r="G20" s="104"/>
      <c r="H20" s="105"/>
      <c r="I20" s="105"/>
      <c r="J20" s="27">
        <f t="shared" si="0"/>
        <v>0</v>
      </c>
      <c r="K20" s="78">
        <v>10</v>
      </c>
      <c r="L20" s="79">
        <f t="shared" si="1"/>
        <v>0</v>
      </c>
      <c r="M20" s="104"/>
      <c r="N20" s="104"/>
      <c r="O20" s="104"/>
      <c r="P20" s="80" t="e">
        <f t="shared" si="2"/>
        <v>#DIV/0!</v>
      </c>
      <c r="Q20" s="201"/>
    </row>
    <row r="21" spans="1:17" ht="14.25" customHeight="1" x14ac:dyDescent="0.2">
      <c r="A21" s="172" t="s">
        <v>2456</v>
      </c>
      <c r="B21" s="77" t="s">
        <v>2457</v>
      </c>
      <c r="C21" s="77" t="s">
        <v>2458</v>
      </c>
      <c r="D21" s="78">
        <v>470495</v>
      </c>
      <c r="E21" s="104"/>
      <c r="F21" s="104"/>
      <c r="G21" s="104"/>
      <c r="H21" s="105"/>
      <c r="I21" s="105"/>
      <c r="J21" s="27">
        <f t="shared" si="0"/>
        <v>0</v>
      </c>
      <c r="K21" s="78">
        <v>35</v>
      </c>
      <c r="L21" s="79">
        <f t="shared" si="1"/>
        <v>0</v>
      </c>
      <c r="M21" s="104"/>
      <c r="N21" s="104"/>
      <c r="O21" s="104"/>
      <c r="P21" s="80" t="e">
        <f t="shared" si="2"/>
        <v>#DIV/0!</v>
      </c>
      <c r="Q21" s="201"/>
    </row>
    <row r="22" spans="1:17" ht="14.25" customHeight="1" x14ac:dyDescent="0.2">
      <c r="A22" s="172" t="s">
        <v>2459</v>
      </c>
      <c r="B22" s="77" t="s">
        <v>2460</v>
      </c>
      <c r="C22" s="77" t="s">
        <v>2461</v>
      </c>
      <c r="D22" s="78" t="s">
        <v>2462</v>
      </c>
      <c r="E22" s="104"/>
      <c r="F22" s="104"/>
      <c r="G22" s="104"/>
      <c r="H22" s="105"/>
      <c r="I22" s="105"/>
      <c r="J22" s="27">
        <f t="shared" si="0"/>
        <v>0</v>
      </c>
      <c r="K22" s="78">
        <v>162</v>
      </c>
      <c r="L22" s="79">
        <f t="shared" si="1"/>
        <v>0</v>
      </c>
      <c r="M22" s="104"/>
      <c r="N22" s="104"/>
      <c r="O22" s="104"/>
      <c r="P22" s="80" t="e">
        <f t="shared" si="2"/>
        <v>#DIV/0!</v>
      </c>
      <c r="Q22" s="201"/>
    </row>
    <row r="23" spans="1:17" ht="14.25" customHeight="1" x14ac:dyDescent="0.2">
      <c r="A23" s="172" t="s">
        <v>2463</v>
      </c>
      <c r="B23" s="77" t="s">
        <v>2464</v>
      </c>
      <c r="C23" s="77" t="s">
        <v>2461</v>
      </c>
      <c r="D23" s="78" t="s">
        <v>2465</v>
      </c>
      <c r="E23" s="104"/>
      <c r="F23" s="104"/>
      <c r="G23" s="104"/>
      <c r="H23" s="105"/>
      <c r="I23" s="105"/>
      <c r="J23" s="27">
        <f t="shared" si="0"/>
        <v>0</v>
      </c>
      <c r="K23" s="78">
        <v>80</v>
      </c>
      <c r="L23" s="79">
        <f t="shared" si="1"/>
        <v>0</v>
      </c>
      <c r="M23" s="104"/>
      <c r="N23" s="104"/>
      <c r="O23" s="104"/>
      <c r="P23" s="80" t="e">
        <f t="shared" si="2"/>
        <v>#DIV/0!</v>
      </c>
      <c r="Q23" s="201"/>
    </row>
    <row r="24" spans="1:17" ht="14.25" customHeight="1" x14ac:dyDescent="0.2">
      <c r="A24" s="172" t="s">
        <v>2466</v>
      </c>
      <c r="B24" s="77" t="s">
        <v>2467</v>
      </c>
      <c r="C24" s="77" t="s">
        <v>2461</v>
      </c>
      <c r="D24" s="78" t="s">
        <v>2468</v>
      </c>
      <c r="E24" s="141"/>
      <c r="F24" s="104"/>
      <c r="G24" s="104"/>
      <c r="H24" s="105"/>
      <c r="I24" s="105"/>
      <c r="J24" s="27">
        <f t="shared" si="0"/>
        <v>0</v>
      </c>
      <c r="K24" s="78">
        <v>10</v>
      </c>
      <c r="L24" s="79">
        <f t="shared" si="1"/>
        <v>0</v>
      </c>
      <c r="M24" s="104"/>
      <c r="N24" s="104"/>
      <c r="O24" s="104"/>
      <c r="P24" s="80" t="e">
        <f t="shared" si="2"/>
        <v>#DIV/0!</v>
      </c>
      <c r="Q24" s="201"/>
    </row>
    <row r="25" spans="1:17" ht="14.25" customHeight="1" x14ac:dyDescent="0.2">
      <c r="A25" s="172" t="s">
        <v>2469</v>
      </c>
      <c r="B25" s="77" t="s">
        <v>2470</v>
      </c>
      <c r="C25" s="77" t="s">
        <v>2461</v>
      </c>
      <c r="D25" s="78" t="s">
        <v>2471</v>
      </c>
      <c r="E25" s="104"/>
      <c r="F25" s="104"/>
      <c r="G25" s="104"/>
      <c r="H25" s="105"/>
      <c r="I25" s="105"/>
      <c r="J25" s="27">
        <f t="shared" si="0"/>
        <v>0</v>
      </c>
      <c r="K25" s="78">
        <v>150</v>
      </c>
      <c r="L25" s="79">
        <f t="shared" si="1"/>
        <v>0</v>
      </c>
      <c r="M25" s="104"/>
      <c r="N25" s="104"/>
      <c r="O25" s="104"/>
      <c r="P25" s="80" t="e">
        <f t="shared" si="2"/>
        <v>#DIV/0!</v>
      </c>
      <c r="Q25" s="201"/>
    </row>
    <row r="26" spans="1:17" ht="14.25" customHeight="1" x14ac:dyDescent="0.2">
      <c r="A26" s="172" t="s">
        <v>2472</v>
      </c>
      <c r="B26" s="77" t="s">
        <v>2473</v>
      </c>
      <c r="C26" s="77" t="s">
        <v>2461</v>
      </c>
      <c r="D26" s="78" t="s">
        <v>2474</v>
      </c>
      <c r="E26" s="104"/>
      <c r="F26" s="104"/>
      <c r="G26" s="104"/>
      <c r="H26" s="105"/>
      <c r="I26" s="105"/>
      <c r="J26" s="27">
        <f t="shared" si="0"/>
        <v>0</v>
      </c>
      <c r="K26" s="78">
        <v>10</v>
      </c>
      <c r="L26" s="79">
        <f t="shared" si="1"/>
        <v>0</v>
      </c>
      <c r="M26" s="104"/>
      <c r="N26" s="104"/>
      <c r="O26" s="104"/>
      <c r="P26" s="80" t="e">
        <f t="shared" si="2"/>
        <v>#DIV/0!</v>
      </c>
      <c r="Q26" s="201"/>
    </row>
    <row r="27" spans="1:17" ht="14.25" customHeight="1" x14ac:dyDescent="0.2">
      <c r="A27" s="172" t="s">
        <v>2475</v>
      </c>
      <c r="B27" s="77" t="s">
        <v>2476</v>
      </c>
      <c r="C27" s="77" t="s">
        <v>2461</v>
      </c>
      <c r="D27" s="78" t="s">
        <v>2477</v>
      </c>
      <c r="E27" s="141"/>
      <c r="F27" s="104"/>
      <c r="G27" s="104"/>
      <c r="H27" s="105"/>
      <c r="I27" s="105"/>
      <c r="J27" s="27">
        <f t="shared" si="0"/>
        <v>0</v>
      </c>
      <c r="K27" s="78">
        <v>50</v>
      </c>
      <c r="L27" s="79">
        <f t="shared" si="1"/>
        <v>0</v>
      </c>
      <c r="M27" s="104"/>
      <c r="N27" s="104"/>
      <c r="O27" s="104"/>
      <c r="P27" s="80" t="e">
        <f t="shared" si="2"/>
        <v>#DIV/0!</v>
      </c>
      <c r="Q27" s="205"/>
    </row>
    <row r="28" spans="1:17" ht="14.25" customHeight="1" x14ac:dyDescent="0.2">
      <c r="A28" s="172" t="s">
        <v>2478</v>
      </c>
      <c r="B28" s="77" t="s">
        <v>2479</v>
      </c>
      <c r="C28" s="77" t="s">
        <v>2461</v>
      </c>
      <c r="D28" s="78" t="s">
        <v>2480</v>
      </c>
      <c r="E28" s="141"/>
      <c r="F28" s="104"/>
      <c r="G28" s="104"/>
      <c r="H28" s="105"/>
      <c r="I28" s="105"/>
      <c r="J28" s="27">
        <f t="shared" si="0"/>
        <v>0</v>
      </c>
      <c r="K28" s="78">
        <v>10</v>
      </c>
      <c r="L28" s="79">
        <f t="shared" si="1"/>
        <v>0</v>
      </c>
      <c r="M28" s="104"/>
      <c r="N28" s="104"/>
      <c r="O28" s="104"/>
      <c r="P28" s="80" t="e">
        <f t="shared" si="2"/>
        <v>#DIV/0!</v>
      </c>
      <c r="Q28" s="205"/>
    </row>
    <row r="29" spans="1:17" ht="14.25" customHeight="1" x14ac:dyDescent="0.2">
      <c r="A29" s="172" t="s">
        <v>2481</v>
      </c>
      <c r="B29" s="77" t="s">
        <v>2482</v>
      </c>
      <c r="C29" s="77" t="s">
        <v>2461</v>
      </c>
      <c r="D29" s="78" t="s">
        <v>2483</v>
      </c>
      <c r="E29" s="141"/>
      <c r="F29" s="104"/>
      <c r="G29" s="104"/>
      <c r="H29" s="105"/>
      <c r="I29" s="105"/>
      <c r="J29" s="27">
        <f t="shared" si="0"/>
        <v>0</v>
      </c>
      <c r="K29" s="78">
        <v>10</v>
      </c>
      <c r="L29" s="79">
        <f t="shared" si="1"/>
        <v>0</v>
      </c>
      <c r="M29" s="104"/>
      <c r="N29" s="104"/>
      <c r="O29" s="104"/>
      <c r="P29" s="80" t="e">
        <f t="shared" si="2"/>
        <v>#DIV/0!</v>
      </c>
      <c r="Q29" s="205"/>
    </row>
    <row r="30" spans="1:17" ht="14.25" customHeight="1" x14ac:dyDescent="0.2">
      <c r="A30" s="172" t="s">
        <v>2484</v>
      </c>
      <c r="B30" s="77" t="s">
        <v>2485</v>
      </c>
      <c r="C30" s="77" t="s">
        <v>2461</v>
      </c>
      <c r="D30" s="78" t="s">
        <v>2486</v>
      </c>
      <c r="E30" s="141"/>
      <c r="F30" s="104"/>
      <c r="G30" s="104"/>
      <c r="H30" s="105"/>
      <c r="I30" s="105"/>
      <c r="J30" s="27">
        <f t="shared" si="0"/>
        <v>0</v>
      </c>
      <c r="K30" s="78">
        <v>75</v>
      </c>
      <c r="L30" s="79">
        <f t="shared" si="1"/>
        <v>0</v>
      </c>
      <c r="M30" s="104"/>
      <c r="N30" s="104"/>
      <c r="O30" s="104"/>
      <c r="P30" s="80" t="e">
        <f t="shared" si="2"/>
        <v>#DIV/0!</v>
      </c>
      <c r="Q30" s="205"/>
    </row>
    <row r="31" spans="1:17" ht="14.25" customHeight="1" x14ac:dyDescent="0.2">
      <c r="A31" s="172" t="s">
        <v>2487</v>
      </c>
      <c r="B31" s="77" t="s">
        <v>2488</v>
      </c>
      <c r="C31" s="77" t="s">
        <v>2461</v>
      </c>
      <c r="D31" s="78" t="s">
        <v>2489</v>
      </c>
      <c r="E31" s="141"/>
      <c r="F31" s="104"/>
      <c r="G31" s="104"/>
      <c r="H31" s="105"/>
      <c r="I31" s="105"/>
      <c r="J31" s="27">
        <f t="shared" si="0"/>
        <v>0</v>
      </c>
      <c r="K31" s="78">
        <v>20</v>
      </c>
      <c r="L31" s="79">
        <f t="shared" si="1"/>
        <v>0</v>
      </c>
      <c r="M31" s="104"/>
      <c r="N31" s="104"/>
      <c r="O31" s="104"/>
      <c r="P31" s="80" t="e">
        <f t="shared" si="2"/>
        <v>#DIV/0!</v>
      </c>
      <c r="Q31" s="205"/>
    </row>
    <row r="32" spans="1:17" ht="14.25" customHeight="1" x14ac:dyDescent="0.2">
      <c r="A32" s="172" t="s">
        <v>2490</v>
      </c>
      <c r="B32" s="77" t="s">
        <v>2491</v>
      </c>
      <c r="C32" s="77" t="s">
        <v>2461</v>
      </c>
      <c r="D32" s="78" t="s">
        <v>2492</v>
      </c>
      <c r="E32" s="141"/>
      <c r="F32" s="104"/>
      <c r="G32" s="104"/>
      <c r="H32" s="105"/>
      <c r="I32" s="105"/>
      <c r="J32" s="27">
        <f t="shared" si="0"/>
        <v>0</v>
      </c>
      <c r="K32" s="78">
        <v>25</v>
      </c>
      <c r="L32" s="79">
        <f t="shared" si="1"/>
        <v>0</v>
      </c>
      <c r="M32" s="104"/>
      <c r="N32" s="104"/>
      <c r="O32" s="104"/>
      <c r="P32" s="80" t="e">
        <f t="shared" si="2"/>
        <v>#DIV/0!</v>
      </c>
      <c r="Q32" s="205"/>
    </row>
    <row r="33" spans="1:17" ht="14.25" customHeight="1" x14ac:dyDescent="0.2">
      <c r="A33" s="172" t="s">
        <v>2493</v>
      </c>
      <c r="B33" s="77" t="s">
        <v>2494</v>
      </c>
      <c r="C33" s="77" t="s">
        <v>2461</v>
      </c>
      <c r="D33" s="78" t="s">
        <v>2495</v>
      </c>
      <c r="E33" s="141"/>
      <c r="F33" s="104"/>
      <c r="G33" s="104"/>
      <c r="H33" s="105"/>
      <c r="I33" s="105"/>
      <c r="J33" s="27">
        <f t="shared" si="0"/>
        <v>0</v>
      </c>
      <c r="K33" s="78">
        <v>12</v>
      </c>
      <c r="L33" s="79">
        <f t="shared" si="1"/>
        <v>0</v>
      </c>
      <c r="M33" s="104"/>
      <c r="N33" s="104"/>
      <c r="O33" s="104"/>
      <c r="P33" s="80" t="e">
        <f t="shared" si="2"/>
        <v>#DIV/0!</v>
      </c>
      <c r="Q33" s="205"/>
    </row>
    <row r="34" spans="1:17" ht="14.25" customHeight="1" x14ac:dyDescent="0.2">
      <c r="A34" s="172" t="s">
        <v>2496</v>
      </c>
      <c r="B34" s="77" t="s">
        <v>2497</v>
      </c>
      <c r="C34" s="77" t="s">
        <v>2461</v>
      </c>
      <c r="D34" s="78" t="s">
        <v>2498</v>
      </c>
      <c r="E34" s="141"/>
      <c r="F34" s="104"/>
      <c r="G34" s="104"/>
      <c r="H34" s="105"/>
      <c r="I34" s="105"/>
      <c r="J34" s="27">
        <f t="shared" si="0"/>
        <v>0</v>
      </c>
      <c r="K34" s="78">
        <v>10</v>
      </c>
      <c r="L34" s="79">
        <f t="shared" si="1"/>
        <v>0</v>
      </c>
      <c r="M34" s="104"/>
      <c r="N34" s="104"/>
      <c r="O34" s="104"/>
      <c r="P34" s="80" t="e">
        <f t="shared" si="2"/>
        <v>#DIV/0!</v>
      </c>
      <c r="Q34" s="205"/>
    </row>
    <row r="35" spans="1:17" ht="14.25" customHeight="1" x14ac:dyDescent="0.2">
      <c r="A35" s="172" t="s">
        <v>2499</v>
      </c>
      <c r="B35" s="77" t="s">
        <v>2500</v>
      </c>
      <c r="C35" s="77" t="s">
        <v>2461</v>
      </c>
      <c r="D35" s="78" t="s">
        <v>2501</v>
      </c>
      <c r="E35" s="141"/>
      <c r="F35" s="104"/>
      <c r="G35" s="104"/>
      <c r="H35" s="105"/>
      <c r="I35" s="105"/>
      <c r="J35" s="27">
        <f t="shared" si="0"/>
        <v>0</v>
      </c>
      <c r="K35" s="78">
        <v>125</v>
      </c>
      <c r="L35" s="79">
        <f t="shared" si="1"/>
        <v>0</v>
      </c>
      <c r="M35" s="104"/>
      <c r="N35" s="104"/>
      <c r="O35" s="104"/>
      <c r="P35" s="80" t="e">
        <f t="shared" si="2"/>
        <v>#DIV/0!</v>
      </c>
      <c r="Q35" s="205"/>
    </row>
    <row r="36" spans="1:17" ht="14.25" customHeight="1" x14ac:dyDescent="0.2">
      <c r="A36" s="172" t="s">
        <v>2502</v>
      </c>
      <c r="B36" s="77" t="s">
        <v>2503</v>
      </c>
      <c r="C36" s="77" t="s">
        <v>2461</v>
      </c>
      <c r="D36" s="78" t="s">
        <v>2504</v>
      </c>
      <c r="E36" s="134"/>
      <c r="F36" s="134"/>
      <c r="G36" s="134"/>
      <c r="H36" s="137"/>
      <c r="I36" s="137"/>
      <c r="J36" s="27">
        <f t="shared" si="0"/>
        <v>0</v>
      </c>
      <c r="K36" s="78">
        <v>125</v>
      </c>
      <c r="L36" s="79">
        <f t="shared" si="1"/>
        <v>0</v>
      </c>
      <c r="M36" s="134"/>
      <c r="N36" s="134"/>
      <c r="O36" s="134"/>
      <c r="P36" s="80" t="e">
        <f t="shared" si="2"/>
        <v>#DIV/0!</v>
      </c>
      <c r="Q36" s="176"/>
    </row>
    <row r="37" spans="1:17" ht="14.25" customHeight="1" x14ac:dyDescent="0.2">
      <c r="A37" s="172" t="s">
        <v>2505</v>
      </c>
      <c r="B37" s="77" t="s">
        <v>2506</v>
      </c>
      <c r="C37" s="77" t="s">
        <v>2507</v>
      </c>
      <c r="D37" s="78">
        <v>2005011</v>
      </c>
      <c r="E37" s="134"/>
      <c r="F37" s="134"/>
      <c r="G37" s="134"/>
      <c r="H37" s="137"/>
      <c r="I37" s="137"/>
      <c r="J37" s="27">
        <f t="shared" si="0"/>
        <v>0</v>
      </c>
      <c r="K37" s="78">
        <v>250</v>
      </c>
      <c r="L37" s="79">
        <f t="shared" si="1"/>
        <v>0</v>
      </c>
      <c r="M37" s="134"/>
      <c r="N37" s="134"/>
      <c r="O37" s="134"/>
      <c r="P37" s="80" t="e">
        <f t="shared" si="2"/>
        <v>#DIV/0!</v>
      </c>
      <c r="Q37" s="176"/>
    </row>
    <row r="38" spans="1:17" ht="14.25" customHeight="1" x14ac:dyDescent="0.2">
      <c r="A38" s="172" t="s">
        <v>2508</v>
      </c>
      <c r="B38" s="77" t="s">
        <v>2509</v>
      </c>
      <c r="C38" s="77" t="s">
        <v>2507</v>
      </c>
      <c r="D38" s="78">
        <v>2005016</v>
      </c>
      <c r="E38" s="134"/>
      <c r="F38" s="134"/>
      <c r="G38" s="134"/>
      <c r="H38" s="137"/>
      <c r="I38" s="137"/>
      <c r="J38" s="27">
        <f t="shared" si="0"/>
        <v>0</v>
      </c>
      <c r="K38" s="78">
        <v>250</v>
      </c>
      <c r="L38" s="79">
        <f t="shared" si="1"/>
        <v>0</v>
      </c>
      <c r="M38" s="134"/>
      <c r="N38" s="134"/>
      <c r="O38" s="134"/>
      <c r="P38" s="80" t="e">
        <f t="shared" si="2"/>
        <v>#DIV/0!</v>
      </c>
      <c r="Q38" s="176"/>
    </row>
    <row r="39" spans="1:17" ht="14.25" customHeight="1" x14ac:dyDescent="0.2">
      <c r="A39" s="172" t="s">
        <v>2510</v>
      </c>
      <c r="B39" s="77" t="s">
        <v>2511</v>
      </c>
      <c r="C39" s="77" t="s">
        <v>2507</v>
      </c>
      <c r="D39" s="78">
        <v>2005010</v>
      </c>
      <c r="E39" s="134"/>
      <c r="F39" s="134"/>
      <c r="G39" s="134"/>
      <c r="H39" s="137"/>
      <c r="I39" s="137"/>
      <c r="J39" s="27">
        <f t="shared" si="0"/>
        <v>0</v>
      </c>
      <c r="K39" s="78">
        <v>250</v>
      </c>
      <c r="L39" s="79">
        <f t="shared" si="1"/>
        <v>0</v>
      </c>
      <c r="M39" s="134"/>
      <c r="N39" s="134"/>
      <c r="O39" s="134"/>
      <c r="P39" s="80" t="e">
        <f t="shared" si="2"/>
        <v>#DIV/0!</v>
      </c>
      <c r="Q39" s="176"/>
    </row>
    <row r="40" spans="1:17" ht="14.25" customHeight="1" x14ac:dyDescent="0.2">
      <c r="A40" s="172" t="s">
        <v>2512</v>
      </c>
      <c r="B40" s="77" t="s">
        <v>2513</v>
      </c>
      <c r="C40" s="77" t="s">
        <v>2514</v>
      </c>
      <c r="D40" s="78">
        <v>285628</v>
      </c>
      <c r="E40" s="134"/>
      <c r="F40" s="134"/>
      <c r="G40" s="134"/>
      <c r="H40" s="137"/>
      <c r="I40" s="137"/>
      <c r="J40" s="27">
        <f t="shared" si="0"/>
        <v>0</v>
      </c>
      <c r="K40" s="78">
        <v>25</v>
      </c>
      <c r="L40" s="79">
        <f t="shared" si="1"/>
        <v>0</v>
      </c>
      <c r="M40" s="134"/>
      <c r="N40" s="134"/>
      <c r="O40" s="134"/>
      <c r="P40" s="80" t="e">
        <f t="shared" si="2"/>
        <v>#DIV/0!</v>
      </c>
      <c r="Q40" s="176"/>
    </row>
    <row r="41" spans="1:17" ht="14.25" customHeight="1" x14ac:dyDescent="0.2">
      <c r="A41" s="172" t="s">
        <v>2515</v>
      </c>
      <c r="B41" s="77" t="s">
        <v>2516</v>
      </c>
      <c r="C41" s="77" t="s">
        <v>2514</v>
      </c>
      <c r="D41" s="78">
        <v>2565</v>
      </c>
      <c r="E41" s="134"/>
      <c r="F41" s="134"/>
      <c r="G41" s="134"/>
      <c r="H41" s="137"/>
      <c r="I41" s="137"/>
      <c r="J41" s="27">
        <f t="shared" si="0"/>
        <v>0</v>
      </c>
      <c r="K41" s="78">
        <v>140</v>
      </c>
      <c r="L41" s="79">
        <f t="shared" si="1"/>
        <v>0</v>
      </c>
      <c r="M41" s="134"/>
      <c r="N41" s="134"/>
      <c r="O41" s="134"/>
      <c r="P41" s="80" t="e">
        <f t="shared" si="2"/>
        <v>#DIV/0!</v>
      </c>
      <c r="Q41" s="176"/>
    </row>
    <row r="42" spans="1:17" ht="14.25" customHeight="1" x14ac:dyDescent="0.2">
      <c r="A42" s="172" t="s">
        <v>2517</v>
      </c>
      <c r="B42" s="77" t="s">
        <v>2518</v>
      </c>
      <c r="C42" s="77" t="s">
        <v>2514</v>
      </c>
      <c r="D42" s="78">
        <v>209612</v>
      </c>
      <c r="E42" s="134"/>
      <c r="F42" s="134"/>
      <c r="G42" s="134"/>
      <c r="H42" s="137"/>
      <c r="I42" s="137"/>
      <c r="J42" s="27">
        <f t="shared" si="0"/>
        <v>0</v>
      </c>
      <c r="K42" s="78">
        <v>50</v>
      </c>
      <c r="L42" s="79">
        <f t="shared" si="1"/>
        <v>0</v>
      </c>
      <c r="M42" s="134"/>
      <c r="N42" s="134"/>
      <c r="O42" s="134"/>
      <c r="P42" s="80" t="e">
        <f t="shared" si="2"/>
        <v>#DIV/0!</v>
      </c>
      <c r="Q42" s="176"/>
    </row>
    <row r="43" spans="1:17" ht="14.25" customHeight="1" x14ac:dyDescent="0.2">
      <c r="A43" s="172" t="s">
        <v>2519</v>
      </c>
      <c r="B43" s="77" t="s">
        <v>2520</v>
      </c>
      <c r="C43" s="77" t="s">
        <v>2514</v>
      </c>
      <c r="D43" s="78">
        <v>209918</v>
      </c>
      <c r="E43" s="134"/>
      <c r="F43" s="134"/>
      <c r="G43" s="134"/>
      <c r="H43" s="137"/>
      <c r="I43" s="137"/>
      <c r="J43" s="27">
        <f t="shared" si="0"/>
        <v>0</v>
      </c>
      <c r="K43" s="78">
        <v>50</v>
      </c>
      <c r="L43" s="79">
        <f t="shared" si="1"/>
        <v>0</v>
      </c>
      <c r="M43" s="134"/>
      <c r="N43" s="134"/>
      <c r="O43" s="134"/>
      <c r="P43" s="80" t="e">
        <f t="shared" si="2"/>
        <v>#DIV/0!</v>
      </c>
      <c r="Q43" s="176"/>
    </row>
    <row r="44" spans="1:17" ht="14.25" customHeight="1" x14ac:dyDescent="0.2">
      <c r="A44" s="172" t="s">
        <v>2521</v>
      </c>
      <c r="B44" s="77" t="s">
        <v>2522</v>
      </c>
      <c r="C44" s="77" t="s">
        <v>2514</v>
      </c>
      <c r="D44" s="78">
        <v>284728</v>
      </c>
      <c r="E44" s="134"/>
      <c r="F44" s="134"/>
      <c r="G44" s="134"/>
      <c r="H44" s="137"/>
      <c r="I44" s="137"/>
      <c r="J44" s="27">
        <f t="shared" si="0"/>
        <v>0</v>
      </c>
      <c r="K44" s="78">
        <v>80</v>
      </c>
      <c r="L44" s="79">
        <f t="shared" si="1"/>
        <v>0</v>
      </c>
      <c r="M44" s="134"/>
      <c r="N44" s="134"/>
      <c r="O44" s="134"/>
      <c r="P44" s="80" t="e">
        <f t="shared" si="2"/>
        <v>#DIV/0!</v>
      </c>
      <c r="Q44" s="176"/>
    </row>
    <row r="45" spans="1:17" ht="14.25" customHeight="1" x14ac:dyDescent="0.2">
      <c r="A45" s="172" t="s">
        <v>2523</v>
      </c>
      <c r="B45" s="77" t="s">
        <v>2524</v>
      </c>
      <c r="C45" s="77" t="s">
        <v>2514</v>
      </c>
      <c r="D45" s="78">
        <v>257412</v>
      </c>
      <c r="E45" s="134"/>
      <c r="F45" s="134"/>
      <c r="G45" s="134"/>
      <c r="H45" s="137"/>
      <c r="I45" s="137"/>
      <c r="J45" s="27">
        <f t="shared" si="0"/>
        <v>0</v>
      </c>
      <c r="K45" s="78">
        <v>135</v>
      </c>
      <c r="L45" s="79">
        <f t="shared" si="1"/>
        <v>0</v>
      </c>
      <c r="M45" s="134"/>
      <c r="N45" s="134"/>
      <c r="O45" s="134"/>
      <c r="P45" s="80" t="e">
        <f t="shared" si="2"/>
        <v>#DIV/0!</v>
      </c>
      <c r="Q45" s="176"/>
    </row>
    <row r="46" spans="1:17" ht="14.25" customHeight="1" x14ac:dyDescent="0.2">
      <c r="A46" s="172" t="s">
        <v>2525</v>
      </c>
      <c r="B46" s="77" t="s">
        <v>2526</v>
      </c>
      <c r="C46" s="77" t="s">
        <v>2527</v>
      </c>
      <c r="D46" s="78">
        <v>5090</v>
      </c>
      <c r="E46" s="134"/>
      <c r="F46" s="134"/>
      <c r="G46" s="134"/>
      <c r="H46" s="137"/>
      <c r="I46" s="137"/>
      <c r="J46" s="27">
        <f t="shared" si="0"/>
        <v>0</v>
      </c>
      <c r="K46" s="78">
        <v>225</v>
      </c>
      <c r="L46" s="79">
        <f t="shared" si="1"/>
        <v>0</v>
      </c>
      <c r="M46" s="134"/>
      <c r="N46" s="134"/>
      <c r="O46" s="134"/>
      <c r="P46" s="80" t="e">
        <f t="shared" si="2"/>
        <v>#DIV/0!</v>
      </c>
      <c r="Q46" s="176"/>
    </row>
    <row r="47" spans="1:17" ht="14.25" customHeight="1" x14ac:dyDescent="0.2">
      <c r="A47" s="172" t="s">
        <v>2528</v>
      </c>
      <c r="B47" s="77" t="s">
        <v>2529</v>
      </c>
      <c r="C47" s="77" t="s">
        <v>2527</v>
      </c>
      <c r="D47" s="78">
        <v>5649</v>
      </c>
      <c r="E47" s="134"/>
      <c r="F47" s="134"/>
      <c r="G47" s="134"/>
      <c r="H47" s="137"/>
      <c r="I47" s="137"/>
      <c r="J47" s="27">
        <f t="shared" si="0"/>
        <v>0</v>
      </c>
      <c r="K47" s="78">
        <v>10</v>
      </c>
      <c r="L47" s="79">
        <f t="shared" si="1"/>
        <v>0</v>
      </c>
      <c r="M47" s="134"/>
      <c r="N47" s="134"/>
      <c r="O47" s="134"/>
      <c r="P47" s="80" t="e">
        <f t="shared" si="2"/>
        <v>#DIV/0!</v>
      </c>
      <c r="Q47" s="176"/>
    </row>
    <row r="48" spans="1:17" ht="14.25" customHeight="1" x14ac:dyDescent="0.2">
      <c r="A48" s="172" t="s">
        <v>2530</v>
      </c>
      <c r="B48" s="77" t="s">
        <v>2531</v>
      </c>
      <c r="C48" s="77" t="s">
        <v>2527</v>
      </c>
      <c r="D48" s="78" t="s">
        <v>2532</v>
      </c>
      <c r="E48" s="134"/>
      <c r="F48" s="134"/>
      <c r="G48" s="134"/>
      <c r="H48" s="137"/>
      <c r="I48" s="137"/>
      <c r="J48" s="27">
        <f t="shared" si="0"/>
        <v>0</v>
      </c>
      <c r="K48" s="78">
        <v>20</v>
      </c>
      <c r="L48" s="79">
        <f t="shared" si="1"/>
        <v>0</v>
      </c>
      <c r="M48" s="134"/>
      <c r="N48" s="134"/>
      <c r="O48" s="134"/>
      <c r="P48" s="80" t="e">
        <f t="shared" si="2"/>
        <v>#DIV/0!</v>
      </c>
      <c r="Q48" s="176"/>
    </row>
    <row r="49" spans="1:17" ht="14.25" customHeight="1" x14ac:dyDescent="0.2">
      <c r="A49" s="172" t="s">
        <v>2533</v>
      </c>
      <c r="B49" s="77" t="s">
        <v>2534</v>
      </c>
      <c r="C49" s="77" t="s">
        <v>2527</v>
      </c>
      <c r="D49" s="78" t="s">
        <v>2535</v>
      </c>
      <c r="E49" s="134"/>
      <c r="F49" s="134"/>
      <c r="G49" s="134"/>
      <c r="H49" s="137"/>
      <c r="I49" s="137"/>
      <c r="J49" s="27">
        <f t="shared" si="0"/>
        <v>0</v>
      </c>
      <c r="K49" s="78">
        <v>10</v>
      </c>
      <c r="L49" s="79">
        <f t="shared" si="1"/>
        <v>0</v>
      </c>
      <c r="M49" s="134"/>
      <c r="N49" s="134"/>
      <c r="O49" s="134"/>
      <c r="P49" s="80" t="e">
        <f t="shared" si="2"/>
        <v>#DIV/0!</v>
      </c>
      <c r="Q49" s="176"/>
    </row>
    <row r="50" spans="1:17" ht="14.25" customHeight="1" x14ac:dyDescent="0.2">
      <c r="A50" s="172" t="s">
        <v>2536</v>
      </c>
      <c r="B50" s="77" t="s">
        <v>2537</v>
      </c>
      <c r="C50" s="77" t="s">
        <v>2527</v>
      </c>
      <c r="D50" s="78" t="s">
        <v>2538</v>
      </c>
      <c r="E50" s="134"/>
      <c r="F50" s="134"/>
      <c r="G50" s="134"/>
      <c r="H50" s="137"/>
      <c r="I50" s="137"/>
      <c r="J50" s="27">
        <f t="shared" si="0"/>
        <v>0</v>
      </c>
      <c r="K50" s="78">
        <v>25</v>
      </c>
      <c r="L50" s="79">
        <f t="shared" si="1"/>
        <v>0</v>
      </c>
      <c r="M50" s="134"/>
      <c r="N50" s="134"/>
      <c r="O50" s="134"/>
      <c r="P50" s="80" t="e">
        <f t="shared" si="2"/>
        <v>#DIV/0!</v>
      </c>
      <c r="Q50" s="176"/>
    </row>
    <row r="51" spans="1:17" ht="14.25" customHeight="1" x14ac:dyDescent="0.2">
      <c r="A51" s="172" t="s">
        <v>2539</v>
      </c>
      <c r="B51" s="77" t="s">
        <v>2540</v>
      </c>
      <c r="C51" s="77" t="s">
        <v>2527</v>
      </c>
      <c r="D51" s="78">
        <v>5718</v>
      </c>
      <c r="E51" s="134"/>
      <c r="F51" s="134"/>
      <c r="G51" s="134"/>
      <c r="H51" s="137"/>
      <c r="I51" s="137"/>
      <c r="J51" s="27">
        <f t="shared" si="0"/>
        <v>0</v>
      </c>
      <c r="K51" s="78">
        <v>50</v>
      </c>
      <c r="L51" s="79">
        <f t="shared" si="1"/>
        <v>0</v>
      </c>
      <c r="M51" s="134"/>
      <c r="N51" s="134"/>
      <c r="O51" s="134"/>
      <c r="P51" s="80" t="e">
        <f t="shared" si="2"/>
        <v>#DIV/0!</v>
      </c>
      <c r="Q51" s="176"/>
    </row>
    <row r="52" spans="1:17" ht="14.25" customHeight="1" x14ac:dyDescent="0.2">
      <c r="A52" s="172" t="s">
        <v>2541</v>
      </c>
      <c r="B52" s="77" t="s">
        <v>2542</v>
      </c>
      <c r="C52" s="77" t="s">
        <v>2527</v>
      </c>
      <c r="D52" s="78">
        <v>5705</v>
      </c>
      <c r="E52" s="134"/>
      <c r="F52" s="134"/>
      <c r="G52" s="134"/>
      <c r="H52" s="137"/>
      <c r="I52" s="137"/>
      <c r="J52" s="27">
        <f t="shared" si="0"/>
        <v>0</v>
      </c>
      <c r="K52" s="78">
        <v>175</v>
      </c>
      <c r="L52" s="79">
        <f t="shared" si="1"/>
        <v>0</v>
      </c>
      <c r="M52" s="134"/>
      <c r="N52" s="134"/>
      <c r="O52" s="134"/>
      <c r="P52" s="80" t="e">
        <f t="shared" si="2"/>
        <v>#DIV/0!</v>
      </c>
      <c r="Q52" s="176"/>
    </row>
    <row r="53" spans="1:17" ht="14.25" customHeight="1" x14ac:dyDescent="0.2">
      <c r="A53" s="172" t="s">
        <v>2543</v>
      </c>
      <c r="B53" s="77" t="s">
        <v>2544</v>
      </c>
      <c r="C53" s="77" t="s">
        <v>2527</v>
      </c>
      <c r="D53" s="78">
        <v>5756</v>
      </c>
      <c r="E53" s="134"/>
      <c r="F53" s="134"/>
      <c r="G53" s="134"/>
      <c r="H53" s="137"/>
      <c r="I53" s="137"/>
      <c r="J53" s="27">
        <f t="shared" si="0"/>
        <v>0</v>
      </c>
      <c r="K53" s="78">
        <v>200</v>
      </c>
      <c r="L53" s="79">
        <f t="shared" si="1"/>
        <v>0</v>
      </c>
      <c r="M53" s="134"/>
      <c r="N53" s="134"/>
      <c r="O53" s="134"/>
      <c r="P53" s="80" t="e">
        <f t="shared" si="2"/>
        <v>#DIV/0!</v>
      </c>
      <c r="Q53" s="176"/>
    </row>
    <row r="54" spans="1:17" ht="14.25" customHeight="1" x14ac:dyDescent="0.2">
      <c r="A54" s="172" t="s">
        <v>2545</v>
      </c>
      <c r="B54" s="77" t="s">
        <v>2546</v>
      </c>
      <c r="C54" s="77" t="s">
        <v>2547</v>
      </c>
      <c r="D54" s="266">
        <v>41698000034500</v>
      </c>
      <c r="E54" s="134"/>
      <c r="F54" s="134"/>
      <c r="G54" s="134"/>
      <c r="H54" s="137"/>
      <c r="I54" s="137"/>
      <c r="J54" s="27">
        <f t="shared" si="0"/>
        <v>0</v>
      </c>
      <c r="K54" s="78">
        <v>20</v>
      </c>
      <c r="L54" s="79">
        <f t="shared" si="1"/>
        <v>0</v>
      </c>
      <c r="M54" s="134"/>
      <c r="N54" s="134"/>
      <c r="O54" s="134"/>
      <c r="P54" s="80" t="e">
        <f t="shared" si="2"/>
        <v>#DIV/0!</v>
      </c>
      <c r="Q54" s="176"/>
    </row>
    <row r="55" spans="1:17" ht="14.25" customHeight="1" x14ac:dyDescent="0.2">
      <c r="A55" s="172" t="s">
        <v>2548</v>
      </c>
      <c r="B55" s="77" t="s">
        <v>2549</v>
      </c>
      <c r="C55" s="77" t="s">
        <v>2547</v>
      </c>
      <c r="D55" s="266">
        <v>41749000034500</v>
      </c>
      <c r="E55" s="134"/>
      <c r="F55" s="134"/>
      <c r="G55" s="134"/>
      <c r="H55" s="137"/>
      <c r="I55" s="137"/>
      <c r="J55" s="27">
        <f t="shared" si="0"/>
        <v>0</v>
      </c>
      <c r="K55" s="78">
        <v>20</v>
      </c>
      <c r="L55" s="79">
        <f t="shared" si="1"/>
        <v>0</v>
      </c>
      <c r="M55" s="134"/>
      <c r="N55" s="134"/>
      <c r="O55" s="134"/>
      <c r="P55" s="80" t="e">
        <f t="shared" si="2"/>
        <v>#DIV/0!</v>
      </c>
      <c r="Q55" s="176"/>
    </row>
    <row r="56" spans="1:17" ht="14.25" customHeight="1" x14ac:dyDescent="0.2">
      <c r="A56" s="172" t="s">
        <v>2550</v>
      </c>
      <c r="B56" s="77" t="s">
        <v>2551</v>
      </c>
      <c r="C56" s="77" t="s">
        <v>2547</v>
      </c>
      <c r="D56" s="266">
        <v>44877000034500</v>
      </c>
      <c r="E56" s="134"/>
      <c r="F56" s="134"/>
      <c r="G56" s="134"/>
      <c r="H56" s="137"/>
      <c r="I56" s="137"/>
      <c r="J56" s="27">
        <f t="shared" si="0"/>
        <v>0</v>
      </c>
      <c r="K56" s="78">
        <v>125</v>
      </c>
      <c r="L56" s="79">
        <f t="shared" si="1"/>
        <v>0</v>
      </c>
      <c r="M56" s="134"/>
      <c r="N56" s="134"/>
      <c r="O56" s="134"/>
      <c r="P56" s="80" t="e">
        <f t="shared" si="2"/>
        <v>#DIV/0!</v>
      </c>
      <c r="Q56" s="176"/>
    </row>
    <row r="57" spans="1:17" ht="14.25" customHeight="1" x14ac:dyDescent="0.2">
      <c r="A57" s="172" t="s">
        <v>2552</v>
      </c>
      <c r="B57" s="77" t="s">
        <v>2553</v>
      </c>
      <c r="C57" s="77" t="s">
        <v>2547</v>
      </c>
      <c r="D57" s="266">
        <v>46219000034500</v>
      </c>
      <c r="E57" s="134"/>
      <c r="F57" s="134"/>
      <c r="G57" s="134"/>
      <c r="H57" s="137"/>
      <c r="I57" s="137"/>
      <c r="J57" s="27">
        <f t="shared" si="0"/>
        <v>0</v>
      </c>
      <c r="K57" s="78">
        <v>15</v>
      </c>
      <c r="L57" s="79">
        <f t="shared" si="1"/>
        <v>0</v>
      </c>
      <c r="M57" s="134"/>
      <c r="N57" s="134"/>
      <c r="O57" s="134"/>
      <c r="P57" s="80" t="e">
        <f t="shared" si="2"/>
        <v>#DIV/0!</v>
      </c>
      <c r="Q57" s="176"/>
    </row>
    <row r="58" spans="1:17" ht="14.25" customHeight="1" x14ac:dyDescent="0.2">
      <c r="A58" s="172" t="s">
        <v>2554</v>
      </c>
      <c r="B58" s="77" t="s">
        <v>2555</v>
      </c>
      <c r="C58" s="77" t="s">
        <v>2547</v>
      </c>
      <c r="D58" s="266">
        <v>46253000034500</v>
      </c>
      <c r="E58" s="134"/>
      <c r="F58" s="134"/>
      <c r="G58" s="134"/>
      <c r="H58" s="137"/>
      <c r="I58" s="137"/>
      <c r="J58" s="27">
        <f t="shared" si="0"/>
        <v>0</v>
      </c>
      <c r="K58" s="78">
        <v>25</v>
      </c>
      <c r="L58" s="79">
        <f t="shared" si="1"/>
        <v>0</v>
      </c>
      <c r="M58" s="134"/>
      <c r="N58" s="134"/>
      <c r="O58" s="134"/>
      <c r="P58" s="80" t="e">
        <f t="shared" si="2"/>
        <v>#DIV/0!</v>
      </c>
      <c r="Q58" s="176"/>
    </row>
    <row r="59" spans="1:17" ht="14.25" customHeight="1" x14ac:dyDescent="0.2">
      <c r="A59" s="172" t="s">
        <v>2556</v>
      </c>
      <c r="B59" s="77" t="s">
        <v>2557</v>
      </c>
      <c r="C59" s="77" t="s">
        <v>2547</v>
      </c>
      <c r="D59" s="266">
        <v>59701000034500</v>
      </c>
      <c r="E59" s="134"/>
      <c r="F59" s="134"/>
      <c r="G59" s="134"/>
      <c r="H59" s="137"/>
      <c r="I59" s="137"/>
      <c r="J59" s="27">
        <f t="shared" si="0"/>
        <v>0</v>
      </c>
      <c r="K59" s="78">
        <v>250</v>
      </c>
      <c r="L59" s="79">
        <f t="shared" si="1"/>
        <v>0</v>
      </c>
      <c r="M59" s="134"/>
      <c r="N59" s="134"/>
      <c r="O59" s="134"/>
      <c r="P59" s="80" t="e">
        <f t="shared" si="2"/>
        <v>#DIV/0!</v>
      </c>
      <c r="Q59" s="176"/>
    </row>
    <row r="60" spans="1:17" ht="14.25" customHeight="1" x14ac:dyDescent="0.2">
      <c r="A60" s="172" t="s">
        <v>2558</v>
      </c>
      <c r="B60" s="77" t="s">
        <v>2559</v>
      </c>
      <c r="C60" s="77" t="s">
        <v>2547</v>
      </c>
      <c r="D60" s="266">
        <v>43274000034500</v>
      </c>
      <c r="E60" s="134"/>
      <c r="F60" s="134"/>
      <c r="G60" s="134"/>
      <c r="H60" s="137"/>
      <c r="I60" s="137"/>
      <c r="J60" s="27">
        <f t="shared" si="0"/>
        <v>0</v>
      </c>
      <c r="K60" s="78">
        <v>15</v>
      </c>
      <c r="L60" s="79">
        <f t="shared" si="1"/>
        <v>0</v>
      </c>
      <c r="M60" s="134"/>
      <c r="N60" s="134"/>
      <c r="O60" s="134"/>
      <c r="P60" s="80" t="e">
        <f t="shared" si="2"/>
        <v>#DIV/0!</v>
      </c>
      <c r="Q60" s="176"/>
    </row>
    <row r="61" spans="1:17" ht="14.25" customHeight="1" x14ac:dyDescent="0.2">
      <c r="A61" s="172" t="s">
        <v>2560</v>
      </c>
      <c r="B61" s="77" t="s">
        <v>2561</v>
      </c>
      <c r="C61" s="77" t="s">
        <v>2547</v>
      </c>
      <c r="D61" s="266">
        <v>39945000034500</v>
      </c>
      <c r="E61" s="134"/>
      <c r="F61" s="134"/>
      <c r="G61" s="134"/>
      <c r="H61" s="137"/>
      <c r="I61" s="137"/>
      <c r="J61" s="27">
        <f t="shared" si="0"/>
        <v>0</v>
      </c>
      <c r="K61" s="78">
        <v>32</v>
      </c>
      <c r="L61" s="79">
        <f t="shared" si="1"/>
        <v>0</v>
      </c>
      <c r="M61" s="134"/>
      <c r="N61" s="134"/>
      <c r="O61" s="134"/>
      <c r="P61" s="80" t="e">
        <f t="shared" si="2"/>
        <v>#DIV/0!</v>
      </c>
      <c r="Q61" s="176"/>
    </row>
    <row r="62" spans="1:17" ht="14.25" customHeight="1" x14ac:dyDescent="0.2">
      <c r="A62" s="172" t="s">
        <v>2562</v>
      </c>
      <c r="B62" s="77" t="s">
        <v>2563</v>
      </c>
      <c r="C62" s="77" t="s">
        <v>2547</v>
      </c>
      <c r="D62" s="266">
        <v>39947000034500</v>
      </c>
      <c r="E62" s="134"/>
      <c r="F62" s="134"/>
      <c r="G62" s="134"/>
      <c r="H62" s="137"/>
      <c r="I62" s="137"/>
      <c r="J62" s="27">
        <f t="shared" si="0"/>
        <v>0</v>
      </c>
      <c r="K62" s="78">
        <v>10</v>
      </c>
      <c r="L62" s="79">
        <f t="shared" si="1"/>
        <v>0</v>
      </c>
      <c r="M62" s="134"/>
      <c r="N62" s="134"/>
      <c r="O62" s="134"/>
      <c r="P62" s="80" t="e">
        <f t="shared" si="2"/>
        <v>#DIV/0!</v>
      </c>
      <c r="Q62" s="176"/>
    </row>
    <row r="63" spans="1:17" ht="14.25" customHeight="1" x14ac:dyDescent="0.2">
      <c r="A63" s="172" t="s">
        <v>2564</v>
      </c>
      <c r="B63" s="77" t="s">
        <v>2565</v>
      </c>
      <c r="C63" s="77" t="s">
        <v>2547</v>
      </c>
      <c r="D63" s="266">
        <v>44113000034500</v>
      </c>
      <c r="E63" s="134"/>
      <c r="F63" s="134"/>
      <c r="G63" s="134"/>
      <c r="H63" s="137"/>
      <c r="I63" s="137"/>
      <c r="J63" s="27">
        <f t="shared" si="0"/>
        <v>0</v>
      </c>
      <c r="K63" s="78">
        <v>150</v>
      </c>
      <c r="L63" s="79">
        <f t="shared" si="1"/>
        <v>0</v>
      </c>
      <c r="M63" s="134"/>
      <c r="N63" s="134"/>
      <c r="O63" s="134"/>
      <c r="P63" s="80" t="e">
        <f t="shared" si="2"/>
        <v>#DIV/0!</v>
      </c>
      <c r="Q63" s="176"/>
    </row>
    <row r="64" spans="1:17" ht="14.25" customHeight="1" x14ac:dyDescent="0.2">
      <c r="A64" s="172" t="s">
        <v>2566</v>
      </c>
      <c r="B64" s="77" t="s">
        <v>2567</v>
      </c>
      <c r="C64" s="77" t="s">
        <v>2547</v>
      </c>
      <c r="D64" s="266">
        <v>44751000034500</v>
      </c>
      <c r="E64" s="134"/>
      <c r="F64" s="134"/>
      <c r="G64" s="134"/>
      <c r="H64" s="137"/>
      <c r="I64" s="137"/>
      <c r="J64" s="27">
        <f t="shared" si="0"/>
        <v>0</v>
      </c>
      <c r="K64" s="78">
        <v>2</v>
      </c>
      <c r="L64" s="79">
        <f t="shared" si="1"/>
        <v>0</v>
      </c>
      <c r="M64" s="134"/>
      <c r="N64" s="134"/>
      <c r="O64" s="134"/>
      <c r="P64" s="80" t="e">
        <f t="shared" si="2"/>
        <v>#DIV/0!</v>
      </c>
      <c r="Q64" s="176"/>
    </row>
    <row r="65" spans="1:17" ht="14.25" customHeight="1" x14ac:dyDescent="0.2">
      <c r="A65" s="172" t="s">
        <v>2568</v>
      </c>
      <c r="B65" s="77" t="s">
        <v>2569</v>
      </c>
      <c r="C65" s="77" t="s">
        <v>2570</v>
      </c>
      <c r="D65" s="78">
        <v>100000496</v>
      </c>
      <c r="E65" s="134"/>
      <c r="F65" s="134"/>
      <c r="G65" s="134"/>
      <c r="H65" s="137"/>
      <c r="I65" s="137"/>
      <c r="J65" s="27">
        <f t="shared" si="0"/>
        <v>0</v>
      </c>
      <c r="K65" s="78">
        <v>100</v>
      </c>
      <c r="L65" s="79">
        <f t="shared" si="1"/>
        <v>0</v>
      </c>
      <c r="M65" s="134"/>
      <c r="N65" s="134"/>
      <c r="O65" s="134"/>
      <c r="P65" s="80" t="e">
        <f t="shared" si="2"/>
        <v>#DIV/0!</v>
      </c>
      <c r="Q65" s="176"/>
    </row>
    <row r="66" spans="1:17" ht="14.25" customHeight="1" x14ac:dyDescent="0.2">
      <c r="A66" s="172" t="s">
        <v>2571</v>
      </c>
      <c r="B66" s="77" t="s">
        <v>2572</v>
      </c>
      <c r="C66" s="77" t="s">
        <v>2570</v>
      </c>
      <c r="D66" s="78" t="s">
        <v>2573</v>
      </c>
      <c r="E66" s="134"/>
      <c r="F66" s="134"/>
      <c r="G66" s="134"/>
      <c r="H66" s="137"/>
      <c r="I66" s="137"/>
      <c r="J66" s="27">
        <f t="shared" si="0"/>
        <v>0</v>
      </c>
      <c r="K66" s="78">
        <v>86</v>
      </c>
      <c r="L66" s="79">
        <f t="shared" si="1"/>
        <v>0</v>
      </c>
      <c r="M66" s="134"/>
      <c r="N66" s="134"/>
      <c r="O66" s="134"/>
      <c r="P66" s="80" t="e">
        <f t="shared" si="2"/>
        <v>#DIV/0!</v>
      </c>
      <c r="Q66" s="176"/>
    </row>
    <row r="67" spans="1:17" ht="14.25" customHeight="1" x14ac:dyDescent="0.2">
      <c r="A67" s="172" t="s">
        <v>2574</v>
      </c>
      <c r="B67" s="77" t="s">
        <v>2575</v>
      </c>
      <c r="C67" s="77" t="s">
        <v>2570</v>
      </c>
      <c r="D67" s="78">
        <v>1000002789</v>
      </c>
      <c r="E67" s="134"/>
      <c r="F67" s="134"/>
      <c r="G67" s="134"/>
      <c r="H67" s="137"/>
      <c r="I67" s="137"/>
      <c r="J67" s="27">
        <f t="shared" si="0"/>
        <v>0</v>
      </c>
      <c r="K67" s="78">
        <v>50</v>
      </c>
      <c r="L67" s="79">
        <f t="shared" si="1"/>
        <v>0</v>
      </c>
      <c r="M67" s="134"/>
      <c r="N67" s="134"/>
      <c r="O67" s="134"/>
      <c r="P67" s="80" t="e">
        <f t="shared" si="2"/>
        <v>#DIV/0!</v>
      </c>
      <c r="Q67" s="176"/>
    </row>
    <row r="68" spans="1:17" ht="14.25" customHeight="1" x14ac:dyDescent="0.2">
      <c r="A68" s="172" t="s">
        <v>2576</v>
      </c>
      <c r="B68" s="77" t="s">
        <v>2577</v>
      </c>
      <c r="C68" s="77" t="s">
        <v>2570</v>
      </c>
      <c r="D68" s="78" t="s">
        <v>2578</v>
      </c>
      <c r="E68" s="134"/>
      <c r="F68" s="134"/>
      <c r="G68" s="134"/>
      <c r="H68" s="137"/>
      <c r="I68" s="137"/>
      <c r="J68" s="27">
        <f t="shared" si="0"/>
        <v>0</v>
      </c>
      <c r="K68" s="78">
        <v>30</v>
      </c>
      <c r="L68" s="79">
        <f t="shared" si="1"/>
        <v>0</v>
      </c>
      <c r="M68" s="134"/>
      <c r="N68" s="134"/>
      <c r="O68" s="134"/>
      <c r="P68" s="80" t="e">
        <f t="shared" si="2"/>
        <v>#DIV/0!</v>
      </c>
      <c r="Q68" s="176"/>
    </row>
    <row r="69" spans="1:17" ht="14.25" customHeight="1" x14ac:dyDescent="0.2">
      <c r="A69" s="172" t="s">
        <v>2579</v>
      </c>
      <c r="B69" s="77" t="s">
        <v>2580</v>
      </c>
      <c r="C69" s="77" t="s">
        <v>2570</v>
      </c>
      <c r="D69" s="78">
        <v>1000006188</v>
      </c>
      <c r="E69" s="134"/>
      <c r="F69" s="134"/>
      <c r="G69" s="134"/>
      <c r="H69" s="137"/>
      <c r="I69" s="137"/>
      <c r="J69" s="27">
        <f t="shared" si="0"/>
        <v>0</v>
      </c>
      <c r="K69" s="78">
        <v>50</v>
      </c>
      <c r="L69" s="79">
        <f t="shared" si="1"/>
        <v>0</v>
      </c>
      <c r="M69" s="134"/>
      <c r="N69" s="134"/>
      <c r="O69" s="134"/>
      <c r="P69" s="80" t="e">
        <f t="shared" si="2"/>
        <v>#DIV/0!</v>
      </c>
      <c r="Q69" s="176"/>
    </row>
    <row r="70" spans="1:17" ht="14.25" customHeight="1" x14ac:dyDescent="0.2">
      <c r="A70" s="172" t="s">
        <v>2581</v>
      </c>
      <c r="B70" s="77" t="s">
        <v>2582</v>
      </c>
      <c r="C70" s="77" t="s">
        <v>2570</v>
      </c>
      <c r="D70" s="78">
        <v>1000004309</v>
      </c>
      <c r="E70" s="134"/>
      <c r="F70" s="134"/>
      <c r="G70" s="134"/>
      <c r="H70" s="137"/>
      <c r="I70" s="137"/>
      <c r="J70" s="27">
        <f t="shared" si="0"/>
        <v>0</v>
      </c>
      <c r="K70" s="78">
        <v>304</v>
      </c>
      <c r="L70" s="79">
        <f t="shared" si="1"/>
        <v>0</v>
      </c>
      <c r="M70" s="134"/>
      <c r="N70" s="134"/>
      <c r="O70" s="134"/>
      <c r="P70" s="80" t="e">
        <f t="shared" si="2"/>
        <v>#DIV/0!</v>
      </c>
      <c r="Q70" s="176"/>
    </row>
    <row r="71" spans="1:17" ht="14.25" customHeight="1" x14ac:dyDescent="0.2">
      <c r="A71" s="172" t="s">
        <v>2583</v>
      </c>
      <c r="B71" s="77" t="s">
        <v>2584</v>
      </c>
      <c r="C71" s="77" t="s">
        <v>2570</v>
      </c>
      <c r="D71" s="78" t="s">
        <v>2585</v>
      </c>
      <c r="E71" s="134"/>
      <c r="F71" s="134"/>
      <c r="G71" s="134"/>
      <c r="H71" s="137"/>
      <c r="I71" s="137"/>
      <c r="J71" s="27">
        <f t="shared" si="0"/>
        <v>0</v>
      </c>
      <c r="K71" s="78">
        <v>257</v>
      </c>
      <c r="L71" s="79">
        <f t="shared" si="1"/>
        <v>0</v>
      </c>
      <c r="M71" s="134"/>
      <c r="N71" s="134"/>
      <c r="O71" s="134"/>
      <c r="P71" s="80" t="e">
        <f t="shared" si="2"/>
        <v>#DIV/0!</v>
      </c>
      <c r="Q71" s="176"/>
    </row>
    <row r="72" spans="1:17" ht="14.25" customHeight="1" x14ac:dyDescent="0.2">
      <c r="A72" s="172" t="s">
        <v>2586</v>
      </c>
      <c r="B72" s="77" t="s">
        <v>2587</v>
      </c>
      <c r="C72" s="77" t="s">
        <v>2570</v>
      </c>
      <c r="D72" s="78" t="s">
        <v>2588</v>
      </c>
      <c r="E72" s="134"/>
      <c r="F72" s="134"/>
      <c r="G72" s="134"/>
      <c r="H72" s="137"/>
      <c r="I72" s="137"/>
      <c r="J72" s="27">
        <f t="shared" si="0"/>
        <v>0</v>
      </c>
      <c r="K72" s="78">
        <v>200</v>
      </c>
      <c r="L72" s="79">
        <f t="shared" si="1"/>
        <v>0</v>
      </c>
      <c r="M72" s="134"/>
      <c r="N72" s="134"/>
      <c r="O72" s="134"/>
      <c r="P72" s="80" t="e">
        <f t="shared" si="2"/>
        <v>#DIV/0!</v>
      </c>
      <c r="Q72" s="176"/>
    </row>
    <row r="73" spans="1:17" ht="14.25" customHeight="1" x14ac:dyDescent="0.2">
      <c r="A73" s="172" t="s">
        <v>2589</v>
      </c>
      <c r="B73" s="77" t="s">
        <v>2590</v>
      </c>
      <c r="C73" s="77" t="s">
        <v>2591</v>
      </c>
      <c r="D73" s="78">
        <v>45227</v>
      </c>
      <c r="E73" s="134"/>
      <c r="F73" s="134"/>
      <c r="G73" s="134"/>
      <c r="H73" s="137"/>
      <c r="I73" s="137"/>
      <c r="J73" s="27">
        <f t="shared" si="0"/>
        <v>0</v>
      </c>
      <c r="K73" s="78">
        <v>120</v>
      </c>
      <c r="L73" s="79">
        <f t="shared" si="1"/>
        <v>0</v>
      </c>
      <c r="M73" s="134"/>
      <c r="N73" s="134"/>
      <c r="O73" s="134"/>
      <c r="P73" s="80" t="e">
        <f t="shared" si="2"/>
        <v>#DIV/0!</v>
      </c>
      <c r="Q73" s="176"/>
    </row>
    <row r="74" spans="1:17" ht="14.25" customHeight="1" x14ac:dyDescent="0.2">
      <c r="A74" s="172" t="s">
        <v>2592</v>
      </c>
      <c r="B74" s="77" t="s">
        <v>2593</v>
      </c>
      <c r="C74" s="77" t="s">
        <v>2591</v>
      </c>
      <c r="D74" s="78">
        <v>98334</v>
      </c>
      <c r="E74" s="134"/>
      <c r="F74" s="134"/>
      <c r="G74" s="134"/>
      <c r="H74" s="137"/>
      <c r="I74" s="137"/>
      <c r="J74" s="27">
        <f t="shared" si="0"/>
        <v>0</v>
      </c>
      <c r="K74" s="78">
        <v>10</v>
      </c>
      <c r="L74" s="79">
        <f t="shared" si="1"/>
        <v>0</v>
      </c>
      <c r="M74" s="134"/>
      <c r="N74" s="134"/>
      <c r="O74" s="134"/>
      <c r="P74" s="80" t="e">
        <f t="shared" si="2"/>
        <v>#DIV/0!</v>
      </c>
      <c r="Q74" s="176"/>
    </row>
    <row r="75" spans="1:17" ht="14.25" customHeight="1" x14ac:dyDescent="0.2">
      <c r="A75" s="172" t="s">
        <v>2594</v>
      </c>
      <c r="B75" s="77" t="s">
        <v>2595</v>
      </c>
      <c r="C75" s="77" t="s">
        <v>2591</v>
      </c>
      <c r="D75" s="78">
        <v>98336</v>
      </c>
      <c r="E75" s="134"/>
      <c r="F75" s="134"/>
      <c r="G75" s="134"/>
      <c r="H75" s="137"/>
      <c r="I75" s="137"/>
      <c r="J75" s="27">
        <f t="shared" si="0"/>
        <v>0</v>
      </c>
      <c r="K75" s="78">
        <v>52</v>
      </c>
      <c r="L75" s="79">
        <f t="shared" si="1"/>
        <v>0</v>
      </c>
      <c r="M75" s="134"/>
      <c r="N75" s="134"/>
      <c r="O75" s="134"/>
      <c r="P75" s="80" t="e">
        <f t="shared" si="2"/>
        <v>#DIV/0!</v>
      </c>
      <c r="Q75" s="176"/>
    </row>
    <row r="76" spans="1:17" ht="14.25" customHeight="1" x14ac:dyDescent="0.2">
      <c r="A76" s="172" t="s">
        <v>2596</v>
      </c>
      <c r="B76" s="77" t="s">
        <v>2597</v>
      </c>
      <c r="C76" s="77" t="s">
        <v>2598</v>
      </c>
      <c r="D76" s="78" t="s">
        <v>2599</v>
      </c>
      <c r="E76" s="134"/>
      <c r="F76" s="134"/>
      <c r="G76" s="134"/>
      <c r="H76" s="137"/>
      <c r="I76" s="137"/>
      <c r="J76" s="27">
        <f t="shared" si="0"/>
        <v>0</v>
      </c>
      <c r="K76" s="78">
        <v>130</v>
      </c>
      <c r="L76" s="79">
        <f t="shared" si="1"/>
        <v>0</v>
      </c>
      <c r="M76" s="134"/>
      <c r="N76" s="134"/>
      <c r="O76" s="134"/>
      <c r="P76" s="80" t="e">
        <f t="shared" si="2"/>
        <v>#DIV/0!</v>
      </c>
      <c r="Q76" s="176"/>
    </row>
    <row r="77" spans="1:17" ht="14.25" customHeight="1" x14ac:dyDescent="0.2">
      <c r="A77" s="172" t="s">
        <v>2600</v>
      </c>
      <c r="B77" s="77" t="s">
        <v>2601</v>
      </c>
      <c r="C77" s="77" t="s">
        <v>2598</v>
      </c>
      <c r="D77" s="78" t="s">
        <v>2602</v>
      </c>
      <c r="E77" s="134"/>
      <c r="F77" s="134"/>
      <c r="G77" s="134"/>
      <c r="H77" s="137"/>
      <c r="I77" s="137"/>
      <c r="J77" s="27">
        <f t="shared" si="0"/>
        <v>0</v>
      </c>
      <c r="K77" s="78">
        <v>48</v>
      </c>
      <c r="L77" s="79">
        <f t="shared" si="1"/>
        <v>0</v>
      </c>
      <c r="M77" s="134"/>
      <c r="N77" s="134"/>
      <c r="O77" s="134"/>
      <c r="P77" s="80" t="e">
        <f t="shared" si="2"/>
        <v>#DIV/0!</v>
      </c>
      <c r="Q77" s="176"/>
    </row>
    <row r="78" spans="1:17" ht="14.25" customHeight="1" x14ac:dyDescent="0.2">
      <c r="A78" s="172" t="s">
        <v>2603</v>
      </c>
      <c r="B78" s="77" t="s">
        <v>2604</v>
      </c>
      <c r="C78" s="77" t="s">
        <v>2598</v>
      </c>
      <c r="D78" s="78" t="s">
        <v>2605</v>
      </c>
      <c r="E78" s="134"/>
      <c r="F78" s="134"/>
      <c r="G78" s="134"/>
      <c r="H78" s="137"/>
      <c r="I78" s="137"/>
      <c r="J78" s="27">
        <f t="shared" si="0"/>
        <v>0</v>
      </c>
      <c r="K78" s="78">
        <v>16</v>
      </c>
      <c r="L78" s="79">
        <f t="shared" si="1"/>
        <v>0</v>
      </c>
      <c r="M78" s="134"/>
      <c r="N78" s="134"/>
      <c r="O78" s="134"/>
      <c r="P78" s="80" t="e">
        <f t="shared" si="2"/>
        <v>#DIV/0!</v>
      </c>
      <c r="Q78" s="176"/>
    </row>
    <row r="79" spans="1:17" ht="14.25" customHeight="1" x14ac:dyDescent="0.2">
      <c r="A79" s="172" t="s">
        <v>2606</v>
      </c>
      <c r="B79" s="77" t="s">
        <v>2607</v>
      </c>
      <c r="C79" s="77" t="s">
        <v>2598</v>
      </c>
      <c r="D79" s="78" t="s">
        <v>2608</v>
      </c>
      <c r="E79" s="134"/>
      <c r="F79" s="134"/>
      <c r="G79" s="134"/>
      <c r="H79" s="137"/>
      <c r="I79" s="137"/>
      <c r="J79" s="27">
        <f t="shared" si="0"/>
        <v>0</v>
      </c>
      <c r="K79" s="78">
        <v>60</v>
      </c>
      <c r="L79" s="79">
        <f t="shared" si="1"/>
        <v>0</v>
      </c>
      <c r="M79" s="134"/>
      <c r="N79" s="134"/>
      <c r="O79" s="134"/>
      <c r="P79" s="80" t="e">
        <f t="shared" si="2"/>
        <v>#DIV/0!</v>
      </c>
      <c r="Q79" s="176"/>
    </row>
    <row r="80" spans="1:17" ht="14.25" customHeight="1" x14ac:dyDescent="0.2">
      <c r="A80" s="172" t="s">
        <v>2609</v>
      </c>
      <c r="B80" s="77" t="s">
        <v>2610</v>
      </c>
      <c r="C80" s="77" t="s">
        <v>2598</v>
      </c>
      <c r="D80" s="78" t="s">
        <v>2611</v>
      </c>
      <c r="E80" s="134"/>
      <c r="F80" s="134"/>
      <c r="G80" s="134"/>
      <c r="H80" s="137"/>
      <c r="I80" s="137"/>
      <c r="J80" s="27">
        <f t="shared" si="0"/>
        <v>0</v>
      </c>
      <c r="K80" s="78">
        <v>20</v>
      </c>
      <c r="L80" s="79">
        <f t="shared" si="1"/>
        <v>0</v>
      </c>
      <c r="M80" s="134"/>
      <c r="N80" s="134"/>
      <c r="O80" s="134"/>
      <c r="P80" s="80" t="e">
        <f t="shared" si="2"/>
        <v>#DIV/0!</v>
      </c>
      <c r="Q80" s="176"/>
    </row>
    <row r="81" spans="1:17" ht="14.25" customHeight="1" x14ac:dyDescent="0.2">
      <c r="A81" s="172" t="s">
        <v>2612</v>
      </c>
      <c r="B81" s="77" t="s">
        <v>2613</v>
      </c>
      <c r="C81" s="77" t="s">
        <v>2614</v>
      </c>
      <c r="D81" s="78">
        <v>210005</v>
      </c>
      <c r="E81" s="134"/>
      <c r="F81" s="134"/>
      <c r="G81" s="134"/>
      <c r="H81" s="137"/>
      <c r="I81" s="137"/>
      <c r="J81" s="27">
        <f t="shared" si="0"/>
        <v>0</v>
      </c>
      <c r="K81" s="78">
        <v>300</v>
      </c>
      <c r="L81" s="79">
        <f t="shared" si="1"/>
        <v>0</v>
      </c>
      <c r="M81" s="134"/>
      <c r="N81" s="134"/>
      <c r="O81" s="134"/>
      <c r="P81" s="80" t="e">
        <f t="shared" si="2"/>
        <v>#DIV/0!</v>
      </c>
      <c r="Q81" s="176"/>
    </row>
    <row r="82" spans="1:17" ht="14.25" customHeight="1" x14ac:dyDescent="0.2">
      <c r="A82" s="172" t="s">
        <v>2615</v>
      </c>
      <c r="B82" s="77" t="s">
        <v>2616</v>
      </c>
      <c r="C82" s="77" t="s">
        <v>2614</v>
      </c>
      <c r="D82" s="78" t="s">
        <v>2617</v>
      </c>
      <c r="E82" s="134"/>
      <c r="F82" s="134"/>
      <c r="G82" s="134"/>
      <c r="H82" s="137"/>
      <c r="I82" s="137"/>
      <c r="J82" s="27">
        <f t="shared" si="0"/>
        <v>0</v>
      </c>
      <c r="K82" s="78">
        <v>175</v>
      </c>
      <c r="L82" s="79">
        <f t="shared" si="1"/>
        <v>0</v>
      </c>
      <c r="M82" s="134"/>
      <c r="N82" s="134"/>
      <c r="O82" s="134"/>
      <c r="P82" s="80" t="e">
        <f t="shared" si="2"/>
        <v>#DIV/0!</v>
      </c>
      <c r="Q82" s="176"/>
    </row>
    <row r="83" spans="1:17" ht="14.25" customHeight="1" x14ac:dyDescent="0.2">
      <c r="A83" s="172" t="s">
        <v>2618</v>
      </c>
      <c r="B83" s="77" t="s">
        <v>2619</v>
      </c>
      <c r="C83" s="77" t="s">
        <v>2614</v>
      </c>
      <c r="D83" s="78" t="s">
        <v>2620</v>
      </c>
      <c r="E83" s="134"/>
      <c r="F83" s="134"/>
      <c r="G83" s="134"/>
      <c r="H83" s="137"/>
      <c r="I83" s="137"/>
      <c r="J83" s="27">
        <f t="shared" si="0"/>
        <v>0</v>
      </c>
      <c r="K83" s="78">
        <v>175</v>
      </c>
      <c r="L83" s="79">
        <f t="shared" si="1"/>
        <v>0</v>
      </c>
      <c r="M83" s="134"/>
      <c r="N83" s="134"/>
      <c r="O83" s="134"/>
      <c r="P83" s="80" t="e">
        <f t="shared" si="2"/>
        <v>#DIV/0!</v>
      </c>
      <c r="Q83" s="176"/>
    </row>
    <row r="84" spans="1:17" ht="14.25" customHeight="1" x14ac:dyDescent="0.2">
      <c r="A84" s="172" t="s">
        <v>2621</v>
      </c>
      <c r="B84" s="77" t="s">
        <v>2622</v>
      </c>
      <c r="C84" s="77" t="s">
        <v>2614</v>
      </c>
      <c r="D84" s="78" t="s">
        <v>2623</v>
      </c>
      <c r="E84" s="134"/>
      <c r="F84" s="134"/>
      <c r="G84" s="134"/>
      <c r="H84" s="137"/>
      <c r="I84" s="137"/>
      <c r="J84" s="27">
        <f t="shared" si="0"/>
        <v>0</v>
      </c>
      <c r="K84" s="78">
        <v>175</v>
      </c>
      <c r="L84" s="79">
        <f t="shared" si="1"/>
        <v>0</v>
      </c>
      <c r="M84" s="134"/>
      <c r="N84" s="134"/>
      <c r="O84" s="134"/>
      <c r="P84" s="80" t="e">
        <f t="shared" si="2"/>
        <v>#DIV/0!</v>
      </c>
      <c r="Q84" s="176"/>
    </row>
    <row r="85" spans="1:17" ht="14.25" customHeight="1" x14ac:dyDescent="0.2">
      <c r="A85" s="172" t="s">
        <v>2624</v>
      </c>
      <c r="B85" s="77" t="s">
        <v>2625</v>
      </c>
      <c r="C85" s="77" t="s">
        <v>2626</v>
      </c>
      <c r="D85" s="78">
        <v>1250</v>
      </c>
      <c r="E85" s="134"/>
      <c r="F85" s="134"/>
      <c r="G85" s="134"/>
      <c r="H85" s="137"/>
      <c r="I85" s="137"/>
      <c r="J85" s="27">
        <f t="shared" si="0"/>
        <v>0</v>
      </c>
      <c r="K85" s="78">
        <v>10</v>
      </c>
      <c r="L85" s="79">
        <f t="shared" si="1"/>
        <v>0</v>
      </c>
      <c r="M85" s="134"/>
      <c r="N85" s="134"/>
      <c r="O85" s="134"/>
      <c r="P85" s="80" t="e">
        <f t="shared" si="2"/>
        <v>#DIV/0!</v>
      </c>
      <c r="Q85" s="176"/>
    </row>
    <row r="86" spans="1:17" ht="14.25" customHeight="1" x14ac:dyDescent="0.2">
      <c r="A86" s="172" t="s">
        <v>2627</v>
      </c>
      <c r="B86" s="77" t="s">
        <v>2628</v>
      </c>
      <c r="C86" s="77" t="s">
        <v>2626</v>
      </c>
      <c r="D86" s="78">
        <v>7516</v>
      </c>
      <c r="E86" s="134"/>
      <c r="F86" s="134"/>
      <c r="G86" s="134"/>
      <c r="H86" s="137"/>
      <c r="I86" s="137"/>
      <c r="J86" s="27">
        <f t="shared" si="0"/>
        <v>0</v>
      </c>
      <c r="K86" s="78">
        <v>10</v>
      </c>
      <c r="L86" s="79">
        <f t="shared" si="1"/>
        <v>0</v>
      </c>
      <c r="M86" s="134"/>
      <c r="N86" s="134"/>
      <c r="O86" s="134"/>
      <c r="P86" s="80" t="e">
        <f t="shared" si="2"/>
        <v>#DIV/0!</v>
      </c>
      <c r="Q86" s="176"/>
    </row>
    <row r="87" spans="1:17" ht="14.25" customHeight="1" x14ac:dyDescent="0.2">
      <c r="A87" s="172" t="s">
        <v>2629</v>
      </c>
      <c r="B87" s="77" t="s">
        <v>2630</v>
      </c>
      <c r="C87" s="77" t="s">
        <v>2626</v>
      </c>
      <c r="D87" s="78">
        <v>110452</v>
      </c>
      <c r="E87" s="134"/>
      <c r="F87" s="134"/>
      <c r="G87" s="134"/>
      <c r="H87" s="137"/>
      <c r="I87" s="137"/>
      <c r="J87" s="27">
        <f t="shared" si="0"/>
        <v>0</v>
      </c>
      <c r="K87" s="78">
        <v>25</v>
      </c>
      <c r="L87" s="79">
        <f t="shared" si="1"/>
        <v>0</v>
      </c>
      <c r="M87" s="134"/>
      <c r="N87" s="134"/>
      <c r="O87" s="134"/>
      <c r="P87" s="80" t="e">
        <f t="shared" si="2"/>
        <v>#DIV/0!</v>
      </c>
      <c r="Q87" s="176"/>
    </row>
    <row r="88" spans="1:17" ht="14.25" customHeight="1" x14ac:dyDescent="0.2">
      <c r="A88" s="172" t="s">
        <v>2631</v>
      </c>
      <c r="B88" s="77" t="s">
        <v>2632</v>
      </c>
      <c r="C88" s="77" t="s">
        <v>2633</v>
      </c>
      <c r="D88" s="78">
        <v>65225</v>
      </c>
      <c r="E88" s="134"/>
      <c r="F88" s="134"/>
      <c r="G88" s="134"/>
      <c r="H88" s="137"/>
      <c r="I88" s="137"/>
      <c r="J88" s="27">
        <f t="shared" si="0"/>
        <v>0</v>
      </c>
      <c r="K88" s="78">
        <v>400</v>
      </c>
      <c r="L88" s="79">
        <f t="shared" si="1"/>
        <v>0</v>
      </c>
      <c r="M88" s="134"/>
      <c r="N88" s="134"/>
      <c r="O88" s="134"/>
      <c r="P88" s="80" t="e">
        <f t="shared" si="2"/>
        <v>#DIV/0!</v>
      </c>
      <c r="Q88" s="176"/>
    </row>
    <row r="89" spans="1:17" ht="14.25" customHeight="1" x14ac:dyDescent="0.2">
      <c r="A89" s="172" t="s">
        <v>2634</v>
      </c>
      <c r="B89" s="77" t="s">
        <v>2635</v>
      </c>
      <c r="C89" s="77" t="s">
        <v>2633</v>
      </c>
      <c r="D89" s="78">
        <v>65219</v>
      </c>
      <c r="E89" s="134"/>
      <c r="F89" s="134"/>
      <c r="G89" s="134"/>
      <c r="H89" s="137"/>
      <c r="I89" s="137"/>
      <c r="J89" s="27">
        <f t="shared" si="0"/>
        <v>0</v>
      </c>
      <c r="K89" s="78">
        <v>400</v>
      </c>
      <c r="L89" s="79">
        <f t="shared" si="1"/>
        <v>0</v>
      </c>
      <c r="M89" s="134"/>
      <c r="N89" s="134"/>
      <c r="O89" s="134"/>
      <c r="P89" s="80" t="e">
        <f t="shared" si="2"/>
        <v>#DIV/0!</v>
      </c>
      <c r="Q89" s="176"/>
    </row>
    <row r="90" spans="1:17" ht="14.25" customHeight="1" x14ac:dyDescent="0.2">
      <c r="A90" s="172" t="s">
        <v>2636</v>
      </c>
      <c r="B90" s="77" t="s">
        <v>2637</v>
      </c>
      <c r="C90" s="77" t="s">
        <v>2638</v>
      </c>
      <c r="D90" s="78">
        <v>69018</v>
      </c>
      <c r="E90" s="134"/>
      <c r="F90" s="134"/>
      <c r="G90" s="134"/>
      <c r="H90" s="137"/>
      <c r="I90" s="137"/>
      <c r="J90" s="27">
        <f t="shared" si="0"/>
        <v>0</v>
      </c>
      <c r="K90" s="78">
        <v>24</v>
      </c>
      <c r="L90" s="79">
        <f t="shared" si="1"/>
        <v>0</v>
      </c>
      <c r="M90" s="134"/>
      <c r="N90" s="134"/>
      <c r="O90" s="134"/>
      <c r="P90" s="80" t="e">
        <f t="shared" si="2"/>
        <v>#DIV/0!</v>
      </c>
      <c r="Q90" s="176"/>
    </row>
    <row r="91" spans="1:17" ht="14.25" customHeight="1" x14ac:dyDescent="0.2">
      <c r="A91" s="172" t="s">
        <v>2639</v>
      </c>
      <c r="B91" s="77" t="s">
        <v>2640</v>
      </c>
      <c r="C91" s="77" t="s">
        <v>2638</v>
      </c>
      <c r="D91" s="78">
        <v>72580</v>
      </c>
      <c r="E91" s="134"/>
      <c r="F91" s="134"/>
      <c r="G91" s="134"/>
      <c r="H91" s="137"/>
      <c r="I91" s="137"/>
      <c r="J91" s="27">
        <f t="shared" si="0"/>
        <v>0</v>
      </c>
      <c r="K91" s="78">
        <v>20</v>
      </c>
      <c r="L91" s="79">
        <f t="shared" si="1"/>
        <v>0</v>
      </c>
      <c r="M91" s="134"/>
      <c r="N91" s="134"/>
      <c r="O91" s="134"/>
      <c r="P91" s="80" t="e">
        <f t="shared" si="2"/>
        <v>#DIV/0!</v>
      </c>
      <c r="Q91" s="176"/>
    </row>
    <row r="92" spans="1:17" ht="14.25" customHeight="1" x14ac:dyDescent="0.2">
      <c r="A92" s="172" t="s">
        <v>2641</v>
      </c>
      <c r="B92" s="77" t="s">
        <v>2642</v>
      </c>
      <c r="C92" s="77" t="s">
        <v>2638</v>
      </c>
      <c r="D92" s="78">
        <v>73338</v>
      </c>
      <c r="E92" s="134"/>
      <c r="F92" s="134"/>
      <c r="G92" s="134"/>
      <c r="H92" s="137"/>
      <c r="I92" s="137"/>
      <c r="J92" s="27">
        <f t="shared" si="0"/>
        <v>0</v>
      </c>
      <c r="K92" s="78">
        <v>845</v>
      </c>
      <c r="L92" s="79">
        <f t="shared" si="1"/>
        <v>0</v>
      </c>
      <c r="M92" s="134"/>
      <c r="N92" s="134"/>
      <c r="O92" s="134"/>
      <c r="P92" s="80" t="e">
        <f t="shared" si="2"/>
        <v>#DIV/0!</v>
      </c>
      <c r="Q92" s="176"/>
    </row>
    <row r="93" spans="1:17" ht="14.25" customHeight="1" x14ac:dyDescent="0.2">
      <c r="A93" s="172" t="s">
        <v>2643</v>
      </c>
      <c r="B93" s="77" t="s">
        <v>2644</v>
      </c>
      <c r="C93" s="77" t="s">
        <v>2638</v>
      </c>
      <c r="D93" s="78">
        <v>78353</v>
      </c>
      <c r="E93" s="134"/>
      <c r="F93" s="134"/>
      <c r="G93" s="134"/>
      <c r="H93" s="137"/>
      <c r="I93" s="137"/>
      <c r="J93" s="27">
        <f t="shared" si="0"/>
        <v>0</v>
      </c>
      <c r="K93" s="78">
        <v>222</v>
      </c>
      <c r="L93" s="79">
        <f t="shared" si="1"/>
        <v>0</v>
      </c>
      <c r="M93" s="134"/>
      <c r="N93" s="134"/>
      <c r="O93" s="134"/>
      <c r="P93" s="80" t="e">
        <f t="shared" si="2"/>
        <v>#DIV/0!</v>
      </c>
      <c r="Q93" s="176"/>
    </row>
    <row r="94" spans="1:17" ht="14.25" customHeight="1" x14ac:dyDescent="0.2">
      <c r="A94" s="172" t="s">
        <v>2645</v>
      </c>
      <c r="B94" s="77" t="s">
        <v>2646</v>
      </c>
      <c r="C94" s="77" t="s">
        <v>2638</v>
      </c>
      <c r="D94" s="78">
        <v>63912</v>
      </c>
      <c r="E94" s="134"/>
      <c r="F94" s="134"/>
      <c r="G94" s="134"/>
      <c r="H94" s="137"/>
      <c r="I94" s="137"/>
      <c r="J94" s="27">
        <f t="shared" si="0"/>
        <v>0</v>
      </c>
      <c r="K94" s="78">
        <v>177</v>
      </c>
      <c r="L94" s="79">
        <f t="shared" si="1"/>
        <v>0</v>
      </c>
      <c r="M94" s="134"/>
      <c r="N94" s="134"/>
      <c r="O94" s="134"/>
      <c r="P94" s="80" t="e">
        <f t="shared" si="2"/>
        <v>#DIV/0!</v>
      </c>
      <c r="Q94" s="176"/>
    </row>
    <row r="95" spans="1:17" ht="14.25" customHeight="1" x14ac:dyDescent="0.2">
      <c r="A95" s="172" t="s">
        <v>2647</v>
      </c>
      <c r="B95" s="77" t="s">
        <v>2648</v>
      </c>
      <c r="C95" s="77" t="s">
        <v>2638</v>
      </c>
      <c r="D95" s="78">
        <v>78673</v>
      </c>
      <c r="E95" s="134"/>
      <c r="F95" s="134"/>
      <c r="G95" s="134"/>
      <c r="H95" s="137"/>
      <c r="I95" s="137"/>
      <c r="J95" s="27">
        <f t="shared" si="0"/>
        <v>0</v>
      </c>
      <c r="K95" s="78">
        <v>6</v>
      </c>
      <c r="L95" s="79">
        <f t="shared" si="1"/>
        <v>0</v>
      </c>
      <c r="M95" s="134"/>
      <c r="N95" s="134"/>
      <c r="O95" s="134"/>
      <c r="P95" s="80" t="e">
        <f t="shared" si="2"/>
        <v>#DIV/0!</v>
      </c>
      <c r="Q95" s="176"/>
    </row>
    <row r="96" spans="1:17" ht="14.25" customHeight="1" x14ac:dyDescent="0.2">
      <c r="A96" s="172" t="s">
        <v>2649</v>
      </c>
      <c r="B96" s="77" t="s">
        <v>2650</v>
      </c>
      <c r="C96" s="77" t="s">
        <v>2638</v>
      </c>
      <c r="D96" s="78">
        <v>78359</v>
      </c>
      <c r="E96" s="134"/>
      <c r="F96" s="134"/>
      <c r="G96" s="134"/>
      <c r="H96" s="137"/>
      <c r="I96" s="137"/>
      <c r="J96" s="27">
        <f t="shared" si="0"/>
        <v>0</v>
      </c>
      <c r="K96" s="78">
        <v>774</v>
      </c>
      <c r="L96" s="79">
        <f t="shared" si="1"/>
        <v>0</v>
      </c>
      <c r="M96" s="134"/>
      <c r="N96" s="134"/>
      <c r="O96" s="134"/>
      <c r="P96" s="80" t="e">
        <f t="shared" si="2"/>
        <v>#DIV/0!</v>
      </c>
      <c r="Q96" s="176"/>
    </row>
    <row r="97" spans="1:17" ht="14.25" customHeight="1" x14ac:dyDescent="0.2">
      <c r="A97" s="172" t="s">
        <v>2651</v>
      </c>
      <c r="B97" s="77" t="s">
        <v>2652</v>
      </c>
      <c r="C97" s="77" t="s">
        <v>2638</v>
      </c>
      <c r="D97" s="78">
        <v>78357</v>
      </c>
      <c r="E97" s="134"/>
      <c r="F97" s="134"/>
      <c r="G97" s="134"/>
      <c r="H97" s="137"/>
      <c r="I97" s="137"/>
      <c r="J97" s="27">
        <f t="shared" si="0"/>
        <v>0</v>
      </c>
      <c r="K97" s="78">
        <v>369</v>
      </c>
      <c r="L97" s="79">
        <f t="shared" si="1"/>
        <v>0</v>
      </c>
      <c r="M97" s="134"/>
      <c r="N97" s="134"/>
      <c r="O97" s="134"/>
      <c r="P97" s="80" t="e">
        <f t="shared" si="2"/>
        <v>#DIV/0!</v>
      </c>
      <c r="Q97" s="176"/>
    </row>
    <row r="98" spans="1:17" ht="14.25" customHeight="1" x14ac:dyDescent="0.2">
      <c r="A98" s="172" t="s">
        <v>2653</v>
      </c>
      <c r="B98" s="77" t="s">
        <v>2654</v>
      </c>
      <c r="C98" s="77" t="s">
        <v>2638</v>
      </c>
      <c r="D98" s="78">
        <v>78674</v>
      </c>
      <c r="E98" s="134"/>
      <c r="F98" s="134"/>
      <c r="G98" s="134"/>
      <c r="H98" s="137"/>
      <c r="I98" s="137"/>
      <c r="J98" s="27">
        <f t="shared" si="0"/>
        <v>0</v>
      </c>
      <c r="K98" s="78">
        <v>20</v>
      </c>
      <c r="L98" s="79">
        <f t="shared" si="1"/>
        <v>0</v>
      </c>
      <c r="M98" s="134"/>
      <c r="N98" s="134"/>
      <c r="O98" s="134"/>
      <c r="P98" s="80" t="e">
        <f t="shared" si="2"/>
        <v>#DIV/0!</v>
      </c>
      <c r="Q98" s="176"/>
    </row>
    <row r="99" spans="1:17" ht="14.25" customHeight="1" x14ac:dyDescent="0.2">
      <c r="A99" s="172" t="s">
        <v>2655</v>
      </c>
      <c r="B99" s="77" t="s">
        <v>2656</v>
      </c>
      <c r="C99" s="77" t="s">
        <v>2638</v>
      </c>
      <c r="D99" s="78">
        <v>72581</v>
      </c>
      <c r="E99" s="134"/>
      <c r="F99" s="134"/>
      <c r="G99" s="134"/>
      <c r="H99" s="137"/>
      <c r="I99" s="137"/>
      <c r="J99" s="27">
        <f t="shared" si="0"/>
        <v>0</v>
      </c>
      <c r="K99" s="78">
        <v>10</v>
      </c>
      <c r="L99" s="79">
        <f t="shared" si="1"/>
        <v>0</v>
      </c>
      <c r="M99" s="134"/>
      <c r="N99" s="134"/>
      <c r="O99" s="134"/>
      <c r="P99" s="80" t="e">
        <f t="shared" si="2"/>
        <v>#DIV/0!</v>
      </c>
      <c r="Q99" s="176"/>
    </row>
    <row r="100" spans="1:17" ht="14.25" customHeight="1" x14ac:dyDescent="0.2">
      <c r="A100" s="172" t="s">
        <v>2657</v>
      </c>
      <c r="B100" s="77" t="s">
        <v>2658</v>
      </c>
      <c r="C100" s="77" t="s">
        <v>2638</v>
      </c>
      <c r="D100" s="78">
        <v>78771</v>
      </c>
      <c r="E100" s="134"/>
      <c r="F100" s="134"/>
      <c r="G100" s="134"/>
      <c r="H100" s="137"/>
      <c r="I100" s="137"/>
      <c r="J100" s="27">
        <f t="shared" si="0"/>
        <v>0</v>
      </c>
      <c r="K100" s="78">
        <v>10</v>
      </c>
      <c r="L100" s="79">
        <f t="shared" si="1"/>
        <v>0</v>
      </c>
      <c r="M100" s="134"/>
      <c r="N100" s="134"/>
      <c r="O100" s="134"/>
      <c r="P100" s="80" t="e">
        <f t="shared" si="2"/>
        <v>#DIV/0!</v>
      </c>
      <c r="Q100" s="176"/>
    </row>
    <row r="101" spans="1:17" ht="14.25" customHeight="1" x14ac:dyDescent="0.2">
      <c r="A101" s="172" t="s">
        <v>2659</v>
      </c>
      <c r="B101" s="77" t="s">
        <v>2660</v>
      </c>
      <c r="C101" s="77" t="s">
        <v>2638</v>
      </c>
      <c r="D101" s="78">
        <v>78373</v>
      </c>
      <c r="E101" s="134"/>
      <c r="F101" s="134"/>
      <c r="G101" s="134"/>
      <c r="H101" s="137"/>
      <c r="I101" s="137"/>
      <c r="J101" s="27">
        <f t="shared" si="0"/>
        <v>0</v>
      </c>
      <c r="K101" s="78">
        <v>29</v>
      </c>
      <c r="L101" s="79">
        <f t="shared" si="1"/>
        <v>0</v>
      </c>
      <c r="M101" s="134"/>
      <c r="N101" s="134"/>
      <c r="O101" s="134"/>
      <c r="P101" s="80" t="e">
        <f t="shared" si="2"/>
        <v>#DIV/0!</v>
      </c>
      <c r="Q101" s="176"/>
    </row>
    <row r="102" spans="1:17" ht="14.25" customHeight="1" x14ac:dyDescent="0.2">
      <c r="A102" s="172" t="s">
        <v>2661</v>
      </c>
      <c r="B102" s="77" t="s">
        <v>2662</v>
      </c>
      <c r="C102" s="77" t="s">
        <v>2663</v>
      </c>
      <c r="D102" s="78">
        <v>68586</v>
      </c>
      <c r="E102" s="134"/>
      <c r="F102" s="134"/>
      <c r="G102" s="134"/>
      <c r="H102" s="137"/>
      <c r="I102" s="137"/>
      <c r="J102" s="27">
        <f t="shared" si="0"/>
        <v>0</v>
      </c>
      <c r="K102" s="78">
        <v>10</v>
      </c>
      <c r="L102" s="79">
        <f t="shared" si="1"/>
        <v>0</v>
      </c>
      <c r="M102" s="134"/>
      <c r="N102" s="134"/>
      <c r="O102" s="134"/>
      <c r="P102" s="80" t="e">
        <f t="shared" si="2"/>
        <v>#DIV/0!</v>
      </c>
      <c r="Q102" s="176"/>
    </row>
    <row r="103" spans="1:17" ht="14.25" customHeight="1" x14ac:dyDescent="0.2">
      <c r="A103" s="172" t="s">
        <v>2664</v>
      </c>
      <c r="B103" s="77" t="s">
        <v>2665</v>
      </c>
      <c r="C103" s="77" t="s">
        <v>2666</v>
      </c>
      <c r="D103" s="78">
        <v>5150024331</v>
      </c>
      <c r="E103" s="134"/>
      <c r="F103" s="134"/>
      <c r="G103" s="134"/>
      <c r="H103" s="137"/>
      <c r="I103" s="137"/>
      <c r="J103" s="27">
        <f t="shared" si="0"/>
        <v>0</v>
      </c>
      <c r="K103" s="78">
        <v>5</v>
      </c>
      <c r="L103" s="79">
        <f t="shared" si="1"/>
        <v>0</v>
      </c>
      <c r="M103" s="134"/>
      <c r="N103" s="134"/>
      <c r="O103" s="134"/>
      <c r="P103" s="80" t="e">
        <f t="shared" si="2"/>
        <v>#DIV/0!</v>
      </c>
      <c r="Q103" s="176"/>
    </row>
    <row r="104" spans="1:17" ht="14.25" customHeight="1" x14ac:dyDescent="0.2">
      <c r="A104" s="172" t="s">
        <v>2667</v>
      </c>
      <c r="B104" s="77" t="s">
        <v>2668</v>
      </c>
      <c r="C104" s="77" t="s">
        <v>2666</v>
      </c>
      <c r="D104" s="78" t="s">
        <v>2669</v>
      </c>
      <c r="E104" s="134"/>
      <c r="F104" s="134"/>
      <c r="G104" s="134"/>
      <c r="H104" s="137"/>
      <c r="I104" s="137"/>
      <c r="J104" s="27">
        <f t="shared" si="0"/>
        <v>0</v>
      </c>
      <c r="K104" s="78">
        <v>40</v>
      </c>
      <c r="L104" s="79">
        <f t="shared" si="1"/>
        <v>0</v>
      </c>
      <c r="M104" s="134"/>
      <c r="N104" s="134"/>
      <c r="O104" s="134"/>
      <c r="P104" s="80" t="e">
        <f t="shared" si="2"/>
        <v>#DIV/0!</v>
      </c>
      <c r="Q104" s="176"/>
    </row>
    <row r="105" spans="1:17" ht="14.25" customHeight="1" x14ac:dyDescent="0.2">
      <c r="A105" s="172" t="s">
        <v>2670</v>
      </c>
      <c r="B105" s="77" t="s">
        <v>2671</v>
      </c>
      <c r="C105" s="77" t="s">
        <v>2666</v>
      </c>
      <c r="D105" s="78" t="s">
        <v>2672</v>
      </c>
      <c r="E105" s="134"/>
      <c r="F105" s="134"/>
      <c r="G105" s="134"/>
      <c r="H105" s="137"/>
      <c r="I105" s="137"/>
      <c r="J105" s="27">
        <f t="shared" si="0"/>
        <v>0</v>
      </c>
      <c r="K105" s="78">
        <v>25</v>
      </c>
      <c r="L105" s="79">
        <f t="shared" si="1"/>
        <v>0</v>
      </c>
      <c r="M105" s="134"/>
      <c r="N105" s="134"/>
      <c r="O105" s="134"/>
      <c r="P105" s="80" t="e">
        <f t="shared" si="2"/>
        <v>#DIV/0!</v>
      </c>
      <c r="Q105" s="176"/>
    </row>
    <row r="106" spans="1:17" ht="14.25" customHeight="1" x14ac:dyDescent="0.2">
      <c r="A106" s="172" t="s">
        <v>2673</v>
      </c>
      <c r="B106" s="77" t="s">
        <v>2674</v>
      </c>
      <c r="C106" s="77" t="s">
        <v>2666</v>
      </c>
      <c r="D106" s="78" t="s">
        <v>2675</v>
      </c>
      <c r="E106" s="134"/>
      <c r="F106" s="134"/>
      <c r="G106" s="134"/>
      <c r="H106" s="137"/>
      <c r="I106" s="137"/>
      <c r="J106" s="27">
        <f t="shared" si="0"/>
        <v>0</v>
      </c>
      <c r="K106" s="78">
        <v>20</v>
      </c>
      <c r="L106" s="79">
        <f t="shared" si="1"/>
        <v>0</v>
      </c>
      <c r="M106" s="134"/>
      <c r="N106" s="134"/>
      <c r="O106" s="134"/>
      <c r="P106" s="80" t="e">
        <f t="shared" si="2"/>
        <v>#DIV/0!</v>
      </c>
      <c r="Q106" s="176"/>
    </row>
    <row r="107" spans="1:17" ht="14.25" customHeight="1" x14ac:dyDescent="0.2">
      <c r="A107" s="172" t="s">
        <v>2676</v>
      </c>
      <c r="B107" s="77" t="s">
        <v>2677</v>
      </c>
      <c r="C107" s="77" t="s">
        <v>2678</v>
      </c>
      <c r="D107" s="78">
        <v>10000011750</v>
      </c>
      <c r="E107" s="134"/>
      <c r="F107" s="134"/>
      <c r="G107" s="134"/>
      <c r="H107" s="137"/>
      <c r="I107" s="137"/>
      <c r="J107" s="27">
        <f t="shared" si="0"/>
        <v>0</v>
      </c>
      <c r="K107" s="78">
        <v>150</v>
      </c>
      <c r="L107" s="79">
        <f t="shared" si="1"/>
        <v>0</v>
      </c>
      <c r="M107" s="134"/>
      <c r="N107" s="134"/>
      <c r="O107" s="134"/>
      <c r="P107" s="80" t="e">
        <f t="shared" si="2"/>
        <v>#DIV/0!</v>
      </c>
      <c r="Q107" s="176"/>
    </row>
    <row r="108" spans="1:17" ht="14.25" customHeight="1" x14ac:dyDescent="0.2">
      <c r="A108" s="172" t="s">
        <v>2679</v>
      </c>
      <c r="B108" s="77" t="s">
        <v>2680</v>
      </c>
      <c r="C108" s="77" t="s">
        <v>2678</v>
      </c>
      <c r="D108" s="78">
        <v>10000097689</v>
      </c>
      <c r="E108" s="134"/>
      <c r="F108" s="134"/>
      <c r="G108" s="134"/>
      <c r="H108" s="137"/>
      <c r="I108" s="137"/>
      <c r="J108" s="27">
        <f t="shared" si="0"/>
        <v>0</v>
      </c>
      <c r="K108" s="78">
        <v>6</v>
      </c>
      <c r="L108" s="79">
        <f t="shared" si="1"/>
        <v>0</v>
      </c>
      <c r="M108" s="134"/>
      <c r="N108" s="134"/>
      <c r="O108" s="134"/>
      <c r="P108" s="80" t="e">
        <f t="shared" si="2"/>
        <v>#DIV/0!</v>
      </c>
      <c r="Q108" s="176"/>
    </row>
    <row r="109" spans="1:17" ht="14.25" customHeight="1" x14ac:dyDescent="0.2">
      <c r="A109" s="172" t="s">
        <v>2681</v>
      </c>
      <c r="B109" s="77" t="s">
        <v>2682</v>
      </c>
      <c r="C109" s="77" t="s">
        <v>2678</v>
      </c>
      <c r="D109" s="78">
        <v>10000008443</v>
      </c>
      <c r="E109" s="134"/>
      <c r="F109" s="134"/>
      <c r="G109" s="134"/>
      <c r="H109" s="137"/>
      <c r="I109" s="137"/>
      <c r="J109" s="27">
        <f t="shared" si="0"/>
        <v>0</v>
      </c>
      <c r="K109" s="78">
        <v>30</v>
      </c>
      <c r="L109" s="79">
        <f t="shared" si="1"/>
        <v>0</v>
      </c>
      <c r="M109" s="134"/>
      <c r="N109" s="134"/>
      <c r="O109" s="134"/>
      <c r="P109" s="80" t="e">
        <f t="shared" si="2"/>
        <v>#DIV/0!</v>
      </c>
      <c r="Q109" s="176"/>
    </row>
    <row r="110" spans="1:17" ht="14.25" customHeight="1" x14ac:dyDescent="0.2">
      <c r="A110" s="172" t="s">
        <v>2683</v>
      </c>
      <c r="B110" s="77" t="s">
        <v>2684</v>
      </c>
      <c r="C110" s="77" t="s">
        <v>2678</v>
      </c>
      <c r="D110" s="78">
        <v>10000029467</v>
      </c>
      <c r="E110" s="134"/>
      <c r="F110" s="134"/>
      <c r="G110" s="134"/>
      <c r="H110" s="137"/>
      <c r="I110" s="137"/>
      <c r="J110" s="27">
        <f t="shared" si="0"/>
        <v>0</v>
      </c>
      <c r="K110" s="78">
        <v>5</v>
      </c>
      <c r="L110" s="79">
        <f t="shared" si="1"/>
        <v>0</v>
      </c>
      <c r="M110" s="134"/>
      <c r="N110" s="134"/>
      <c r="O110" s="134"/>
      <c r="P110" s="80" t="e">
        <f t="shared" si="2"/>
        <v>#DIV/0!</v>
      </c>
      <c r="Q110" s="176"/>
    </row>
    <row r="111" spans="1:17" ht="14.25" customHeight="1" x14ac:dyDescent="0.2">
      <c r="A111" s="172" t="s">
        <v>2685</v>
      </c>
      <c r="B111" s="77" t="s">
        <v>2686</v>
      </c>
      <c r="C111" s="77" t="s">
        <v>2678</v>
      </c>
      <c r="D111" s="78">
        <v>10000055425</v>
      </c>
      <c r="E111" s="134"/>
      <c r="F111" s="134"/>
      <c r="G111" s="134"/>
      <c r="H111" s="137"/>
      <c r="I111" s="137"/>
      <c r="J111" s="27">
        <f t="shared" si="0"/>
        <v>0</v>
      </c>
      <c r="K111" s="78">
        <v>86</v>
      </c>
      <c r="L111" s="79">
        <f t="shared" si="1"/>
        <v>0</v>
      </c>
      <c r="M111" s="134"/>
      <c r="N111" s="134"/>
      <c r="O111" s="134"/>
      <c r="P111" s="80" t="e">
        <f t="shared" si="2"/>
        <v>#DIV/0!</v>
      </c>
      <c r="Q111" s="176"/>
    </row>
    <row r="112" spans="1:17" ht="14.25" customHeight="1" x14ac:dyDescent="0.2">
      <c r="A112" s="172" t="s">
        <v>2687</v>
      </c>
      <c r="B112" s="77" t="s">
        <v>2688</v>
      </c>
      <c r="C112" s="77" t="s">
        <v>2678</v>
      </c>
      <c r="D112" s="78">
        <v>10000097370</v>
      </c>
      <c r="E112" s="134"/>
      <c r="F112" s="134"/>
      <c r="G112" s="134"/>
      <c r="H112" s="137"/>
      <c r="I112" s="137"/>
      <c r="J112" s="27">
        <f t="shared" si="0"/>
        <v>0</v>
      </c>
      <c r="K112" s="78">
        <v>10</v>
      </c>
      <c r="L112" s="79">
        <f t="shared" si="1"/>
        <v>0</v>
      </c>
      <c r="M112" s="134"/>
      <c r="N112" s="134"/>
      <c r="O112" s="134"/>
      <c r="P112" s="80" t="e">
        <f t="shared" si="2"/>
        <v>#DIV/0!</v>
      </c>
      <c r="Q112" s="176"/>
    </row>
    <row r="113" spans="1:17" ht="14.25" customHeight="1" x14ac:dyDescent="0.2">
      <c r="A113" s="172" t="s">
        <v>2689</v>
      </c>
      <c r="B113" s="77" t="s">
        <v>2690</v>
      </c>
      <c r="C113" s="77" t="s">
        <v>2678</v>
      </c>
      <c r="D113" s="78">
        <v>8737</v>
      </c>
      <c r="E113" s="134"/>
      <c r="F113" s="134"/>
      <c r="G113" s="134"/>
      <c r="H113" s="137"/>
      <c r="I113" s="137"/>
      <c r="J113" s="27">
        <f t="shared" si="0"/>
        <v>0</v>
      </c>
      <c r="K113" s="78">
        <v>496</v>
      </c>
      <c r="L113" s="79">
        <f t="shared" si="1"/>
        <v>0</v>
      </c>
      <c r="M113" s="134"/>
      <c r="N113" s="134"/>
      <c r="O113" s="134"/>
      <c r="P113" s="80" t="e">
        <f t="shared" si="2"/>
        <v>#DIV/0!</v>
      </c>
      <c r="Q113" s="176"/>
    </row>
    <row r="114" spans="1:17" ht="14.25" customHeight="1" x14ac:dyDescent="0.2">
      <c r="A114" s="172" t="s">
        <v>2691</v>
      </c>
      <c r="B114" s="77" t="s">
        <v>2692</v>
      </c>
      <c r="C114" s="77" t="s">
        <v>2678</v>
      </c>
      <c r="D114" s="78">
        <v>69097</v>
      </c>
      <c r="E114" s="134"/>
      <c r="F114" s="134"/>
      <c r="G114" s="134"/>
      <c r="H114" s="137"/>
      <c r="I114" s="137"/>
      <c r="J114" s="27">
        <f t="shared" si="0"/>
        <v>0</v>
      </c>
      <c r="K114" s="78">
        <v>400</v>
      </c>
      <c r="L114" s="79">
        <f t="shared" si="1"/>
        <v>0</v>
      </c>
      <c r="M114" s="134"/>
      <c r="N114" s="134"/>
      <c r="O114" s="134"/>
      <c r="P114" s="80" t="e">
        <f t="shared" si="2"/>
        <v>#DIV/0!</v>
      </c>
      <c r="Q114" s="176"/>
    </row>
    <row r="115" spans="1:17" ht="14.25" customHeight="1" x14ac:dyDescent="0.2">
      <c r="A115" s="172" t="s">
        <v>2693</v>
      </c>
      <c r="B115" s="77" t="s">
        <v>2694</v>
      </c>
      <c r="C115" s="77" t="s">
        <v>2678</v>
      </c>
      <c r="D115" s="78">
        <v>3740</v>
      </c>
      <c r="E115" s="134"/>
      <c r="F115" s="134"/>
      <c r="G115" s="134"/>
      <c r="H115" s="137"/>
      <c r="I115" s="137"/>
      <c r="J115" s="27">
        <f t="shared" si="0"/>
        <v>0</v>
      </c>
      <c r="K115" s="78">
        <v>80</v>
      </c>
      <c r="L115" s="79">
        <f t="shared" si="1"/>
        <v>0</v>
      </c>
      <c r="M115" s="134"/>
      <c r="N115" s="134"/>
      <c r="O115" s="134"/>
      <c r="P115" s="80" t="e">
        <f t="shared" si="2"/>
        <v>#DIV/0!</v>
      </c>
      <c r="Q115" s="176"/>
    </row>
    <row r="116" spans="1:17" ht="14.25" customHeight="1" x14ac:dyDescent="0.2">
      <c r="A116" s="172" t="s">
        <v>2695</v>
      </c>
      <c r="B116" s="77" t="s">
        <v>2696</v>
      </c>
      <c r="C116" s="77" t="s">
        <v>2678</v>
      </c>
      <c r="D116" s="78">
        <v>1000016904</v>
      </c>
      <c r="E116" s="134"/>
      <c r="F116" s="134"/>
      <c r="G116" s="134"/>
      <c r="H116" s="137"/>
      <c r="I116" s="137"/>
      <c r="J116" s="27">
        <f t="shared" si="0"/>
        <v>0</v>
      </c>
      <c r="K116" s="78">
        <v>200</v>
      </c>
      <c r="L116" s="79">
        <f t="shared" si="1"/>
        <v>0</v>
      </c>
      <c r="M116" s="134"/>
      <c r="N116" s="134"/>
      <c r="O116" s="134"/>
      <c r="P116" s="80" t="e">
        <f t="shared" si="2"/>
        <v>#DIV/0!</v>
      </c>
      <c r="Q116" s="176"/>
    </row>
    <row r="117" spans="1:17" ht="14.25" customHeight="1" x14ac:dyDescent="0.2">
      <c r="A117" s="172" t="s">
        <v>2697</v>
      </c>
      <c r="B117" s="77" t="s">
        <v>2698</v>
      </c>
      <c r="C117" s="77" t="s">
        <v>2678</v>
      </c>
      <c r="D117" s="78">
        <v>10000003717</v>
      </c>
      <c r="E117" s="134"/>
      <c r="F117" s="134"/>
      <c r="G117" s="134"/>
      <c r="H117" s="137"/>
      <c r="I117" s="137"/>
      <c r="J117" s="27">
        <f t="shared" si="0"/>
        <v>0</v>
      </c>
      <c r="K117" s="78">
        <v>120</v>
      </c>
      <c r="L117" s="79">
        <f t="shared" si="1"/>
        <v>0</v>
      </c>
      <c r="M117" s="134"/>
      <c r="N117" s="134"/>
      <c r="O117" s="134"/>
      <c r="P117" s="80" t="e">
        <f t="shared" si="2"/>
        <v>#DIV/0!</v>
      </c>
      <c r="Q117" s="176"/>
    </row>
    <row r="118" spans="1:17" ht="14.25" customHeight="1" x14ac:dyDescent="0.2">
      <c r="A118" s="172" t="s">
        <v>2699</v>
      </c>
      <c r="B118" s="77" t="s">
        <v>2700</v>
      </c>
      <c r="C118" s="77" t="s">
        <v>2701</v>
      </c>
      <c r="D118" s="78" t="s">
        <v>2702</v>
      </c>
      <c r="E118" s="134"/>
      <c r="F118" s="134"/>
      <c r="G118" s="134"/>
      <c r="H118" s="137"/>
      <c r="I118" s="137"/>
      <c r="J118" s="27">
        <f t="shared" si="0"/>
        <v>0</v>
      </c>
      <c r="K118" s="78">
        <v>350</v>
      </c>
      <c r="L118" s="79">
        <f t="shared" si="1"/>
        <v>0</v>
      </c>
      <c r="M118" s="134"/>
      <c r="N118" s="134"/>
      <c r="O118" s="134"/>
      <c r="P118" s="80" t="e">
        <f t="shared" si="2"/>
        <v>#DIV/0!</v>
      </c>
      <c r="Q118" s="176"/>
    </row>
    <row r="119" spans="1:17" ht="14.25" customHeight="1" x14ac:dyDescent="0.2">
      <c r="A119" s="172" t="s">
        <v>2703</v>
      </c>
      <c r="B119" s="77" t="s">
        <v>2704</v>
      </c>
      <c r="C119" s="77" t="s">
        <v>2701</v>
      </c>
      <c r="D119" s="78" t="s">
        <v>2705</v>
      </c>
      <c r="E119" s="134"/>
      <c r="F119" s="134"/>
      <c r="G119" s="134"/>
      <c r="H119" s="137"/>
      <c r="I119" s="137"/>
      <c r="J119" s="27">
        <f t="shared" si="0"/>
        <v>0</v>
      </c>
      <c r="K119" s="78">
        <v>1199</v>
      </c>
      <c r="L119" s="79">
        <f t="shared" si="1"/>
        <v>0</v>
      </c>
      <c r="M119" s="134"/>
      <c r="N119" s="134"/>
      <c r="O119" s="134"/>
      <c r="P119" s="80" t="e">
        <f t="shared" si="2"/>
        <v>#DIV/0!</v>
      </c>
      <c r="Q119" s="176"/>
    </row>
    <row r="120" spans="1:17" ht="14.25" customHeight="1" x14ac:dyDescent="0.2">
      <c r="A120" s="172" t="s">
        <v>2706</v>
      </c>
      <c r="B120" s="77" t="s">
        <v>2707</v>
      </c>
      <c r="C120" s="77" t="s">
        <v>2708</v>
      </c>
      <c r="D120" s="78">
        <v>10703020928</v>
      </c>
      <c r="E120" s="134"/>
      <c r="F120" s="134"/>
      <c r="G120" s="134"/>
      <c r="H120" s="137"/>
      <c r="I120" s="137"/>
      <c r="J120" s="27">
        <f t="shared" si="0"/>
        <v>0</v>
      </c>
      <c r="K120" s="78">
        <v>7</v>
      </c>
      <c r="L120" s="79">
        <f t="shared" si="1"/>
        <v>0</v>
      </c>
      <c r="M120" s="134"/>
      <c r="N120" s="134"/>
      <c r="O120" s="134"/>
      <c r="P120" s="80" t="e">
        <f t="shared" si="2"/>
        <v>#DIV/0!</v>
      </c>
      <c r="Q120" s="176"/>
    </row>
    <row r="121" spans="1:17" ht="14.25" customHeight="1" x14ac:dyDescent="0.2">
      <c r="A121" s="172" t="s">
        <v>2709</v>
      </c>
      <c r="B121" s="77" t="s">
        <v>2710</v>
      </c>
      <c r="C121" s="77" t="s">
        <v>2708</v>
      </c>
      <c r="D121" s="78" t="s">
        <v>2711</v>
      </c>
      <c r="E121" s="134"/>
      <c r="F121" s="134"/>
      <c r="G121" s="134"/>
      <c r="H121" s="137"/>
      <c r="I121" s="137"/>
      <c r="J121" s="27">
        <f t="shared" si="0"/>
        <v>0</v>
      </c>
      <c r="K121" s="78">
        <v>56</v>
      </c>
      <c r="L121" s="79">
        <f t="shared" si="1"/>
        <v>0</v>
      </c>
      <c r="M121" s="134"/>
      <c r="N121" s="134"/>
      <c r="O121" s="134"/>
      <c r="P121" s="80" t="e">
        <f t="shared" si="2"/>
        <v>#DIV/0!</v>
      </c>
      <c r="Q121" s="176"/>
    </row>
    <row r="122" spans="1:17" ht="14.25" customHeight="1" x14ac:dyDescent="0.2">
      <c r="A122" s="172" t="s">
        <v>2712</v>
      </c>
      <c r="B122" s="77" t="s">
        <v>2713</v>
      </c>
      <c r="C122" s="77" t="s">
        <v>2708</v>
      </c>
      <c r="D122" s="78" t="s">
        <v>2714</v>
      </c>
      <c r="E122" s="134"/>
      <c r="F122" s="134"/>
      <c r="G122" s="134"/>
      <c r="H122" s="137"/>
      <c r="I122" s="137"/>
      <c r="J122" s="27">
        <f t="shared" si="0"/>
        <v>0</v>
      </c>
      <c r="K122" s="78">
        <v>10</v>
      </c>
      <c r="L122" s="79">
        <f t="shared" si="1"/>
        <v>0</v>
      </c>
      <c r="M122" s="134"/>
      <c r="N122" s="134"/>
      <c r="O122" s="134"/>
      <c r="P122" s="80" t="e">
        <f t="shared" si="2"/>
        <v>#DIV/0!</v>
      </c>
      <c r="Q122" s="176"/>
    </row>
    <row r="123" spans="1:17" ht="14.25" customHeight="1" x14ac:dyDescent="0.2">
      <c r="A123" s="172" t="s">
        <v>2715</v>
      </c>
      <c r="B123" s="77" t="s">
        <v>2716</v>
      </c>
      <c r="C123" s="77" t="s">
        <v>2708</v>
      </c>
      <c r="D123" s="78" t="s">
        <v>2717</v>
      </c>
      <c r="E123" s="134"/>
      <c r="F123" s="134"/>
      <c r="G123" s="134"/>
      <c r="H123" s="137"/>
      <c r="I123" s="137"/>
      <c r="J123" s="27">
        <f t="shared" si="0"/>
        <v>0</v>
      </c>
      <c r="K123" s="78">
        <v>83</v>
      </c>
      <c r="L123" s="79">
        <f t="shared" si="1"/>
        <v>0</v>
      </c>
      <c r="M123" s="134"/>
      <c r="N123" s="134"/>
      <c r="O123" s="134"/>
      <c r="P123" s="80" t="e">
        <f t="shared" si="2"/>
        <v>#DIV/0!</v>
      </c>
      <c r="Q123" s="176"/>
    </row>
    <row r="124" spans="1:17" ht="14.25" customHeight="1" x14ac:dyDescent="0.2">
      <c r="A124" s="172" t="s">
        <v>2718</v>
      </c>
      <c r="B124" s="77" t="s">
        <v>2719</v>
      </c>
      <c r="C124" s="77" t="s">
        <v>2708</v>
      </c>
      <c r="D124" s="78" t="s">
        <v>2720</v>
      </c>
      <c r="E124" s="134"/>
      <c r="F124" s="134"/>
      <c r="G124" s="134"/>
      <c r="H124" s="137"/>
      <c r="I124" s="137"/>
      <c r="J124" s="27">
        <f t="shared" si="0"/>
        <v>0</v>
      </c>
      <c r="K124" s="78">
        <v>175</v>
      </c>
      <c r="L124" s="79">
        <f t="shared" si="1"/>
        <v>0</v>
      </c>
      <c r="M124" s="134"/>
      <c r="N124" s="134"/>
      <c r="O124" s="134"/>
      <c r="P124" s="80" t="e">
        <f t="shared" si="2"/>
        <v>#DIV/0!</v>
      </c>
      <c r="Q124" s="176"/>
    </row>
    <row r="125" spans="1:17" ht="14.25" customHeight="1" x14ac:dyDescent="0.2">
      <c r="A125" s="172" t="s">
        <v>2721</v>
      </c>
      <c r="B125" s="77" t="s">
        <v>2722</v>
      </c>
      <c r="C125" s="77" t="s">
        <v>2708</v>
      </c>
      <c r="D125" s="78" t="s">
        <v>2723</v>
      </c>
      <c r="E125" s="134"/>
      <c r="F125" s="134"/>
      <c r="G125" s="134"/>
      <c r="H125" s="137"/>
      <c r="I125" s="137"/>
      <c r="J125" s="27">
        <f t="shared" si="0"/>
        <v>0</v>
      </c>
      <c r="K125" s="78">
        <v>50</v>
      </c>
      <c r="L125" s="79">
        <f t="shared" si="1"/>
        <v>0</v>
      </c>
      <c r="M125" s="134"/>
      <c r="N125" s="134"/>
      <c r="O125" s="134"/>
      <c r="P125" s="80" t="e">
        <f t="shared" si="2"/>
        <v>#DIV/0!</v>
      </c>
      <c r="Q125" s="176"/>
    </row>
    <row r="126" spans="1:17" ht="14.25" customHeight="1" x14ac:dyDescent="0.2">
      <c r="A126" s="172" t="s">
        <v>2724</v>
      </c>
      <c r="B126" s="77" t="s">
        <v>2725</v>
      </c>
      <c r="C126" s="77" t="s">
        <v>2708</v>
      </c>
      <c r="D126" s="78" t="s">
        <v>2726</v>
      </c>
      <c r="E126" s="134"/>
      <c r="F126" s="134"/>
      <c r="G126" s="134"/>
      <c r="H126" s="137"/>
      <c r="I126" s="137"/>
      <c r="J126" s="27">
        <f t="shared" si="0"/>
        <v>0</v>
      </c>
      <c r="K126" s="78">
        <v>20</v>
      </c>
      <c r="L126" s="79">
        <f t="shared" si="1"/>
        <v>0</v>
      </c>
      <c r="M126" s="134"/>
      <c r="N126" s="134"/>
      <c r="O126" s="134"/>
      <c r="P126" s="80" t="e">
        <f t="shared" si="2"/>
        <v>#DIV/0!</v>
      </c>
      <c r="Q126" s="176"/>
    </row>
    <row r="127" spans="1:17" ht="14.25" customHeight="1" x14ac:dyDescent="0.2">
      <c r="A127" s="172" t="s">
        <v>2727</v>
      </c>
      <c r="B127" s="77" t="s">
        <v>2728</v>
      </c>
      <c r="C127" s="77" t="s">
        <v>2708</v>
      </c>
      <c r="D127" s="78" t="s">
        <v>2729</v>
      </c>
      <c r="E127" s="134"/>
      <c r="F127" s="134"/>
      <c r="G127" s="134"/>
      <c r="H127" s="137"/>
      <c r="I127" s="137"/>
      <c r="J127" s="27">
        <f t="shared" si="0"/>
        <v>0</v>
      </c>
      <c r="K127" s="78">
        <v>804</v>
      </c>
      <c r="L127" s="79">
        <f t="shared" si="1"/>
        <v>0</v>
      </c>
      <c r="M127" s="134"/>
      <c r="N127" s="134"/>
      <c r="O127" s="134"/>
      <c r="P127" s="80" t="e">
        <f t="shared" si="2"/>
        <v>#DIV/0!</v>
      </c>
      <c r="Q127" s="176"/>
    </row>
    <row r="128" spans="1:17" ht="14.25" customHeight="1" x14ac:dyDescent="0.2">
      <c r="A128" s="172" t="s">
        <v>2730</v>
      </c>
      <c r="B128" s="77" t="s">
        <v>2731</v>
      </c>
      <c r="C128" s="77" t="s">
        <v>2708</v>
      </c>
      <c r="D128" s="78" t="s">
        <v>2732</v>
      </c>
      <c r="E128" s="134"/>
      <c r="F128" s="134"/>
      <c r="G128" s="134"/>
      <c r="H128" s="137"/>
      <c r="I128" s="137"/>
      <c r="J128" s="27">
        <f t="shared" si="0"/>
        <v>0</v>
      </c>
      <c r="K128" s="78">
        <v>175</v>
      </c>
      <c r="L128" s="79">
        <f t="shared" si="1"/>
        <v>0</v>
      </c>
      <c r="M128" s="134"/>
      <c r="N128" s="134"/>
      <c r="O128" s="134"/>
      <c r="P128" s="80" t="e">
        <f t="shared" si="2"/>
        <v>#DIV/0!</v>
      </c>
      <c r="Q128" s="176"/>
    </row>
    <row r="129" spans="1:17" ht="14.25" customHeight="1" x14ac:dyDescent="0.2">
      <c r="A129" s="172" t="s">
        <v>2733</v>
      </c>
      <c r="B129" s="77" t="s">
        <v>2734</v>
      </c>
      <c r="C129" s="77" t="s">
        <v>2708</v>
      </c>
      <c r="D129" s="78" t="s">
        <v>2735</v>
      </c>
      <c r="E129" s="134"/>
      <c r="F129" s="134"/>
      <c r="G129" s="134"/>
      <c r="H129" s="137"/>
      <c r="I129" s="137"/>
      <c r="J129" s="27">
        <f t="shared" si="0"/>
        <v>0</v>
      </c>
      <c r="K129" s="78">
        <v>10</v>
      </c>
      <c r="L129" s="79">
        <f t="shared" si="1"/>
        <v>0</v>
      </c>
      <c r="M129" s="134"/>
      <c r="N129" s="134"/>
      <c r="O129" s="134"/>
      <c r="P129" s="80" t="e">
        <f t="shared" si="2"/>
        <v>#DIV/0!</v>
      </c>
      <c r="Q129" s="176"/>
    </row>
    <row r="130" spans="1:17" ht="14.25" customHeight="1" x14ac:dyDescent="0.2">
      <c r="A130" s="172" t="s">
        <v>2736</v>
      </c>
      <c r="B130" s="77" t="s">
        <v>2737</v>
      </c>
      <c r="C130" s="77" t="s">
        <v>2708</v>
      </c>
      <c r="D130" s="78" t="s">
        <v>2738</v>
      </c>
      <c r="E130" s="134"/>
      <c r="F130" s="134"/>
      <c r="G130" s="134"/>
      <c r="H130" s="137"/>
      <c r="I130" s="137"/>
      <c r="J130" s="27">
        <f t="shared" si="0"/>
        <v>0</v>
      </c>
      <c r="K130" s="78">
        <v>175</v>
      </c>
      <c r="L130" s="79">
        <f t="shared" si="1"/>
        <v>0</v>
      </c>
      <c r="M130" s="134"/>
      <c r="N130" s="134"/>
      <c r="O130" s="134"/>
      <c r="P130" s="80" t="e">
        <f t="shared" si="2"/>
        <v>#DIV/0!</v>
      </c>
      <c r="Q130" s="176"/>
    </row>
    <row r="131" spans="1:17" ht="14.25" customHeight="1" x14ac:dyDescent="0.2">
      <c r="A131" s="172" t="s">
        <v>2739</v>
      </c>
      <c r="B131" s="77" t="s">
        <v>2740</v>
      </c>
      <c r="C131" s="77" t="s">
        <v>2708</v>
      </c>
      <c r="D131" s="78" t="s">
        <v>2741</v>
      </c>
      <c r="E131" s="134"/>
      <c r="F131" s="134"/>
      <c r="G131" s="134"/>
      <c r="H131" s="137"/>
      <c r="I131" s="137"/>
      <c r="J131" s="27">
        <f t="shared" si="0"/>
        <v>0</v>
      </c>
      <c r="K131" s="78">
        <v>175</v>
      </c>
      <c r="L131" s="79">
        <f t="shared" si="1"/>
        <v>0</v>
      </c>
      <c r="M131" s="134"/>
      <c r="N131" s="134"/>
      <c r="O131" s="134"/>
      <c r="P131" s="80" t="e">
        <f t="shared" si="2"/>
        <v>#DIV/0!</v>
      </c>
      <c r="Q131" s="176"/>
    </row>
    <row r="132" spans="1:17" ht="14.25" customHeight="1" x14ac:dyDescent="0.2">
      <c r="A132" s="172" t="s">
        <v>2742</v>
      </c>
      <c r="B132" s="77" t="s">
        <v>2743</v>
      </c>
      <c r="C132" s="77" t="s">
        <v>2708</v>
      </c>
      <c r="D132" s="78" t="s">
        <v>2744</v>
      </c>
      <c r="E132" s="134"/>
      <c r="F132" s="134"/>
      <c r="G132" s="134"/>
      <c r="H132" s="137"/>
      <c r="I132" s="137"/>
      <c r="J132" s="27">
        <f t="shared" si="0"/>
        <v>0</v>
      </c>
      <c r="K132" s="78">
        <v>225</v>
      </c>
      <c r="L132" s="79">
        <f t="shared" si="1"/>
        <v>0</v>
      </c>
      <c r="M132" s="134"/>
      <c r="N132" s="134"/>
      <c r="O132" s="134"/>
      <c r="P132" s="80" t="e">
        <f t="shared" si="2"/>
        <v>#DIV/0!</v>
      </c>
      <c r="Q132" s="176"/>
    </row>
    <row r="133" spans="1:17" ht="14.25" customHeight="1" x14ac:dyDescent="0.2">
      <c r="A133" s="182" t="s">
        <v>2745</v>
      </c>
      <c r="B133" s="224" t="s">
        <v>2746</v>
      </c>
      <c r="C133" s="224" t="s">
        <v>214</v>
      </c>
      <c r="D133" s="225">
        <v>11003</v>
      </c>
      <c r="E133" s="185"/>
      <c r="F133" s="185"/>
      <c r="G133" s="185"/>
      <c r="H133" s="186"/>
      <c r="I133" s="186"/>
      <c r="J133" s="187">
        <f t="shared" si="0"/>
        <v>0</v>
      </c>
      <c r="K133" s="225">
        <v>50</v>
      </c>
      <c r="L133" s="226">
        <f t="shared" si="1"/>
        <v>0</v>
      </c>
      <c r="M133" s="185"/>
      <c r="N133" s="185"/>
      <c r="O133" s="185"/>
      <c r="P133" s="227" t="e">
        <f t="shared" si="2"/>
        <v>#DIV/0!</v>
      </c>
      <c r="Q133" s="189"/>
    </row>
    <row r="134" spans="1:17" ht="14.25" customHeight="1" x14ac:dyDescent="0.2">
      <c r="A134" s="43"/>
      <c r="B134" s="81"/>
      <c r="C134" s="61"/>
      <c r="D134" s="43"/>
      <c r="E134" s="131"/>
      <c r="F134" s="131"/>
      <c r="G134" s="131"/>
      <c r="H134" s="132"/>
      <c r="I134" s="132"/>
      <c r="J134" s="71"/>
      <c r="K134" s="67"/>
      <c r="L134" s="76"/>
      <c r="M134" s="131"/>
      <c r="N134" s="131"/>
      <c r="O134" s="131"/>
      <c r="P134" s="71"/>
      <c r="Q134" s="131"/>
    </row>
    <row r="135" spans="1:17" ht="14.25" customHeight="1" x14ac:dyDescent="0.2">
      <c r="A135" s="43"/>
      <c r="B135" s="81"/>
      <c r="C135" s="61"/>
      <c r="D135" s="43"/>
      <c r="E135" s="131"/>
      <c r="F135" s="131"/>
      <c r="G135" s="131"/>
      <c r="H135" s="132"/>
      <c r="I135" s="132"/>
      <c r="J135" s="71"/>
      <c r="K135" s="67"/>
      <c r="L135" s="76"/>
      <c r="M135" s="131"/>
      <c r="N135" s="131"/>
      <c r="O135" s="131"/>
      <c r="P135" s="71"/>
      <c r="Q135" s="131"/>
    </row>
    <row r="136" spans="1:17" ht="14.25" customHeight="1" x14ac:dyDescent="0.2">
      <c r="A136" s="43"/>
      <c r="B136" s="81"/>
      <c r="C136" s="61"/>
      <c r="D136" s="43"/>
      <c r="E136" s="131"/>
      <c r="F136" s="131"/>
      <c r="G136" s="131"/>
      <c r="H136" s="132"/>
      <c r="I136" s="132"/>
      <c r="J136" s="71"/>
      <c r="K136" s="67"/>
      <c r="L136" s="76"/>
      <c r="M136" s="131"/>
      <c r="N136" s="131"/>
      <c r="O136" s="131"/>
      <c r="P136" s="71"/>
      <c r="Q136" s="131"/>
    </row>
    <row r="137" spans="1:17" ht="14.25" customHeight="1" x14ac:dyDescent="0.2">
      <c r="A137" s="43"/>
      <c r="B137" s="81"/>
      <c r="C137" s="61"/>
      <c r="D137" s="43"/>
      <c r="E137" s="131"/>
      <c r="F137" s="131"/>
      <c r="G137" s="131"/>
      <c r="H137" s="132"/>
      <c r="I137" s="132"/>
      <c r="J137" s="71"/>
      <c r="K137" s="67"/>
      <c r="L137" s="76"/>
      <c r="M137" s="131"/>
      <c r="N137" s="131"/>
      <c r="O137" s="131"/>
      <c r="P137" s="71"/>
      <c r="Q137" s="131"/>
    </row>
    <row r="138" spans="1:17" ht="14.25" customHeight="1" x14ac:dyDescent="0.2">
      <c r="A138" s="43"/>
      <c r="B138" s="81"/>
      <c r="C138" s="61"/>
      <c r="D138" s="43"/>
      <c r="E138" s="131"/>
      <c r="F138" s="131"/>
      <c r="G138" s="131"/>
      <c r="H138" s="132"/>
      <c r="I138" s="132"/>
      <c r="J138" s="71"/>
      <c r="K138" s="67"/>
      <c r="L138" s="76"/>
      <c r="M138" s="131"/>
      <c r="N138" s="131"/>
      <c r="O138" s="131"/>
      <c r="P138" s="71"/>
      <c r="Q138" s="131"/>
    </row>
    <row r="139" spans="1:17" ht="14.25" customHeight="1" x14ac:dyDescent="0.2">
      <c r="A139" s="43"/>
      <c r="B139" s="81"/>
      <c r="C139" s="61"/>
      <c r="D139" s="43"/>
      <c r="E139" s="131"/>
      <c r="F139" s="131"/>
      <c r="G139" s="131"/>
      <c r="H139" s="132"/>
      <c r="I139" s="132"/>
      <c r="J139" s="71"/>
      <c r="K139" s="67"/>
      <c r="L139" s="76"/>
      <c r="M139" s="131"/>
      <c r="N139" s="131"/>
      <c r="O139" s="131"/>
      <c r="P139" s="71"/>
      <c r="Q139" s="131"/>
    </row>
    <row r="140" spans="1:17" ht="14.25" customHeight="1" x14ac:dyDescent="0.2">
      <c r="A140" s="43"/>
      <c r="B140" s="81"/>
      <c r="C140" s="61"/>
      <c r="D140" s="43"/>
      <c r="E140" s="131"/>
      <c r="F140" s="131"/>
      <c r="G140" s="131"/>
      <c r="H140" s="132"/>
      <c r="I140" s="132"/>
      <c r="J140" s="71"/>
      <c r="K140" s="67"/>
      <c r="L140" s="76"/>
      <c r="M140" s="131"/>
      <c r="N140" s="131"/>
      <c r="O140" s="131"/>
      <c r="P140" s="71"/>
      <c r="Q140" s="131"/>
    </row>
    <row r="141" spans="1:17" ht="14.25" customHeight="1" x14ac:dyDescent="0.2">
      <c r="A141" s="43"/>
      <c r="B141" s="81"/>
      <c r="C141" s="61"/>
      <c r="D141" s="43"/>
      <c r="E141" s="131"/>
      <c r="F141" s="131"/>
      <c r="G141" s="131"/>
      <c r="H141" s="132"/>
      <c r="I141" s="132"/>
      <c r="J141" s="71"/>
      <c r="K141" s="67"/>
      <c r="L141" s="76"/>
      <c r="M141" s="131"/>
      <c r="N141" s="131"/>
      <c r="O141" s="131"/>
      <c r="P141" s="71"/>
      <c r="Q141" s="131"/>
    </row>
    <row r="142" spans="1:17" ht="14.25" customHeight="1" x14ac:dyDescent="0.2">
      <c r="A142" s="43"/>
      <c r="B142" s="81"/>
      <c r="C142" s="61"/>
      <c r="D142" s="43"/>
      <c r="E142" s="131"/>
      <c r="F142" s="131"/>
      <c r="G142" s="131"/>
      <c r="H142" s="132"/>
      <c r="I142" s="132"/>
      <c r="J142" s="71"/>
      <c r="K142" s="67"/>
      <c r="L142" s="76"/>
      <c r="M142" s="131"/>
      <c r="N142" s="131"/>
      <c r="O142" s="131"/>
      <c r="P142" s="71"/>
      <c r="Q142" s="131"/>
    </row>
    <row r="143" spans="1:17" ht="14.25" customHeight="1" x14ac:dyDescent="0.2">
      <c r="A143" s="43"/>
      <c r="B143" s="81"/>
      <c r="C143" s="61"/>
      <c r="D143" s="43"/>
      <c r="E143" s="131"/>
      <c r="F143" s="131"/>
      <c r="G143" s="131"/>
      <c r="H143" s="132"/>
      <c r="I143" s="132"/>
      <c r="J143" s="71"/>
      <c r="K143" s="67"/>
      <c r="L143" s="76"/>
      <c r="M143" s="131"/>
      <c r="N143" s="131"/>
      <c r="O143" s="131"/>
      <c r="P143" s="71"/>
      <c r="Q143" s="131"/>
    </row>
    <row r="144" spans="1:17" ht="14.25" customHeight="1" x14ac:dyDescent="0.2">
      <c r="A144" s="43"/>
      <c r="B144" s="81"/>
      <c r="C144" s="61"/>
      <c r="D144" s="43"/>
      <c r="E144" s="131"/>
      <c r="F144" s="131"/>
      <c r="G144" s="131"/>
      <c r="H144" s="132"/>
      <c r="I144" s="132"/>
      <c r="J144" s="71"/>
      <c r="K144" s="67"/>
      <c r="L144" s="76"/>
      <c r="M144" s="131"/>
      <c r="N144" s="131"/>
      <c r="O144" s="131"/>
      <c r="P144" s="71"/>
      <c r="Q144" s="131"/>
    </row>
    <row r="145" spans="1:17" ht="14.25" customHeight="1" x14ac:dyDescent="0.2">
      <c r="A145" s="43"/>
      <c r="B145" s="81"/>
      <c r="C145" s="61"/>
      <c r="D145" s="43"/>
      <c r="E145" s="131"/>
      <c r="F145" s="131"/>
      <c r="G145" s="131"/>
      <c r="H145" s="132"/>
      <c r="I145" s="132"/>
      <c r="J145" s="71"/>
      <c r="K145" s="67"/>
      <c r="L145" s="76"/>
      <c r="M145" s="131"/>
      <c r="N145" s="131"/>
      <c r="O145" s="131"/>
      <c r="P145" s="71"/>
      <c r="Q145" s="131"/>
    </row>
    <row r="146" spans="1:17" ht="14.25" customHeight="1" x14ac:dyDescent="0.2">
      <c r="A146" s="43"/>
      <c r="B146" s="81"/>
      <c r="C146" s="61"/>
      <c r="D146" s="43"/>
      <c r="E146" s="131"/>
      <c r="F146" s="131"/>
      <c r="G146" s="131"/>
      <c r="H146" s="132"/>
      <c r="I146" s="132"/>
      <c r="J146" s="71"/>
      <c r="K146" s="67"/>
      <c r="L146" s="76"/>
      <c r="M146" s="131"/>
      <c r="N146" s="131"/>
      <c r="O146" s="131"/>
      <c r="P146" s="71"/>
      <c r="Q146" s="131"/>
    </row>
    <row r="147" spans="1:17" ht="14.25" customHeight="1" x14ac:dyDescent="0.2">
      <c r="A147" s="43"/>
      <c r="B147" s="81"/>
      <c r="C147" s="61"/>
      <c r="D147" s="43"/>
      <c r="E147" s="131"/>
      <c r="F147" s="131"/>
      <c r="G147" s="131"/>
      <c r="H147" s="132"/>
      <c r="I147" s="132"/>
      <c r="J147" s="71"/>
      <c r="K147" s="67"/>
      <c r="L147" s="76"/>
      <c r="M147" s="131"/>
      <c r="N147" s="131"/>
      <c r="O147" s="131"/>
      <c r="P147" s="71"/>
      <c r="Q147" s="131"/>
    </row>
    <row r="148" spans="1:17" ht="14.25" customHeight="1" x14ac:dyDescent="0.2">
      <c r="A148" s="43"/>
      <c r="B148" s="81"/>
      <c r="C148" s="61"/>
      <c r="D148" s="43"/>
      <c r="E148" s="131"/>
      <c r="F148" s="131"/>
      <c r="G148" s="131"/>
      <c r="H148" s="132"/>
      <c r="I148" s="132"/>
      <c r="J148" s="71"/>
      <c r="K148" s="67"/>
      <c r="L148" s="76"/>
      <c r="M148" s="131"/>
      <c r="N148" s="131"/>
      <c r="O148" s="131"/>
      <c r="P148" s="71"/>
      <c r="Q148" s="131"/>
    </row>
    <row r="149" spans="1:17" ht="14.25" customHeight="1" x14ac:dyDescent="0.2">
      <c r="A149" s="43"/>
      <c r="B149" s="81"/>
      <c r="C149" s="61"/>
      <c r="D149" s="43"/>
      <c r="E149" s="131"/>
      <c r="F149" s="131"/>
      <c r="G149" s="131"/>
      <c r="H149" s="132"/>
      <c r="I149" s="132"/>
      <c r="J149" s="71"/>
      <c r="K149" s="67"/>
      <c r="L149" s="76"/>
      <c r="M149" s="131"/>
      <c r="N149" s="131"/>
      <c r="O149" s="131"/>
      <c r="P149" s="71"/>
      <c r="Q149" s="131"/>
    </row>
    <row r="150" spans="1:17" ht="14.25" customHeight="1" x14ac:dyDescent="0.2">
      <c r="A150" s="43"/>
      <c r="B150" s="81"/>
      <c r="C150" s="61"/>
      <c r="D150" s="43"/>
      <c r="E150" s="131"/>
      <c r="F150" s="131"/>
      <c r="G150" s="131"/>
      <c r="H150" s="132"/>
      <c r="I150" s="132"/>
      <c r="J150" s="71"/>
      <c r="K150" s="67"/>
      <c r="L150" s="76"/>
      <c r="M150" s="131"/>
      <c r="N150" s="131"/>
      <c r="O150" s="131"/>
      <c r="P150" s="71"/>
      <c r="Q150" s="131"/>
    </row>
    <row r="151" spans="1:17" ht="14.25" customHeight="1" x14ac:dyDescent="0.2">
      <c r="A151" s="43"/>
      <c r="B151" s="81"/>
      <c r="C151" s="61"/>
      <c r="D151" s="43"/>
      <c r="E151" s="131"/>
      <c r="F151" s="131"/>
      <c r="G151" s="131"/>
      <c r="H151" s="132"/>
      <c r="I151" s="132"/>
      <c r="J151" s="71"/>
      <c r="K151" s="67"/>
      <c r="L151" s="76"/>
      <c r="M151" s="131"/>
      <c r="N151" s="131"/>
      <c r="O151" s="131"/>
      <c r="P151" s="71"/>
      <c r="Q151" s="131"/>
    </row>
    <row r="152" spans="1:17" ht="14.25" customHeight="1" x14ac:dyDescent="0.2">
      <c r="A152" s="43"/>
      <c r="B152" s="81"/>
      <c r="C152" s="61"/>
      <c r="D152" s="43"/>
      <c r="E152" s="131"/>
      <c r="F152" s="131"/>
      <c r="G152" s="131"/>
      <c r="H152" s="132"/>
      <c r="I152" s="132"/>
      <c r="J152" s="71"/>
      <c r="K152" s="67"/>
      <c r="L152" s="76"/>
      <c r="M152" s="131"/>
      <c r="N152" s="131"/>
      <c r="O152" s="131"/>
      <c r="P152" s="71"/>
      <c r="Q152" s="131"/>
    </row>
    <row r="153" spans="1:17" ht="14.25" customHeight="1" x14ac:dyDescent="0.2">
      <c r="A153" s="43"/>
      <c r="B153" s="81"/>
      <c r="C153" s="61"/>
      <c r="D153" s="43"/>
      <c r="E153" s="131"/>
      <c r="F153" s="131"/>
      <c r="G153" s="131"/>
      <c r="H153" s="132"/>
      <c r="I153" s="132"/>
      <c r="J153" s="71"/>
      <c r="K153" s="67"/>
      <c r="L153" s="76"/>
      <c r="M153" s="131"/>
      <c r="N153" s="131"/>
      <c r="O153" s="131"/>
      <c r="P153" s="71"/>
      <c r="Q153" s="131"/>
    </row>
    <row r="154" spans="1:17" ht="14.25" customHeight="1" x14ac:dyDescent="0.2">
      <c r="A154" s="43"/>
      <c r="B154" s="81"/>
      <c r="C154" s="61"/>
      <c r="D154" s="43"/>
      <c r="E154" s="131"/>
      <c r="F154" s="131"/>
      <c r="G154" s="131"/>
      <c r="H154" s="132"/>
      <c r="I154" s="132"/>
      <c r="J154" s="71"/>
      <c r="K154" s="67"/>
      <c r="L154" s="76"/>
      <c r="M154" s="131"/>
      <c r="N154" s="131"/>
      <c r="O154" s="131"/>
      <c r="P154" s="71"/>
      <c r="Q154" s="131"/>
    </row>
    <row r="155" spans="1:17" ht="14.25" customHeight="1" x14ac:dyDescent="0.2">
      <c r="A155" s="43"/>
      <c r="B155" s="81"/>
      <c r="C155" s="61"/>
      <c r="D155" s="43"/>
      <c r="E155" s="131"/>
      <c r="F155" s="131"/>
      <c r="G155" s="131"/>
      <c r="H155" s="132"/>
      <c r="I155" s="132"/>
      <c r="J155" s="71"/>
      <c r="K155" s="67"/>
      <c r="L155" s="76"/>
      <c r="M155" s="131"/>
      <c r="N155" s="131"/>
      <c r="O155" s="131"/>
      <c r="P155" s="71"/>
      <c r="Q155" s="131"/>
    </row>
    <row r="156" spans="1:17" ht="14.25" customHeight="1" x14ac:dyDescent="0.2">
      <c r="A156" s="43"/>
      <c r="B156" s="81"/>
      <c r="C156" s="61"/>
      <c r="D156" s="43"/>
      <c r="E156" s="131"/>
      <c r="F156" s="131"/>
      <c r="G156" s="131"/>
      <c r="H156" s="132"/>
      <c r="I156" s="132"/>
      <c r="J156" s="71"/>
      <c r="K156" s="67"/>
      <c r="L156" s="76"/>
      <c r="M156" s="131"/>
      <c r="N156" s="131"/>
      <c r="O156" s="131"/>
      <c r="P156" s="71"/>
      <c r="Q156" s="131"/>
    </row>
    <row r="157" spans="1:17" ht="14.25" customHeight="1" x14ac:dyDescent="0.2">
      <c r="A157" s="43"/>
      <c r="B157" s="81"/>
      <c r="C157" s="61"/>
      <c r="D157" s="43"/>
      <c r="E157" s="131"/>
      <c r="F157" s="131"/>
      <c r="G157" s="131"/>
      <c r="H157" s="132"/>
      <c r="I157" s="132"/>
      <c r="J157" s="71"/>
      <c r="K157" s="67"/>
      <c r="L157" s="76"/>
      <c r="M157" s="131"/>
      <c r="N157" s="131"/>
      <c r="O157" s="131"/>
      <c r="P157" s="71"/>
      <c r="Q157" s="131"/>
    </row>
    <row r="158" spans="1:17" ht="14.25" customHeight="1" x14ac:dyDescent="0.2">
      <c r="A158" s="43"/>
      <c r="B158" s="81"/>
      <c r="C158" s="61"/>
      <c r="D158" s="43"/>
      <c r="E158" s="131"/>
      <c r="F158" s="131"/>
      <c r="G158" s="131"/>
      <c r="H158" s="132"/>
      <c r="I158" s="132"/>
      <c r="J158" s="71"/>
      <c r="K158" s="67"/>
      <c r="L158" s="76"/>
      <c r="M158" s="131"/>
      <c r="N158" s="131"/>
      <c r="O158" s="131"/>
      <c r="P158" s="71"/>
      <c r="Q158" s="131"/>
    </row>
    <row r="159" spans="1:17" ht="14.25" customHeight="1" x14ac:dyDescent="0.2">
      <c r="A159" s="43"/>
      <c r="B159" s="81"/>
      <c r="C159" s="61"/>
      <c r="D159" s="43"/>
      <c r="E159" s="131"/>
      <c r="F159" s="131"/>
      <c r="G159" s="131"/>
      <c r="H159" s="132"/>
      <c r="I159" s="132"/>
      <c r="J159" s="71"/>
      <c r="K159" s="67"/>
      <c r="L159" s="76"/>
      <c r="M159" s="131"/>
      <c r="N159" s="131"/>
      <c r="O159" s="131"/>
      <c r="P159" s="71"/>
      <c r="Q159" s="131"/>
    </row>
    <row r="160" spans="1:17" ht="14.25" customHeight="1" x14ac:dyDescent="0.2">
      <c r="A160" s="43"/>
      <c r="B160" s="81"/>
      <c r="C160" s="61"/>
      <c r="D160" s="43"/>
      <c r="E160" s="131"/>
      <c r="F160" s="131"/>
      <c r="G160" s="131"/>
      <c r="H160" s="132"/>
      <c r="I160" s="132"/>
      <c r="J160" s="71"/>
      <c r="K160" s="67"/>
      <c r="L160" s="76"/>
      <c r="M160" s="131"/>
      <c r="N160" s="131"/>
      <c r="O160" s="131"/>
      <c r="P160" s="71"/>
      <c r="Q160" s="131"/>
    </row>
    <row r="161" spans="1:17" ht="14.25" customHeight="1" x14ac:dyDescent="0.2">
      <c r="A161" s="43"/>
      <c r="B161" s="81"/>
      <c r="C161" s="61"/>
      <c r="D161" s="43"/>
      <c r="E161" s="131"/>
      <c r="F161" s="131"/>
      <c r="G161" s="131"/>
      <c r="H161" s="132"/>
      <c r="I161" s="132"/>
      <c r="J161" s="71"/>
      <c r="K161" s="67"/>
      <c r="L161" s="76"/>
      <c r="M161" s="131"/>
      <c r="N161" s="131"/>
      <c r="O161" s="131"/>
      <c r="P161" s="71"/>
      <c r="Q161" s="131"/>
    </row>
    <row r="162" spans="1:17" ht="14.25" customHeight="1" x14ac:dyDescent="0.2">
      <c r="A162" s="43"/>
      <c r="B162" s="81"/>
      <c r="C162" s="61"/>
      <c r="D162" s="43"/>
      <c r="E162" s="131"/>
      <c r="F162" s="131"/>
      <c r="G162" s="131"/>
      <c r="H162" s="132"/>
      <c r="I162" s="132"/>
      <c r="J162" s="71"/>
      <c r="K162" s="67"/>
      <c r="L162" s="76"/>
      <c r="M162" s="131"/>
      <c r="N162" s="131"/>
      <c r="O162" s="131"/>
      <c r="P162" s="71"/>
      <c r="Q162" s="131"/>
    </row>
    <row r="163" spans="1:17" ht="14.25" customHeight="1" x14ac:dyDescent="0.2">
      <c r="A163" s="43"/>
      <c r="B163" s="81"/>
      <c r="C163" s="61"/>
      <c r="D163" s="43"/>
      <c r="E163" s="131"/>
      <c r="F163" s="131"/>
      <c r="G163" s="131"/>
      <c r="H163" s="132"/>
      <c r="I163" s="132"/>
      <c r="J163" s="71"/>
      <c r="K163" s="67"/>
      <c r="L163" s="76"/>
      <c r="M163" s="131"/>
      <c r="N163" s="131"/>
      <c r="O163" s="131"/>
      <c r="P163" s="71"/>
      <c r="Q163" s="131"/>
    </row>
    <row r="164" spans="1:17" ht="14.25" customHeight="1" x14ac:dyDescent="0.2">
      <c r="A164" s="43"/>
      <c r="B164" s="81"/>
      <c r="C164" s="61"/>
      <c r="D164" s="43"/>
      <c r="E164" s="131"/>
      <c r="F164" s="131"/>
      <c r="G164" s="131"/>
      <c r="H164" s="132"/>
      <c r="I164" s="132"/>
      <c r="J164" s="71"/>
      <c r="K164" s="67"/>
      <c r="L164" s="76"/>
      <c r="M164" s="131"/>
      <c r="N164" s="131"/>
      <c r="O164" s="131"/>
      <c r="P164" s="71"/>
      <c r="Q164" s="131"/>
    </row>
    <row r="165" spans="1:17" ht="14.25" customHeight="1" x14ac:dyDescent="0.2">
      <c r="A165" s="43"/>
      <c r="B165" s="81"/>
      <c r="C165" s="61"/>
      <c r="D165" s="43"/>
      <c r="E165" s="131"/>
      <c r="F165" s="131"/>
      <c r="G165" s="131"/>
      <c r="H165" s="132"/>
      <c r="I165" s="132"/>
      <c r="J165" s="71"/>
      <c r="K165" s="67"/>
      <c r="L165" s="76"/>
      <c r="M165" s="131"/>
      <c r="N165" s="131"/>
      <c r="O165" s="131"/>
      <c r="P165" s="71"/>
      <c r="Q165" s="131"/>
    </row>
    <row r="166" spans="1:17" ht="14.25" customHeight="1" x14ac:dyDescent="0.2">
      <c r="A166" s="43"/>
      <c r="B166" s="81"/>
      <c r="C166" s="61"/>
      <c r="D166" s="43"/>
      <c r="E166" s="131"/>
      <c r="F166" s="131"/>
      <c r="G166" s="131"/>
      <c r="H166" s="132"/>
      <c r="I166" s="132"/>
      <c r="J166" s="71"/>
      <c r="K166" s="67"/>
      <c r="L166" s="76"/>
      <c r="M166" s="131"/>
      <c r="N166" s="131"/>
      <c r="O166" s="131"/>
      <c r="P166" s="71"/>
      <c r="Q166" s="131"/>
    </row>
    <row r="167" spans="1:17" ht="14.25" customHeight="1" x14ac:dyDescent="0.2">
      <c r="A167" s="43"/>
      <c r="B167" s="81"/>
      <c r="C167" s="61"/>
      <c r="D167" s="43"/>
      <c r="E167" s="131"/>
      <c r="F167" s="131"/>
      <c r="G167" s="131"/>
      <c r="H167" s="132"/>
      <c r="I167" s="132"/>
      <c r="J167" s="71"/>
      <c r="K167" s="67"/>
      <c r="L167" s="76"/>
      <c r="M167" s="131"/>
      <c r="N167" s="131"/>
      <c r="O167" s="131"/>
      <c r="P167" s="71"/>
      <c r="Q167" s="131"/>
    </row>
    <row r="168" spans="1:17" ht="14.25" customHeight="1" x14ac:dyDescent="0.2">
      <c r="A168" s="43"/>
      <c r="B168" s="81"/>
      <c r="C168" s="61"/>
      <c r="D168" s="43"/>
      <c r="E168" s="131"/>
      <c r="F168" s="131"/>
      <c r="G168" s="131"/>
      <c r="H168" s="132"/>
      <c r="I168" s="132"/>
      <c r="J168" s="71"/>
      <c r="K168" s="67"/>
      <c r="L168" s="76"/>
      <c r="M168" s="131"/>
      <c r="N168" s="131"/>
      <c r="O168" s="131"/>
      <c r="P168" s="71"/>
      <c r="Q168" s="131"/>
    </row>
    <row r="169" spans="1:17" ht="14.25" customHeight="1" x14ac:dyDescent="0.2">
      <c r="A169" s="43"/>
      <c r="B169" s="81"/>
      <c r="C169" s="61"/>
      <c r="D169" s="43"/>
      <c r="E169" s="131"/>
      <c r="F169" s="131"/>
      <c r="G169" s="131"/>
      <c r="H169" s="132"/>
      <c r="I169" s="132"/>
      <c r="J169" s="71"/>
      <c r="K169" s="67"/>
      <c r="L169" s="76"/>
      <c r="M169" s="131"/>
      <c r="N169" s="131"/>
      <c r="O169" s="131"/>
      <c r="P169" s="71"/>
      <c r="Q169" s="131"/>
    </row>
    <row r="170" spans="1:17" ht="14.25" customHeight="1" x14ac:dyDescent="0.2">
      <c r="A170" s="43"/>
      <c r="B170" s="81"/>
      <c r="C170" s="61"/>
      <c r="D170" s="43"/>
      <c r="E170" s="131"/>
      <c r="F170" s="131"/>
      <c r="G170" s="131"/>
      <c r="H170" s="132"/>
      <c r="I170" s="132"/>
      <c r="J170" s="71"/>
      <c r="K170" s="67"/>
      <c r="L170" s="76"/>
      <c r="M170" s="131"/>
      <c r="N170" s="131"/>
      <c r="O170" s="131"/>
      <c r="P170" s="71"/>
      <c r="Q170" s="131"/>
    </row>
    <row r="171" spans="1:17" ht="14.25" customHeight="1" x14ac:dyDescent="0.2">
      <c r="A171" s="43"/>
      <c r="B171" s="81"/>
      <c r="C171" s="61"/>
      <c r="D171" s="43"/>
      <c r="E171" s="131"/>
      <c r="F171" s="131"/>
      <c r="G171" s="131"/>
      <c r="H171" s="132"/>
      <c r="I171" s="132"/>
      <c r="J171" s="71"/>
      <c r="K171" s="67"/>
      <c r="L171" s="76"/>
      <c r="M171" s="131"/>
      <c r="N171" s="131"/>
      <c r="O171" s="131"/>
      <c r="P171" s="71"/>
      <c r="Q171" s="131"/>
    </row>
    <row r="172" spans="1:17" ht="14.25" customHeight="1" x14ac:dyDescent="0.2">
      <c r="A172" s="43"/>
      <c r="B172" s="81"/>
      <c r="C172" s="61"/>
      <c r="D172" s="43"/>
      <c r="E172" s="131"/>
      <c r="F172" s="131"/>
      <c r="G172" s="131"/>
      <c r="H172" s="132"/>
      <c r="I172" s="132"/>
      <c r="J172" s="71"/>
      <c r="K172" s="67"/>
      <c r="L172" s="76"/>
      <c r="M172" s="131"/>
      <c r="N172" s="131"/>
      <c r="O172" s="131"/>
      <c r="P172" s="71"/>
      <c r="Q172" s="131"/>
    </row>
    <row r="173" spans="1:17" ht="14.25" customHeight="1" x14ac:dyDescent="0.2">
      <c r="A173" s="43"/>
      <c r="B173" s="81"/>
      <c r="C173" s="61"/>
      <c r="D173" s="43"/>
      <c r="E173" s="131"/>
      <c r="F173" s="131"/>
      <c r="G173" s="131"/>
      <c r="H173" s="132"/>
      <c r="I173" s="132"/>
      <c r="J173" s="71"/>
      <c r="K173" s="67"/>
      <c r="L173" s="76"/>
      <c r="M173" s="131"/>
      <c r="N173" s="131"/>
      <c r="O173" s="131"/>
      <c r="P173" s="71"/>
      <c r="Q173" s="131"/>
    </row>
    <row r="174" spans="1:17" ht="14.25" customHeight="1" x14ac:dyDescent="0.2">
      <c r="A174" s="43"/>
      <c r="B174" s="81"/>
      <c r="C174" s="61"/>
      <c r="D174" s="43"/>
      <c r="E174" s="131"/>
      <c r="F174" s="131"/>
      <c r="G174" s="131"/>
      <c r="H174" s="132"/>
      <c r="I174" s="132"/>
      <c r="J174" s="71"/>
      <c r="K174" s="67"/>
      <c r="L174" s="76"/>
      <c r="M174" s="131"/>
      <c r="N174" s="131"/>
      <c r="O174" s="131"/>
      <c r="P174" s="71"/>
      <c r="Q174" s="131"/>
    </row>
    <row r="175" spans="1:17" ht="14.25" customHeight="1" x14ac:dyDescent="0.2">
      <c r="A175" s="43"/>
      <c r="B175" s="81"/>
      <c r="C175" s="61"/>
      <c r="D175" s="43"/>
      <c r="E175" s="131"/>
      <c r="F175" s="131"/>
      <c r="G175" s="131"/>
      <c r="H175" s="132"/>
      <c r="I175" s="132"/>
      <c r="J175" s="71"/>
      <c r="K175" s="67"/>
      <c r="L175" s="76"/>
      <c r="M175" s="131"/>
      <c r="N175" s="131"/>
      <c r="O175" s="131"/>
      <c r="P175" s="71"/>
      <c r="Q175" s="131"/>
    </row>
    <row r="176" spans="1:17" ht="14.25" customHeight="1" x14ac:dyDescent="0.2">
      <c r="A176" s="43"/>
      <c r="B176" s="81"/>
      <c r="C176" s="61"/>
      <c r="D176" s="43"/>
      <c r="E176" s="131"/>
      <c r="F176" s="131"/>
      <c r="G176" s="131"/>
      <c r="H176" s="132"/>
      <c r="I176" s="132"/>
      <c r="J176" s="71"/>
      <c r="K176" s="67"/>
      <c r="L176" s="76"/>
      <c r="M176" s="131"/>
      <c r="N176" s="131"/>
      <c r="O176" s="131"/>
      <c r="P176" s="71"/>
      <c r="Q176" s="131"/>
    </row>
    <row r="177" spans="1:17" ht="14.25" customHeight="1" x14ac:dyDescent="0.2">
      <c r="A177" s="43"/>
      <c r="B177" s="81"/>
      <c r="C177" s="61"/>
      <c r="D177" s="43"/>
      <c r="E177" s="131"/>
      <c r="F177" s="131"/>
      <c r="G177" s="131"/>
      <c r="H177" s="132"/>
      <c r="I177" s="132"/>
      <c r="J177" s="71"/>
      <c r="K177" s="67"/>
      <c r="L177" s="76"/>
      <c r="M177" s="131"/>
      <c r="N177" s="131"/>
      <c r="O177" s="131"/>
      <c r="P177" s="71"/>
      <c r="Q177" s="131"/>
    </row>
    <row r="178" spans="1:17" ht="14.25" customHeight="1" x14ac:dyDescent="0.2">
      <c r="A178" s="43"/>
      <c r="B178" s="81"/>
      <c r="C178" s="61"/>
      <c r="D178" s="43"/>
      <c r="E178" s="131"/>
      <c r="F178" s="131"/>
      <c r="G178" s="131"/>
      <c r="H178" s="132"/>
      <c r="I178" s="132"/>
      <c r="J178" s="71"/>
      <c r="K178" s="67"/>
      <c r="L178" s="76"/>
      <c r="M178" s="131"/>
      <c r="N178" s="131"/>
      <c r="O178" s="131"/>
      <c r="P178" s="71"/>
      <c r="Q178" s="131"/>
    </row>
    <row r="179" spans="1:17" ht="14.25" customHeight="1" x14ac:dyDescent="0.2">
      <c r="A179" s="43"/>
      <c r="B179" s="81"/>
      <c r="C179" s="61"/>
      <c r="D179" s="43"/>
      <c r="E179" s="131"/>
      <c r="F179" s="131"/>
      <c r="G179" s="131"/>
      <c r="H179" s="132"/>
      <c r="I179" s="132"/>
      <c r="J179" s="71"/>
      <c r="K179" s="67"/>
      <c r="L179" s="76"/>
      <c r="M179" s="131"/>
      <c r="N179" s="131"/>
      <c r="O179" s="131"/>
      <c r="P179" s="71"/>
      <c r="Q179" s="131"/>
    </row>
    <row r="180" spans="1:17" ht="14.25" customHeight="1" x14ac:dyDescent="0.2">
      <c r="A180" s="43"/>
      <c r="B180" s="81"/>
      <c r="C180" s="61"/>
      <c r="D180" s="43"/>
      <c r="E180" s="131"/>
      <c r="F180" s="131"/>
      <c r="G180" s="131"/>
      <c r="H180" s="132"/>
      <c r="I180" s="132"/>
      <c r="J180" s="71"/>
      <c r="K180" s="67"/>
      <c r="L180" s="76"/>
      <c r="M180" s="131"/>
      <c r="N180" s="131"/>
      <c r="O180" s="131"/>
      <c r="P180" s="71"/>
      <c r="Q180" s="131"/>
    </row>
    <row r="181" spans="1:17" ht="14.25" customHeight="1" x14ac:dyDescent="0.2">
      <c r="A181" s="43"/>
      <c r="B181" s="81"/>
      <c r="C181" s="61"/>
      <c r="D181" s="43"/>
      <c r="E181" s="131"/>
      <c r="F181" s="131"/>
      <c r="G181" s="131"/>
      <c r="H181" s="132"/>
      <c r="I181" s="132"/>
      <c r="J181" s="71"/>
      <c r="K181" s="67"/>
      <c r="L181" s="76"/>
      <c r="M181" s="131"/>
      <c r="N181" s="131"/>
      <c r="O181" s="131"/>
      <c r="P181" s="71"/>
      <c r="Q181" s="131"/>
    </row>
    <row r="182" spans="1:17" ht="14.25" customHeight="1" x14ac:dyDescent="0.2">
      <c r="A182" s="43"/>
      <c r="B182" s="81"/>
      <c r="C182" s="61"/>
      <c r="D182" s="43"/>
      <c r="E182" s="131"/>
      <c r="F182" s="131"/>
      <c r="G182" s="131"/>
      <c r="H182" s="132"/>
      <c r="I182" s="132"/>
      <c r="J182" s="71"/>
      <c r="K182" s="67"/>
      <c r="L182" s="76"/>
      <c r="M182" s="131"/>
      <c r="N182" s="131"/>
      <c r="O182" s="131"/>
      <c r="P182" s="71"/>
      <c r="Q182" s="131"/>
    </row>
    <row r="183" spans="1:17" ht="14.25" customHeight="1" x14ac:dyDescent="0.2">
      <c r="A183" s="43"/>
      <c r="B183" s="81"/>
      <c r="C183" s="61"/>
      <c r="D183" s="43"/>
      <c r="E183" s="131"/>
      <c r="F183" s="131"/>
      <c r="G183" s="131"/>
      <c r="H183" s="132"/>
      <c r="I183" s="132"/>
      <c r="J183" s="71"/>
      <c r="K183" s="67"/>
      <c r="L183" s="76"/>
      <c r="M183" s="131"/>
      <c r="N183" s="131"/>
      <c r="O183" s="131"/>
      <c r="P183" s="71"/>
      <c r="Q183" s="131"/>
    </row>
    <row r="184" spans="1:17" ht="14.25" customHeight="1" x14ac:dyDescent="0.2">
      <c r="A184" s="43"/>
      <c r="B184" s="81"/>
      <c r="C184" s="61"/>
      <c r="D184" s="43"/>
      <c r="E184" s="131"/>
      <c r="F184" s="131"/>
      <c r="G184" s="131"/>
      <c r="H184" s="132"/>
      <c r="I184" s="132"/>
      <c r="J184" s="71"/>
      <c r="K184" s="67"/>
      <c r="L184" s="76"/>
      <c r="M184" s="131"/>
      <c r="N184" s="131"/>
      <c r="O184" s="131"/>
      <c r="P184" s="71"/>
      <c r="Q184" s="131"/>
    </row>
    <row r="185" spans="1:17" ht="14.25" customHeight="1" x14ac:dyDescent="0.2">
      <c r="A185" s="43"/>
      <c r="B185" s="81"/>
      <c r="C185" s="61"/>
      <c r="D185" s="43"/>
      <c r="E185" s="131"/>
      <c r="F185" s="131"/>
      <c r="G185" s="131"/>
      <c r="H185" s="132"/>
      <c r="I185" s="132"/>
      <c r="J185" s="71"/>
      <c r="K185" s="67"/>
      <c r="L185" s="76"/>
      <c r="M185" s="131"/>
      <c r="N185" s="131"/>
      <c r="O185" s="131"/>
      <c r="P185" s="71"/>
      <c r="Q185" s="131"/>
    </row>
    <row r="186" spans="1:17" ht="14.25" customHeight="1" x14ac:dyDescent="0.2">
      <c r="A186" s="43"/>
      <c r="B186" s="81"/>
      <c r="C186" s="61"/>
      <c r="D186" s="43"/>
      <c r="E186" s="131"/>
      <c r="F186" s="131"/>
      <c r="G186" s="131"/>
      <c r="H186" s="132"/>
      <c r="I186" s="132"/>
      <c r="J186" s="71"/>
      <c r="K186" s="67"/>
      <c r="L186" s="76"/>
      <c r="M186" s="131"/>
      <c r="N186" s="131"/>
      <c r="O186" s="131"/>
      <c r="P186" s="71"/>
      <c r="Q186" s="131"/>
    </row>
    <row r="187" spans="1:17" ht="14.25" customHeight="1" x14ac:dyDescent="0.2">
      <c r="A187" s="43"/>
      <c r="B187" s="81"/>
      <c r="C187" s="61"/>
      <c r="D187" s="43"/>
      <c r="E187" s="131"/>
      <c r="F187" s="131"/>
      <c r="G187" s="131"/>
      <c r="H187" s="132"/>
      <c r="I187" s="132"/>
      <c r="J187" s="71"/>
      <c r="K187" s="67"/>
      <c r="L187" s="76"/>
      <c r="M187" s="131"/>
      <c r="N187" s="131"/>
      <c r="O187" s="131"/>
      <c r="P187" s="71"/>
      <c r="Q187" s="131"/>
    </row>
    <row r="188" spans="1:17" ht="14.25" customHeight="1" x14ac:dyDescent="0.2">
      <c r="A188" s="43"/>
      <c r="B188" s="81"/>
      <c r="C188" s="61"/>
      <c r="D188" s="43"/>
      <c r="E188" s="131"/>
      <c r="F188" s="131"/>
      <c r="G188" s="131"/>
      <c r="H188" s="132"/>
      <c r="I188" s="132"/>
      <c r="J188" s="71"/>
      <c r="K188" s="67"/>
      <c r="L188" s="76"/>
      <c r="M188" s="131"/>
      <c r="N188" s="131"/>
      <c r="O188" s="131"/>
      <c r="P188" s="71"/>
      <c r="Q188" s="131"/>
    </row>
    <row r="189" spans="1:17" ht="14.25" customHeight="1" x14ac:dyDescent="0.2">
      <c r="A189" s="43"/>
      <c r="B189" s="81"/>
      <c r="C189" s="61"/>
      <c r="D189" s="43"/>
      <c r="E189" s="131"/>
      <c r="F189" s="131"/>
      <c r="G189" s="131"/>
      <c r="H189" s="132"/>
      <c r="I189" s="132"/>
      <c r="J189" s="71"/>
      <c r="K189" s="67"/>
      <c r="L189" s="76"/>
      <c r="M189" s="131"/>
      <c r="N189" s="131"/>
      <c r="O189" s="131"/>
      <c r="P189" s="71"/>
      <c r="Q189" s="131"/>
    </row>
    <row r="190" spans="1:17" ht="14.25" customHeight="1" x14ac:dyDescent="0.2">
      <c r="A190" s="43"/>
      <c r="B190" s="81"/>
      <c r="C190" s="61"/>
      <c r="D190" s="43"/>
      <c r="E190" s="131"/>
      <c r="F190" s="131"/>
      <c r="G190" s="131"/>
      <c r="H190" s="132"/>
      <c r="I190" s="132"/>
      <c r="J190" s="71"/>
      <c r="K190" s="67"/>
      <c r="L190" s="76"/>
      <c r="M190" s="131"/>
      <c r="N190" s="131"/>
      <c r="O190" s="131"/>
      <c r="P190" s="71"/>
      <c r="Q190" s="131"/>
    </row>
    <row r="191" spans="1:17" ht="14.25" customHeight="1" x14ac:dyDescent="0.2">
      <c r="A191" s="43"/>
      <c r="B191" s="81"/>
      <c r="C191" s="61"/>
      <c r="D191" s="43"/>
      <c r="E191" s="131"/>
      <c r="F191" s="131"/>
      <c r="G191" s="131"/>
      <c r="H191" s="132"/>
      <c r="I191" s="132"/>
      <c r="J191" s="71"/>
      <c r="K191" s="67"/>
      <c r="L191" s="76"/>
      <c r="M191" s="131"/>
      <c r="N191" s="131"/>
      <c r="O191" s="131"/>
      <c r="P191" s="71"/>
      <c r="Q191" s="131"/>
    </row>
    <row r="192" spans="1:17" ht="14.25" customHeight="1" x14ac:dyDescent="0.2">
      <c r="A192" s="43"/>
      <c r="B192" s="81"/>
      <c r="C192" s="61"/>
      <c r="D192" s="43"/>
      <c r="E192" s="131"/>
      <c r="F192" s="131"/>
      <c r="G192" s="131"/>
      <c r="H192" s="132"/>
      <c r="I192" s="132"/>
      <c r="J192" s="71"/>
      <c r="K192" s="67"/>
      <c r="L192" s="76"/>
      <c r="M192" s="131"/>
      <c r="N192" s="131"/>
      <c r="O192" s="131"/>
      <c r="P192" s="71"/>
      <c r="Q192" s="131"/>
    </row>
    <row r="193" spans="1:17" ht="14.25" customHeight="1" x14ac:dyDescent="0.2">
      <c r="A193" s="43"/>
      <c r="B193" s="81"/>
      <c r="C193" s="61"/>
      <c r="D193" s="43"/>
      <c r="E193" s="131"/>
      <c r="F193" s="131"/>
      <c r="G193" s="131"/>
      <c r="H193" s="132"/>
      <c r="I193" s="132"/>
      <c r="J193" s="71"/>
      <c r="K193" s="67"/>
      <c r="L193" s="76"/>
      <c r="M193" s="131"/>
      <c r="N193" s="131"/>
      <c r="O193" s="131"/>
      <c r="P193" s="71"/>
      <c r="Q193" s="131"/>
    </row>
    <row r="194" spans="1:17" ht="14.25" customHeight="1" x14ac:dyDescent="0.2">
      <c r="A194" s="43"/>
      <c r="B194" s="81"/>
      <c r="C194" s="61"/>
      <c r="D194" s="43"/>
      <c r="E194" s="131"/>
      <c r="F194" s="131"/>
      <c r="G194" s="131"/>
      <c r="H194" s="132"/>
      <c r="I194" s="132"/>
      <c r="J194" s="71"/>
      <c r="K194" s="67"/>
      <c r="L194" s="76"/>
      <c r="M194" s="131"/>
      <c r="N194" s="131"/>
      <c r="O194" s="131"/>
      <c r="P194" s="71"/>
      <c r="Q194" s="131"/>
    </row>
    <row r="195" spans="1:17" ht="14.25" customHeight="1" x14ac:dyDescent="0.2">
      <c r="A195" s="43"/>
      <c r="B195" s="81"/>
      <c r="C195" s="61"/>
      <c r="D195" s="43"/>
      <c r="E195" s="131"/>
      <c r="F195" s="131"/>
      <c r="G195" s="131"/>
      <c r="H195" s="132"/>
      <c r="I195" s="132"/>
      <c r="J195" s="71"/>
      <c r="K195" s="67"/>
      <c r="L195" s="76"/>
      <c r="M195" s="131"/>
      <c r="N195" s="131"/>
      <c r="O195" s="131"/>
      <c r="P195" s="71"/>
      <c r="Q195" s="131"/>
    </row>
    <row r="196" spans="1:17" ht="14.25" customHeight="1" x14ac:dyDescent="0.2">
      <c r="A196" s="43"/>
      <c r="B196" s="81"/>
      <c r="C196" s="61"/>
      <c r="D196" s="43"/>
      <c r="E196" s="131"/>
      <c r="F196" s="131"/>
      <c r="G196" s="131"/>
      <c r="H196" s="132"/>
      <c r="I196" s="132"/>
      <c r="J196" s="71"/>
      <c r="K196" s="67"/>
      <c r="L196" s="76"/>
      <c r="M196" s="131"/>
      <c r="N196" s="131"/>
      <c r="O196" s="131"/>
      <c r="P196" s="71"/>
      <c r="Q196" s="131"/>
    </row>
    <row r="197" spans="1:17" ht="14.25" customHeight="1" x14ac:dyDescent="0.2">
      <c r="A197" s="43"/>
      <c r="B197" s="81"/>
      <c r="C197" s="61"/>
      <c r="D197" s="43"/>
      <c r="E197" s="131"/>
      <c r="F197" s="131"/>
      <c r="G197" s="131"/>
      <c r="H197" s="132"/>
      <c r="I197" s="132"/>
      <c r="J197" s="71"/>
      <c r="K197" s="67"/>
      <c r="L197" s="76"/>
      <c r="M197" s="131"/>
      <c r="N197" s="131"/>
      <c r="O197" s="131"/>
      <c r="P197" s="71"/>
      <c r="Q197" s="131"/>
    </row>
    <row r="198" spans="1:17" ht="14.25" customHeight="1" x14ac:dyDescent="0.2">
      <c r="A198" s="43"/>
      <c r="B198" s="81"/>
      <c r="C198" s="61"/>
      <c r="D198" s="43"/>
      <c r="E198" s="131"/>
      <c r="F198" s="131"/>
      <c r="G198" s="131"/>
      <c r="H198" s="132"/>
      <c r="I198" s="132"/>
      <c r="J198" s="71"/>
      <c r="K198" s="67"/>
      <c r="L198" s="76"/>
      <c r="M198" s="131"/>
      <c r="N198" s="131"/>
      <c r="O198" s="131"/>
      <c r="P198" s="71"/>
      <c r="Q198" s="131"/>
    </row>
    <row r="199" spans="1:17" ht="14.25" customHeight="1" x14ac:dyDescent="0.2">
      <c r="A199" s="43"/>
      <c r="B199" s="81"/>
      <c r="C199" s="61"/>
      <c r="D199" s="43"/>
      <c r="E199" s="131"/>
      <c r="F199" s="131"/>
      <c r="G199" s="131"/>
      <c r="H199" s="132"/>
      <c r="I199" s="132"/>
      <c r="J199" s="71"/>
      <c r="K199" s="67"/>
      <c r="L199" s="76"/>
      <c r="M199" s="131"/>
      <c r="N199" s="131"/>
      <c r="O199" s="131"/>
      <c r="P199" s="71"/>
      <c r="Q199" s="131"/>
    </row>
    <row r="200" spans="1:17" ht="14.25" customHeight="1" x14ac:dyDescent="0.2">
      <c r="A200" s="43"/>
      <c r="B200" s="81"/>
      <c r="C200" s="61"/>
      <c r="D200" s="43"/>
      <c r="E200" s="131"/>
      <c r="F200" s="131"/>
      <c r="G200" s="131"/>
      <c r="H200" s="132"/>
      <c r="I200" s="132"/>
      <c r="J200" s="71"/>
      <c r="K200" s="67"/>
      <c r="L200" s="76"/>
      <c r="M200" s="131"/>
      <c r="N200" s="131"/>
      <c r="O200" s="131"/>
      <c r="P200" s="71"/>
      <c r="Q200" s="131"/>
    </row>
    <row r="201" spans="1:17" ht="14.25" customHeight="1" x14ac:dyDescent="0.2">
      <c r="A201" s="43"/>
      <c r="B201" s="81"/>
      <c r="C201" s="61"/>
      <c r="D201" s="43"/>
      <c r="E201" s="131"/>
      <c r="F201" s="131"/>
      <c r="G201" s="131"/>
      <c r="H201" s="132"/>
      <c r="I201" s="132"/>
      <c r="J201" s="71"/>
      <c r="K201" s="67"/>
      <c r="L201" s="76"/>
      <c r="M201" s="131"/>
      <c r="N201" s="131"/>
      <c r="O201" s="131"/>
      <c r="P201" s="71"/>
      <c r="Q201" s="131"/>
    </row>
    <row r="202" spans="1:17" ht="14.25" customHeight="1" x14ac:dyDescent="0.2">
      <c r="A202" s="43"/>
      <c r="B202" s="81"/>
      <c r="C202" s="61"/>
      <c r="D202" s="43"/>
      <c r="E202" s="131"/>
      <c r="F202" s="131"/>
      <c r="G202" s="131"/>
      <c r="H202" s="132"/>
      <c r="I202" s="132"/>
      <c r="J202" s="71"/>
      <c r="K202" s="67"/>
      <c r="L202" s="76"/>
      <c r="M202" s="131"/>
      <c r="N202" s="131"/>
      <c r="O202" s="131"/>
      <c r="P202" s="71"/>
      <c r="Q202" s="131"/>
    </row>
    <row r="203" spans="1:17" ht="14.25" customHeight="1" x14ac:dyDescent="0.2">
      <c r="A203" s="43"/>
      <c r="B203" s="81"/>
      <c r="C203" s="61"/>
      <c r="D203" s="43"/>
      <c r="E203" s="131"/>
      <c r="F203" s="131"/>
      <c r="G203" s="131"/>
      <c r="H203" s="132"/>
      <c r="I203" s="132"/>
      <c r="J203" s="71"/>
      <c r="K203" s="67"/>
      <c r="L203" s="76"/>
      <c r="M203" s="131"/>
      <c r="N203" s="131"/>
      <c r="O203" s="131"/>
      <c r="P203" s="71"/>
      <c r="Q203" s="131"/>
    </row>
    <row r="204" spans="1:17" ht="14.25" customHeight="1" x14ac:dyDescent="0.2">
      <c r="A204" s="43"/>
      <c r="B204" s="81"/>
      <c r="C204" s="61"/>
      <c r="D204" s="43"/>
      <c r="E204" s="131"/>
      <c r="F204" s="131"/>
      <c r="G204" s="131"/>
      <c r="H204" s="132"/>
      <c r="I204" s="132"/>
      <c r="J204" s="71"/>
      <c r="K204" s="67"/>
      <c r="L204" s="76"/>
      <c r="M204" s="131"/>
      <c r="N204" s="131"/>
      <c r="O204" s="131"/>
      <c r="P204" s="71"/>
      <c r="Q204" s="131"/>
    </row>
    <row r="205" spans="1:17" ht="14.25" customHeight="1" x14ac:dyDescent="0.2">
      <c r="A205" s="43"/>
      <c r="B205" s="81"/>
      <c r="C205" s="61"/>
      <c r="D205" s="43"/>
      <c r="E205" s="131"/>
      <c r="F205" s="131"/>
      <c r="G205" s="131"/>
      <c r="H205" s="132"/>
      <c r="I205" s="132"/>
      <c r="J205" s="71"/>
      <c r="K205" s="67"/>
      <c r="L205" s="76"/>
      <c r="M205" s="131"/>
      <c r="N205" s="131"/>
      <c r="O205" s="131"/>
      <c r="P205" s="71"/>
      <c r="Q205" s="131"/>
    </row>
    <row r="206" spans="1:17" ht="14.25" customHeight="1" x14ac:dyDescent="0.2">
      <c r="A206" s="43"/>
      <c r="B206" s="81"/>
      <c r="C206" s="61"/>
      <c r="D206" s="43"/>
      <c r="E206" s="131"/>
      <c r="F206" s="131"/>
      <c r="G206" s="131"/>
      <c r="H206" s="132"/>
      <c r="I206" s="132"/>
      <c r="J206" s="71"/>
      <c r="K206" s="67"/>
      <c r="L206" s="76"/>
      <c r="M206" s="131"/>
      <c r="N206" s="131"/>
      <c r="O206" s="131"/>
      <c r="P206" s="71"/>
      <c r="Q206" s="131"/>
    </row>
    <row r="207" spans="1:17" ht="14.25" customHeight="1" x14ac:dyDescent="0.2">
      <c r="A207" s="43"/>
      <c r="B207" s="81"/>
      <c r="C207" s="61"/>
      <c r="D207" s="43"/>
      <c r="E207" s="131"/>
      <c r="F207" s="131"/>
      <c r="G207" s="131"/>
      <c r="H207" s="132"/>
      <c r="I207" s="132"/>
      <c r="J207" s="71"/>
      <c r="K207" s="67"/>
      <c r="L207" s="76"/>
      <c r="M207" s="131"/>
      <c r="N207" s="131"/>
      <c r="O207" s="131"/>
      <c r="P207" s="71"/>
      <c r="Q207" s="131"/>
    </row>
    <row r="208" spans="1:17" ht="14.25" customHeight="1" x14ac:dyDescent="0.2">
      <c r="A208" s="43"/>
      <c r="B208" s="81"/>
      <c r="C208" s="61"/>
      <c r="D208" s="43"/>
      <c r="E208" s="131"/>
      <c r="F208" s="131"/>
      <c r="G208" s="131"/>
      <c r="H208" s="132"/>
      <c r="I208" s="132"/>
      <c r="J208" s="71"/>
      <c r="K208" s="67"/>
      <c r="L208" s="76"/>
      <c r="M208" s="131"/>
      <c r="N208" s="131"/>
      <c r="O208" s="131"/>
      <c r="P208" s="71"/>
      <c r="Q208" s="131"/>
    </row>
    <row r="209" spans="1:17" ht="14.25" customHeight="1" x14ac:dyDescent="0.2">
      <c r="A209" s="43"/>
      <c r="B209" s="81"/>
      <c r="C209" s="61"/>
      <c r="D209" s="43"/>
      <c r="E209" s="131"/>
      <c r="F209" s="131"/>
      <c r="G209" s="131"/>
      <c r="H209" s="132"/>
      <c r="I209" s="132"/>
      <c r="J209" s="71"/>
      <c r="K209" s="67"/>
      <c r="L209" s="76"/>
      <c r="M209" s="131"/>
      <c r="N209" s="131"/>
      <c r="O209" s="131"/>
      <c r="P209" s="71"/>
      <c r="Q209" s="131"/>
    </row>
    <row r="210" spans="1:17" ht="14.25" customHeight="1" x14ac:dyDescent="0.2">
      <c r="A210" s="43"/>
      <c r="B210" s="81"/>
      <c r="C210" s="61"/>
      <c r="D210" s="43"/>
      <c r="E210" s="131"/>
      <c r="F210" s="131"/>
      <c r="G210" s="131"/>
      <c r="H210" s="132"/>
      <c r="I210" s="132"/>
      <c r="J210" s="71"/>
      <c r="K210" s="67"/>
      <c r="L210" s="76"/>
      <c r="M210" s="131"/>
      <c r="N210" s="131"/>
      <c r="O210" s="131"/>
      <c r="P210" s="71"/>
      <c r="Q210" s="131"/>
    </row>
    <row r="211" spans="1:17" ht="14.25" customHeight="1" x14ac:dyDescent="0.2">
      <c r="A211" s="43"/>
      <c r="B211" s="81"/>
      <c r="C211" s="61"/>
      <c r="D211" s="43"/>
      <c r="E211" s="131"/>
      <c r="F211" s="131"/>
      <c r="G211" s="131"/>
      <c r="H211" s="132"/>
      <c r="I211" s="132"/>
      <c r="J211" s="71"/>
      <c r="K211" s="67"/>
      <c r="L211" s="76"/>
      <c r="M211" s="131"/>
      <c r="N211" s="131"/>
      <c r="O211" s="131"/>
      <c r="P211" s="71"/>
      <c r="Q211" s="131"/>
    </row>
    <row r="212" spans="1:17" ht="14.25" customHeight="1" x14ac:dyDescent="0.2">
      <c r="A212" s="43"/>
      <c r="B212" s="81"/>
      <c r="C212" s="61"/>
      <c r="D212" s="43"/>
      <c r="E212" s="131"/>
      <c r="F212" s="131"/>
      <c r="G212" s="131"/>
      <c r="H212" s="132"/>
      <c r="I212" s="132"/>
      <c r="J212" s="71"/>
      <c r="K212" s="67"/>
      <c r="L212" s="76"/>
      <c r="M212" s="131"/>
      <c r="N212" s="131"/>
      <c r="O212" s="131"/>
      <c r="P212" s="71"/>
      <c r="Q212" s="131"/>
    </row>
    <row r="213" spans="1:17" ht="14.25" customHeight="1" x14ac:dyDescent="0.2">
      <c r="A213" s="43"/>
      <c r="B213" s="81"/>
      <c r="C213" s="61"/>
      <c r="D213" s="43"/>
      <c r="E213" s="131"/>
      <c r="F213" s="131"/>
      <c r="G213" s="131"/>
      <c r="H213" s="132"/>
      <c r="I213" s="132"/>
      <c r="J213" s="71"/>
      <c r="K213" s="67"/>
      <c r="L213" s="76"/>
      <c r="M213" s="131"/>
      <c r="N213" s="131"/>
      <c r="O213" s="131"/>
      <c r="P213" s="71"/>
      <c r="Q213" s="131"/>
    </row>
    <row r="214" spans="1:17" ht="14.25" customHeight="1" x14ac:dyDescent="0.2">
      <c r="A214" s="43"/>
      <c r="B214" s="81"/>
      <c r="C214" s="61"/>
      <c r="D214" s="43"/>
      <c r="E214" s="131"/>
      <c r="F214" s="131"/>
      <c r="G214" s="131"/>
      <c r="H214" s="132"/>
      <c r="I214" s="132"/>
      <c r="J214" s="71"/>
      <c r="K214" s="67"/>
      <c r="L214" s="76"/>
      <c r="M214" s="131"/>
      <c r="N214" s="131"/>
      <c r="O214" s="131"/>
      <c r="P214" s="71"/>
      <c r="Q214" s="131"/>
    </row>
    <row r="215" spans="1:17" ht="14.25" customHeight="1" x14ac:dyDescent="0.2">
      <c r="A215" s="43"/>
      <c r="B215" s="81"/>
      <c r="C215" s="61"/>
      <c r="D215" s="43"/>
      <c r="E215" s="131"/>
      <c r="F215" s="131"/>
      <c r="G215" s="131"/>
      <c r="H215" s="132"/>
      <c r="I215" s="132"/>
      <c r="J215" s="71"/>
      <c r="K215" s="67"/>
      <c r="L215" s="76"/>
      <c r="M215" s="131"/>
      <c r="N215" s="131"/>
      <c r="O215" s="131"/>
      <c r="P215" s="71"/>
      <c r="Q215" s="131"/>
    </row>
    <row r="216" spans="1:17" ht="14.25" customHeight="1" x14ac:dyDescent="0.2">
      <c r="A216" s="43"/>
      <c r="B216" s="81"/>
      <c r="C216" s="61"/>
      <c r="D216" s="43"/>
      <c r="E216" s="131"/>
      <c r="F216" s="131"/>
      <c r="G216" s="131"/>
      <c r="H216" s="132"/>
      <c r="I216" s="132"/>
      <c r="J216" s="71"/>
      <c r="K216" s="67"/>
      <c r="L216" s="76"/>
      <c r="M216" s="131"/>
      <c r="N216" s="131"/>
      <c r="O216" s="131"/>
      <c r="P216" s="71"/>
      <c r="Q216" s="131"/>
    </row>
    <row r="217" spans="1:17" ht="14.25" customHeight="1" x14ac:dyDescent="0.2">
      <c r="A217" s="43"/>
      <c r="B217" s="81"/>
      <c r="C217" s="61"/>
      <c r="D217" s="43"/>
      <c r="E217" s="131"/>
      <c r="F217" s="131"/>
      <c r="G217" s="131"/>
      <c r="H217" s="132"/>
      <c r="I217" s="132"/>
      <c r="J217" s="71"/>
      <c r="K217" s="67"/>
      <c r="L217" s="76"/>
      <c r="M217" s="131"/>
      <c r="N217" s="131"/>
      <c r="O217" s="131"/>
      <c r="P217" s="71"/>
      <c r="Q217" s="131"/>
    </row>
    <row r="218" spans="1:17" ht="14.25" customHeight="1" x14ac:dyDescent="0.2">
      <c r="A218" s="43"/>
      <c r="B218" s="81"/>
      <c r="C218" s="61"/>
      <c r="D218" s="43"/>
      <c r="E218" s="131"/>
      <c r="F218" s="131"/>
      <c r="G218" s="131"/>
      <c r="H218" s="132"/>
      <c r="I218" s="132"/>
      <c r="J218" s="71"/>
      <c r="K218" s="67"/>
      <c r="L218" s="76"/>
      <c r="M218" s="131"/>
      <c r="N218" s="131"/>
      <c r="O218" s="131"/>
      <c r="P218" s="71"/>
      <c r="Q218" s="131"/>
    </row>
    <row r="219" spans="1:17" ht="14.25" customHeight="1" x14ac:dyDescent="0.2">
      <c r="A219" s="43"/>
      <c r="B219" s="81"/>
      <c r="C219" s="61"/>
      <c r="D219" s="43"/>
      <c r="E219" s="131"/>
      <c r="F219" s="131"/>
      <c r="G219" s="131"/>
      <c r="H219" s="132"/>
      <c r="I219" s="132"/>
      <c r="J219" s="71"/>
      <c r="K219" s="67"/>
      <c r="L219" s="76"/>
      <c r="M219" s="131"/>
      <c r="N219" s="131"/>
      <c r="O219" s="131"/>
      <c r="P219" s="71"/>
      <c r="Q219" s="131"/>
    </row>
    <row r="220" spans="1:17" ht="14.25" customHeight="1" x14ac:dyDescent="0.2">
      <c r="A220" s="43"/>
      <c r="B220" s="81"/>
      <c r="C220" s="61"/>
      <c r="D220" s="43"/>
      <c r="E220" s="131"/>
      <c r="F220" s="131"/>
      <c r="G220" s="131"/>
      <c r="H220" s="132"/>
      <c r="I220" s="132"/>
      <c r="J220" s="71"/>
      <c r="K220" s="67"/>
      <c r="L220" s="76"/>
      <c r="M220" s="131"/>
      <c r="N220" s="131"/>
      <c r="O220" s="131"/>
      <c r="P220" s="71"/>
      <c r="Q220" s="131"/>
    </row>
    <row r="221" spans="1:17" ht="14.25" customHeight="1" x14ac:dyDescent="0.2">
      <c r="A221" s="43"/>
      <c r="B221" s="81"/>
      <c r="C221" s="61"/>
      <c r="D221" s="43"/>
      <c r="E221" s="131"/>
      <c r="F221" s="131"/>
      <c r="G221" s="131"/>
      <c r="H221" s="132"/>
      <c r="I221" s="132"/>
      <c r="J221" s="71"/>
      <c r="K221" s="67"/>
      <c r="L221" s="76"/>
      <c r="M221" s="131"/>
      <c r="N221" s="131"/>
      <c r="O221" s="131"/>
      <c r="P221" s="71"/>
      <c r="Q221" s="131"/>
    </row>
    <row r="222" spans="1:17" ht="14.25" customHeight="1" x14ac:dyDescent="0.2">
      <c r="A222" s="43"/>
      <c r="B222" s="81"/>
      <c r="C222" s="61"/>
      <c r="D222" s="43"/>
      <c r="E222" s="131"/>
      <c r="F222" s="131"/>
      <c r="G222" s="131"/>
      <c r="H222" s="132"/>
      <c r="I222" s="132"/>
      <c r="J222" s="71"/>
      <c r="K222" s="67"/>
      <c r="L222" s="76"/>
      <c r="M222" s="131"/>
      <c r="N222" s="131"/>
      <c r="O222" s="131"/>
      <c r="P222" s="71"/>
      <c r="Q222" s="131"/>
    </row>
    <row r="223" spans="1:17" ht="14.25" customHeight="1" x14ac:dyDescent="0.2">
      <c r="A223" s="43"/>
      <c r="B223" s="81"/>
      <c r="C223" s="61"/>
      <c r="D223" s="43"/>
      <c r="E223" s="131"/>
      <c r="F223" s="131"/>
      <c r="G223" s="131"/>
      <c r="H223" s="132"/>
      <c r="I223" s="132"/>
      <c r="J223" s="71"/>
      <c r="K223" s="67"/>
      <c r="L223" s="76"/>
      <c r="M223" s="131"/>
      <c r="N223" s="131"/>
      <c r="O223" s="131"/>
      <c r="P223" s="71"/>
      <c r="Q223" s="131"/>
    </row>
    <row r="224" spans="1:17" ht="14.25" customHeight="1" x14ac:dyDescent="0.2">
      <c r="A224" s="43"/>
      <c r="B224" s="81"/>
      <c r="C224" s="61"/>
      <c r="D224" s="43"/>
      <c r="E224" s="131"/>
      <c r="F224" s="131"/>
      <c r="G224" s="131"/>
      <c r="H224" s="132"/>
      <c r="I224" s="132"/>
      <c r="J224" s="71"/>
      <c r="K224" s="67"/>
      <c r="L224" s="76"/>
      <c r="M224" s="131"/>
      <c r="N224" s="131"/>
      <c r="O224" s="131"/>
      <c r="P224" s="71"/>
      <c r="Q224" s="131"/>
    </row>
    <row r="225" spans="1:17" ht="14.25" customHeight="1" x14ac:dyDescent="0.2">
      <c r="A225" s="43"/>
      <c r="B225" s="81"/>
      <c r="C225" s="61"/>
      <c r="D225" s="43"/>
      <c r="E225" s="131"/>
      <c r="F225" s="131"/>
      <c r="G225" s="131"/>
      <c r="H225" s="132"/>
      <c r="I225" s="132"/>
      <c r="J225" s="71"/>
      <c r="K225" s="67"/>
      <c r="L225" s="76"/>
      <c r="M225" s="131"/>
      <c r="N225" s="131"/>
      <c r="O225" s="131"/>
      <c r="P225" s="71"/>
      <c r="Q225" s="131"/>
    </row>
    <row r="226" spans="1:17" ht="14.25" customHeight="1" x14ac:dyDescent="0.2">
      <c r="A226" s="43"/>
      <c r="B226" s="81"/>
      <c r="C226" s="61"/>
      <c r="D226" s="43"/>
      <c r="E226" s="131"/>
      <c r="F226" s="131"/>
      <c r="G226" s="131"/>
      <c r="H226" s="132"/>
      <c r="I226" s="132"/>
      <c r="J226" s="71"/>
      <c r="K226" s="67"/>
      <c r="L226" s="76"/>
      <c r="M226" s="131"/>
      <c r="N226" s="131"/>
      <c r="O226" s="131"/>
      <c r="P226" s="71"/>
      <c r="Q226" s="131"/>
    </row>
    <row r="227" spans="1:17" ht="14.25" customHeight="1" x14ac:dyDescent="0.2">
      <c r="A227" s="43"/>
      <c r="B227" s="81"/>
      <c r="C227" s="61"/>
      <c r="D227" s="43"/>
      <c r="E227" s="131"/>
      <c r="F227" s="131"/>
      <c r="G227" s="131"/>
      <c r="H227" s="132"/>
      <c r="I227" s="132"/>
      <c r="J227" s="71"/>
      <c r="K227" s="67"/>
      <c r="L227" s="76"/>
      <c r="M227" s="131"/>
      <c r="N227" s="131"/>
      <c r="O227" s="131"/>
      <c r="P227" s="71"/>
      <c r="Q227" s="131"/>
    </row>
    <row r="228" spans="1:17" ht="14.25" customHeight="1" x14ac:dyDescent="0.2">
      <c r="A228" s="43"/>
      <c r="B228" s="81"/>
      <c r="C228" s="61"/>
      <c r="D228" s="43"/>
      <c r="E228" s="131"/>
      <c r="F228" s="131"/>
      <c r="G228" s="131"/>
      <c r="H228" s="132"/>
      <c r="I228" s="132"/>
      <c r="J228" s="71"/>
      <c r="K228" s="67"/>
      <c r="L228" s="76"/>
      <c r="M228" s="131"/>
      <c r="N228" s="131"/>
      <c r="O228" s="131"/>
      <c r="P228" s="71"/>
      <c r="Q228" s="131"/>
    </row>
    <row r="229" spans="1:17" ht="14.25" customHeight="1" x14ac:dyDescent="0.2">
      <c r="A229" s="43"/>
      <c r="B229" s="81"/>
      <c r="C229" s="61"/>
      <c r="D229" s="43"/>
      <c r="E229" s="131"/>
      <c r="F229" s="131"/>
      <c r="G229" s="131"/>
      <c r="H229" s="132"/>
      <c r="I229" s="132"/>
      <c r="J229" s="71"/>
      <c r="K229" s="67"/>
      <c r="L229" s="76"/>
      <c r="M229" s="131"/>
      <c r="N229" s="131"/>
      <c r="O229" s="131"/>
      <c r="P229" s="71"/>
      <c r="Q229" s="131"/>
    </row>
    <row r="230" spans="1:17" ht="14.25" customHeight="1" x14ac:dyDescent="0.2">
      <c r="A230" s="43"/>
      <c r="B230" s="81"/>
      <c r="C230" s="61"/>
      <c r="D230" s="43"/>
      <c r="E230" s="131"/>
      <c r="F230" s="131"/>
      <c r="G230" s="131"/>
      <c r="H230" s="132"/>
      <c r="I230" s="132"/>
      <c r="J230" s="71"/>
      <c r="K230" s="67"/>
      <c r="L230" s="76"/>
      <c r="M230" s="131"/>
      <c r="N230" s="131"/>
      <c r="O230" s="131"/>
      <c r="P230" s="71"/>
      <c r="Q230" s="131"/>
    </row>
    <row r="231" spans="1:17" ht="14.25" customHeight="1" x14ac:dyDescent="0.2">
      <c r="A231" s="43"/>
      <c r="B231" s="81"/>
      <c r="C231" s="61"/>
      <c r="D231" s="43"/>
      <c r="E231" s="131"/>
      <c r="F231" s="131"/>
      <c r="G231" s="131"/>
      <c r="H231" s="132"/>
      <c r="I231" s="132"/>
      <c r="J231" s="71"/>
      <c r="K231" s="67"/>
      <c r="L231" s="76"/>
      <c r="M231" s="131"/>
      <c r="N231" s="131"/>
      <c r="O231" s="131"/>
      <c r="P231" s="71"/>
      <c r="Q231" s="131"/>
    </row>
    <row r="232" spans="1:17" ht="14.25" customHeight="1" x14ac:dyDescent="0.2">
      <c r="A232" s="43"/>
      <c r="B232" s="81"/>
      <c r="C232" s="61"/>
      <c r="D232" s="43"/>
      <c r="E232" s="131"/>
      <c r="F232" s="131"/>
      <c r="G232" s="131"/>
      <c r="H232" s="132"/>
      <c r="I232" s="132"/>
      <c r="J232" s="71"/>
      <c r="K232" s="67"/>
      <c r="L232" s="76"/>
      <c r="M232" s="131"/>
      <c r="N232" s="131"/>
      <c r="O232" s="131"/>
      <c r="P232" s="71"/>
      <c r="Q232" s="131"/>
    </row>
    <row r="233" spans="1:17" ht="14.25" customHeight="1" x14ac:dyDescent="0.2">
      <c r="A233" s="43"/>
      <c r="B233" s="81"/>
      <c r="C233" s="61"/>
      <c r="D233" s="43"/>
      <c r="E233" s="131"/>
      <c r="F233" s="131"/>
      <c r="G233" s="131"/>
      <c r="H233" s="132"/>
      <c r="I233" s="132"/>
      <c r="J233" s="71"/>
      <c r="K233" s="67"/>
      <c r="L233" s="76"/>
      <c r="M233" s="131"/>
      <c r="N233" s="131"/>
      <c r="O233" s="131"/>
      <c r="P233" s="71"/>
      <c r="Q233" s="131"/>
    </row>
    <row r="234" spans="1:17" ht="14.25" customHeight="1" x14ac:dyDescent="0.2">
      <c r="A234" s="43"/>
      <c r="B234" s="81"/>
      <c r="C234" s="61"/>
      <c r="D234" s="43"/>
      <c r="E234" s="131"/>
      <c r="F234" s="131"/>
      <c r="G234" s="131"/>
      <c r="H234" s="132"/>
      <c r="I234" s="132"/>
      <c r="J234" s="71"/>
      <c r="K234" s="67"/>
      <c r="L234" s="76"/>
      <c r="M234" s="131"/>
      <c r="N234" s="131"/>
      <c r="O234" s="131"/>
      <c r="P234" s="71"/>
      <c r="Q234" s="131"/>
    </row>
    <row r="235" spans="1:17" ht="14.25" customHeight="1" x14ac:dyDescent="0.2">
      <c r="A235" s="43"/>
      <c r="B235" s="81"/>
      <c r="C235" s="61"/>
      <c r="D235" s="43"/>
      <c r="E235" s="131"/>
      <c r="F235" s="131"/>
      <c r="G235" s="131"/>
      <c r="H235" s="132"/>
      <c r="I235" s="132"/>
      <c r="J235" s="71"/>
      <c r="K235" s="67"/>
      <c r="L235" s="76"/>
      <c r="M235" s="131"/>
      <c r="N235" s="131"/>
      <c r="O235" s="131"/>
      <c r="P235" s="71"/>
      <c r="Q235" s="131"/>
    </row>
    <row r="236" spans="1:17" ht="14.25" customHeight="1" x14ac:dyDescent="0.2">
      <c r="A236" s="43"/>
      <c r="B236" s="81"/>
      <c r="C236" s="61"/>
      <c r="D236" s="43"/>
      <c r="E236" s="131"/>
      <c r="F236" s="131"/>
      <c r="G236" s="131"/>
      <c r="H236" s="132"/>
      <c r="I236" s="132"/>
      <c r="J236" s="71"/>
      <c r="K236" s="67"/>
      <c r="L236" s="76"/>
      <c r="M236" s="131"/>
      <c r="N236" s="131"/>
      <c r="O236" s="131"/>
      <c r="P236" s="71"/>
      <c r="Q236" s="131"/>
    </row>
    <row r="237" spans="1:17" ht="14.25" customHeight="1" x14ac:dyDescent="0.2">
      <c r="A237" s="43"/>
      <c r="B237" s="81"/>
      <c r="C237" s="61"/>
      <c r="D237" s="43"/>
      <c r="E237" s="131"/>
      <c r="F237" s="131"/>
      <c r="G237" s="131"/>
      <c r="H237" s="132"/>
      <c r="I237" s="132"/>
      <c r="J237" s="71"/>
      <c r="K237" s="67"/>
      <c r="L237" s="76"/>
      <c r="M237" s="131"/>
      <c r="N237" s="131"/>
      <c r="O237" s="131"/>
      <c r="P237" s="71"/>
      <c r="Q237" s="131"/>
    </row>
    <row r="238" spans="1:17" ht="14.25" customHeight="1" x14ac:dyDescent="0.2">
      <c r="A238" s="43"/>
      <c r="B238" s="81"/>
      <c r="C238" s="61"/>
      <c r="D238" s="43"/>
      <c r="E238" s="131"/>
      <c r="F238" s="131"/>
      <c r="G238" s="131"/>
      <c r="H238" s="132"/>
      <c r="I238" s="132"/>
      <c r="J238" s="71"/>
      <c r="K238" s="67"/>
      <c r="L238" s="76"/>
      <c r="M238" s="131"/>
      <c r="N238" s="131"/>
      <c r="O238" s="131"/>
      <c r="P238" s="71"/>
      <c r="Q238" s="131"/>
    </row>
    <row r="239" spans="1:17" ht="14.25" customHeight="1" x14ac:dyDescent="0.2">
      <c r="A239" s="43"/>
      <c r="B239" s="81"/>
      <c r="C239" s="61"/>
      <c r="D239" s="43"/>
      <c r="E239" s="131"/>
      <c r="F239" s="131"/>
      <c r="G239" s="131"/>
      <c r="H239" s="132"/>
      <c r="I239" s="132"/>
      <c r="J239" s="71"/>
      <c r="K239" s="67"/>
      <c r="L239" s="76"/>
      <c r="M239" s="131"/>
      <c r="N239" s="131"/>
      <c r="O239" s="131"/>
      <c r="P239" s="71"/>
      <c r="Q239" s="131"/>
    </row>
    <row r="240" spans="1:17" ht="14.25" customHeight="1" x14ac:dyDescent="0.2">
      <c r="A240" s="43"/>
      <c r="B240" s="81"/>
      <c r="C240" s="61"/>
      <c r="D240" s="43"/>
      <c r="E240" s="131"/>
      <c r="F240" s="131"/>
      <c r="G240" s="131"/>
      <c r="H240" s="132"/>
      <c r="I240" s="132"/>
      <c r="J240" s="71"/>
      <c r="K240" s="67"/>
      <c r="L240" s="76"/>
      <c r="M240" s="131"/>
      <c r="N240" s="131"/>
      <c r="O240" s="131"/>
      <c r="P240" s="71"/>
      <c r="Q240" s="131"/>
    </row>
    <row r="241" spans="1:17" ht="14.25" customHeight="1" x14ac:dyDescent="0.2">
      <c r="A241" s="43"/>
      <c r="B241" s="81"/>
      <c r="C241" s="61"/>
      <c r="D241" s="43"/>
      <c r="E241" s="131"/>
      <c r="F241" s="131"/>
      <c r="G241" s="131"/>
      <c r="H241" s="132"/>
      <c r="I241" s="132"/>
      <c r="J241" s="71"/>
      <c r="K241" s="67"/>
      <c r="L241" s="76"/>
      <c r="M241" s="131"/>
      <c r="N241" s="131"/>
      <c r="O241" s="131"/>
      <c r="P241" s="71"/>
      <c r="Q241" s="131"/>
    </row>
    <row r="242" spans="1:17" ht="14.25" customHeight="1" x14ac:dyDescent="0.2">
      <c r="A242" s="43"/>
      <c r="B242" s="81"/>
      <c r="C242" s="61"/>
      <c r="D242" s="43"/>
      <c r="E242" s="131"/>
      <c r="F242" s="131"/>
      <c r="G242" s="131"/>
      <c r="H242" s="132"/>
      <c r="I242" s="132"/>
      <c r="J242" s="71"/>
      <c r="K242" s="67"/>
      <c r="L242" s="76"/>
      <c r="M242" s="131"/>
      <c r="N242" s="131"/>
      <c r="O242" s="131"/>
      <c r="P242" s="71"/>
      <c r="Q242" s="131"/>
    </row>
    <row r="243" spans="1:17" ht="14.25" customHeight="1" x14ac:dyDescent="0.2">
      <c r="A243" s="43"/>
      <c r="B243" s="81"/>
      <c r="C243" s="61"/>
      <c r="D243" s="43"/>
      <c r="E243" s="131"/>
      <c r="F243" s="131"/>
      <c r="G243" s="131"/>
      <c r="H243" s="132"/>
      <c r="I243" s="132"/>
      <c r="J243" s="71"/>
      <c r="K243" s="67"/>
      <c r="L243" s="76"/>
      <c r="M243" s="131"/>
      <c r="N243" s="131"/>
      <c r="O243" s="131"/>
      <c r="P243" s="71"/>
      <c r="Q243" s="131"/>
    </row>
    <row r="244" spans="1:17" ht="14.25" customHeight="1" x14ac:dyDescent="0.2">
      <c r="A244" s="43"/>
      <c r="B244" s="81"/>
      <c r="C244" s="61"/>
      <c r="D244" s="43"/>
      <c r="E244" s="131"/>
      <c r="F244" s="131"/>
      <c r="G244" s="131"/>
      <c r="H244" s="132"/>
      <c r="I244" s="132"/>
      <c r="J244" s="71"/>
      <c r="K244" s="67"/>
      <c r="L244" s="76"/>
      <c r="M244" s="131"/>
      <c r="N244" s="131"/>
      <c r="O244" s="131"/>
      <c r="P244" s="71"/>
      <c r="Q244" s="131"/>
    </row>
    <row r="245" spans="1:17" ht="14.25" customHeight="1" x14ac:dyDescent="0.2">
      <c r="A245" s="43"/>
      <c r="B245" s="81"/>
      <c r="C245" s="61"/>
      <c r="D245" s="43"/>
      <c r="E245" s="131"/>
      <c r="F245" s="131"/>
      <c r="G245" s="131"/>
      <c r="H245" s="132"/>
      <c r="I245" s="132"/>
      <c r="J245" s="71"/>
      <c r="K245" s="67"/>
      <c r="L245" s="76"/>
      <c r="M245" s="131"/>
      <c r="N245" s="131"/>
      <c r="O245" s="131"/>
      <c r="P245" s="71"/>
      <c r="Q245" s="131"/>
    </row>
    <row r="246" spans="1:17" ht="14.25" customHeight="1" x14ac:dyDescent="0.2">
      <c r="A246" s="43"/>
      <c r="B246" s="81"/>
      <c r="C246" s="61"/>
      <c r="D246" s="43"/>
      <c r="E246" s="131"/>
      <c r="F246" s="131"/>
      <c r="G246" s="131"/>
      <c r="H246" s="132"/>
      <c r="I246" s="132"/>
      <c r="J246" s="71"/>
      <c r="K246" s="67"/>
      <c r="L246" s="76"/>
      <c r="M246" s="131"/>
      <c r="N246" s="131"/>
      <c r="O246" s="131"/>
      <c r="P246" s="71"/>
      <c r="Q246" s="131"/>
    </row>
    <row r="247" spans="1:17" ht="14.25" customHeight="1" x14ac:dyDescent="0.2">
      <c r="A247" s="43"/>
      <c r="B247" s="81"/>
      <c r="C247" s="61"/>
      <c r="D247" s="43"/>
      <c r="E247" s="131"/>
      <c r="F247" s="131"/>
      <c r="G247" s="131"/>
      <c r="H247" s="132"/>
      <c r="I247" s="132"/>
      <c r="J247" s="71"/>
      <c r="K247" s="67"/>
      <c r="L247" s="76"/>
      <c r="M247" s="131"/>
      <c r="N247" s="131"/>
      <c r="O247" s="131"/>
      <c r="P247" s="71"/>
      <c r="Q247" s="131"/>
    </row>
    <row r="248" spans="1:17" ht="14.25" customHeight="1" x14ac:dyDescent="0.2">
      <c r="A248" s="43"/>
      <c r="B248" s="81"/>
      <c r="C248" s="61"/>
      <c r="D248" s="43"/>
      <c r="E248" s="131"/>
      <c r="F248" s="131"/>
      <c r="G248" s="131"/>
      <c r="H248" s="132"/>
      <c r="I248" s="132"/>
      <c r="J248" s="71"/>
      <c r="K248" s="67"/>
      <c r="L248" s="76"/>
      <c r="M248" s="131"/>
      <c r="N248" s="131"/>
      <c r="O248" s="131"/>
      <c r="P248" s="71"/>
      <c r="Q248" s="131"/>
    </row>
    <row r="249" spans="1:17" ht="14.25" customHeight="1" x14ac:dyDescent="0.2">
      <c r="A249" s="43"/>
      <c r="B249" s="81"/>
      <c r="C249" s="61"/>
      <c r="D249" s="43"/>
      <c r="E249" s="131"/>
      <c r="F249" s="131"/>
      <c r="G249" s="131"/>
      <c r="H249" s="132"/>
      <c r="I249" s="132"/>
      <c r="J249" s="71"/>
      <c r="K249" s="67"/>
      <c r="L249" s="76"/>
      <c r="M249" s="131"/>
      <c r="N249" s="131"/>
      <c r="O249" s="131"/>
      <c r="P249" s="71"/>
      <c r="Q249" s="131"/>
    </row>
    <row r="250" spans="1:17" ht="14.25" customHeight="1" x14ac:dyDescent="0.2">
      <c r="A250" s="43"/>
      <c r="B250" s="81"/>
      <c r="C250" s="61"/>
      <c r="D250" s="43"/>
      <c r="E250" s="131"/>
      <c r="F250" s="131"/>
      <c r="G250" s="131"/>
      <c r="H250" s="132"/>
      <c r="I250" s="132"/>
      <c r="J250" s="71"/>
      <c r="K250" s="67"/>
      <c r="L250" s="76"/>
      <c r="M250" s="131"/>
      <c r="N250" s="131"/>
      <c r="O250" s="131"/>
      <c r="P250" s="71"/>
      <c r="Q250" s="131"/>
    </row>
    <row r="251" spans="1:17" ht="14.25" customHeight="1" x14ac:dyDescent="0.2">
      <c r="A251" s="43"/>
      <c r="B251" s="81"/>
      <c r="C251" s="61"/>
      <c r="D251" s="43"/>
      <c r="E251" s="131"/>
      <c r="F251" s="131"/>
      <c r="G251" s="131"/>
      <c r="H251" s="132"/>
      <c r="I251" s="132"/>
      <c r="J251" s="71"/>
      <c r="K251" s="67"/>
      <c r="L251" s="76"/>
      <c r="M251" s="131"/>
      <c r="N251" s="131"/>
      <c r="O251" s="131"/>
      <c r="P251" s="71"/>
      <c r="Q251" s="131"/>
    </row>
    <row r="252" spans="1:17" ht="14.25" customHeight="1" x14ac:dyDescent="0.2">
      <c r="A252" s="43"/>
      <c r="B252" s="81"/>
      <c r="C252" s="61"/>
      <c r="D252" s="43"/>
      <c r="E252" s="131"/>
      <c r="F252" s="131"/>
      <c r="G252" s="131"/>
      <c r="H252" s="132"/>
      <c r="I252" s="132"/>
      <c r="J252" s="71"/>
      <c r="K252" s="67"/>
      <c r="L252" s="76"/>
      <c r="M252" s="131"/>
      <c r="N252" s="131"/>
      <c r="O252" s="131"/>
      <c r="P252" s="71"/>
      <c r="Q252" s="131"/>
    </row>
    <row r="253" spans="1:17" ht="14.25" customHeight="1" x14ac:dyDescent="0.2">
      <c r="A253" s="43"/>
      <c r="B253" s="81"/>
      <c r="C253" s="61"/>
      <c r="D253" s="43"/>
      <c r="E253" s="131"/>
      <c r="F253" s="131"/>
      <c r="G253" s="131"/>
      <c r="H253" s="132"/>
      <c r="I253" s="132"/>
      <c r="J253" s="71"/>
      <c r="K253" s="67"/>
      <c r="L253" s="76"/>
      <c r="M253" s="131"/>
      <c r="N253" s="131"/>
      <c r="O253" s="131"/>
      <c r="P253" s="71"/>
      <c r="Q253" s="131"/>
    </row>
    <row r="254" spans="1:17" ht="14.25" customHeight="1" x14ac:dyDescent="0.2">
      <c r="A254" s="43"/>
      <c r="B254" s="81"/>
      <c r="C254" s="61"/>
      <c r="D254" s="43"/>
      <c r="E254" s="131"/>
      <c r="F254" s="131"/>
      <c r="G254" s="131"/>
      <c r="H254" s="132"/>
      <c r="I254" s="132"/>
      <c r="J254" s="71"/>
      <c r="K254" s="67"/>
      <c r="L254" s="76"/>
      <c r="M254" s="131"/>
      <c r="N254" s="131"/>
      <c r="O254" s="131"/>
      <c r="P254" s="71"/>
      <c r="Q254" s="131"/>
    </row>
    <row r="255" spans="1:17" ht="14.25" customHeight="1" x14ac:dyDescent="0.2">
      <c r="A255" s="43"/>
      <c r="B255" s="81"/>
      <c r="C255" s="61"/>
      <c r="D255" s="43"/>
      <c r="E255" s="131"/>
      <c r="F255" s="131"/>
      <c r="G255" s="131"/>
      <c r="H255" s="132"/>
      <c r="I255" s="132"/>
      <c r="J255" s="71"/>
      <c r="K255" s="67"/>
      <c r="L255" s="76"/>
      <c r="M255" s="131"/>
      <c r="N255" s="131"/>
      <c r="O255" s="131"/>
      <c r="P255" s="71"/>
      <c r="Q255" s="131"/>
    </row>
    <row r="256" spans="1:17" ht="14.25" customHeight="1" x14ac:dyDescent="0.2">
      <c r="A256" s="43"/>
      <c r="B256" s="81"/>
      <c r="C256" s="61"/>
      <c r="D256" s="43"/>
      <c r="E256" s="131"/>
      <c r="F256" s="131"/>
      <c r="G256" s="131"/>
      <c r="H256" s="132"/>
      <c r="I256" s="132"/>
      <c r="J256" s="71"/>
      <c r="K256" s="67"/>
      <c r="L256" s="76"/>
      <c r="M256" s="131"/>
      <c r="N256" s="131"/>
      <c r="O256" s="131"/>
      <c r="P256" s="71"/>
      <c r="Q256" s="131"/>
    </row>
    <row r="257" spans="1:17" ht="14.25" customHeight="1" x14ac:dyDescent="0.2">
      <c r="A257" s="43"/>
      <c r="B257" s="81"/>
      <c r="C257" s="61"/>
      <c r="D257" s="43"/>
      <c r="E257" s="131"/>
      <c r="F257" s="131"/>
      <c r="G257" s="131"/>
      <c r="H257" s="132"/>
      <c r="I257" s="132"/>
      <c r="J257" s="71"/>
      <c r="K257" s="67"/>
      <c r="L257" s="76"/>
      <c r="M257" s="131"/>
      <c r="N257" s="131"/>
      <c r="O257" s="131"/>
      <c r="P257" s="71"/>
      <c r="Q257" s="131"/>
    </row>
    <row r="258" spans="1:17" ht="14.25" customHeight="1" x14ac:dyDescent="0.2">
      <c r="A258" s="43"/>
      <c r="B258" s="81"/>
      <c r="C258" s="61"/>
      <c r="D258" s="43"/>
      <c r="E258" s="131"/>
      <c r="F258" s="131"/>
      <c r="G258" s="131"/>
      <c r="H258" s="132"/>
      <c r="I258" s="132"/>
      <c r="J258" s="71"/>
      <c r="K258" s="67"/>
      <c r="L258" s="76"/>
      <c r="M258" s="131"/>
      <c r="N258" s="131"/>
      <c r="O258" s="131"/>
      <c r="P258" s="71"/>
      <c r="Q258" s="131"/>
    </row>
    <row r="259" spans="1:17" ht="14.25" customHeight="1" x14ac:dyDescent="0.2">
      <c r="A259" s="43"/>
      <c r="B259" s="81"/>
      <c r="C259" s="61"/>
      <c r="D259" s="43"/>
      <c r="E259" s="131"/>
      <c r="F259" s="131"/>
      <c r="G259" s="131"/>
      <c r="H259" s="132"/>
      <c r="I259" s="132"/>
      <c r="J259" s="71"/>
      <c r="K259" s="67"/>
      <c r="L259" s="76"/>
      <c r="M259" s="131"/>
      <c r="N259" s="131"/>
      <c r="O259" s="131"/>
      <c r="P259" s="71"/>
      <c r="Q259" s="131"/>
    </row>
    <row r="260" spans="1:17" ht="14.25" customHeight="1" x14ac:dyDescent="0.2">
      <c r="A260" s="43"/>
      <c r="B260" s="81"/>
      <c r="C260" s="61"/>
      <c r="D260" s="43"/>
      <c r="E260" s="131"/>
      <c r="F260" s="131"/>
      <c r="G260" s="131"/>
      <c r="H260" s="132"/>
      <c r="I260" s="132"/>
      <c r="J260" s="71"/>
      <c r="K260" s="67"/>
      <c r="L260" s="76"/>
      <c r="M260" s="131"/>
      <c r="N260" s="131"/>
      <c r="O260" s="131"/>
      <c r="P260" s="71"/>
      <c r="Q260" s="131"/>
    </row>
    <row r="261" spans="1:17" ht="14.25" customHeight="1" x14ac:dyDescent="0.2">
      <c r="A261" s="43"/>
      <c r="B261" s="81"/>
      <c r="C261" s="61"/>
      <c r="D261" s="43"/>
      <c r="E261" s="131"/>
      <c r="F261" s="131"/>
      <c r="G261" s="131"/>
      <c r="H261" s="132"/>
      <c r="I261" s="132"/>
      <c r="J261" s="71"/>
      <c r="K261" s="67"/>
      <c r="L261" s="76"/>
      <c r="M261" s="131"/>
      <c r="N261" s="131"/>
      <c r="O261" s="131"/>
      <c r="P261" s="71"/>
      <c r="Q261" s="131"/>
    </row>
    <row r="262" spans="1:17" ht="14.25" customHeight="1" x14ac:dyDescent="0.2">
      <c r="A262" s="43"/>
      <c r="B262" s="81"/>
      <c r="C262" s="61"/>
      <c r="D262" s="43"/>
      <c r="E262" s="131"/>
      <c r="F262" s="131"/>
      <c r="G262" s="131"/>
      <c r="H262" s="132"/>
      <c r="I262" s="132"/>
      <c r="J262" s="71"/>
      <c r="K262" s="67"/>
      <c r="L262" s="76"/>
      <c r="M262" s="131"/>
      <c r="N262" s="131"/>
      <c r="O262" s="131"/>
      <c r="P262" s="71"/>
      <c r="Q262" s="131"/>
    </row>
    <row r="263" spans="1:17" ht="14.25" customHeight="1" x14ac:dyDescent="0.2">
      <c r="A263" s="43"/>
      <c r="B263" s="81"/>
      <c r="C263" s="61"/>
      <c r="D263" s="43"/>
      <c r="E263" s="131"/>
      <c r="F263" s="131"/>
      <c r="G263" s="131"/>
      <c r="H263" s="132"/>
      <c r="I263" s="132"/>
      <c r="J263" s="71"/>
      <c r="K263" s="67"/>
      <c r="L263" s="76"/>
      <c r="M263" s="131"/>
      <c r="N263" s="131"/>
      <c r="O263" s="131"/>
      <c r="P263" s="71"/>
      <c r="Q263" s="131"/>
    </row>
    <row r="264" spans="1:17" ht="14.25" customHeight="1" x14ac:dyDescent="0.2">
      <c r="A264" s="43"/>
      <c r="B264" s="81"/>
      <c r="C264" s="61"/>
      <c r="D264" s="43"/>
      <c r="E264" s="131"/>
      <c r="F264" s="131"/>
      <c r="G264" s="131"/>
      <c r="H264" s="132"/>
      <c r="I264" s="132"/>
      <c r="J264" s="71"/>
      <c r="K264" s="67"/>
      <c r="L264" s="76"/>
      <c r="M264" s="131"/>
      <c r="N264" s="131"/>
      <c r="O264" s="131"/>
      <c r="P264" s="71"/>
      <c r="Q264" s="131"/>
    </row>
    <row r="265" spans="1:17" ht="14.25" customHeight="1" x14ac:dyDescent="0.2">
      <c r="A265" s="43"/>
      <c r="B265" s="81"/>
      <c r="C265" s="61"/>
      <c r="D265" s="43"/>
      <c r="E265" s="131"/>
      <c r="F265" s="131"/>
      <c r="G265" s="131"/>
      <c r="H265" s="132"/>
      <c r="I265" s="132"/>
      <c r="J265" s="71"/>
      <c r="K265" s="67"/>
      <c r="L265" s="76"/>
      <c r="M265" s="131"/>
      <c r="N265" s="131"/>
      <c r="O265" s="131"/>
      <c r="P265" s="71"/>
      <c r="Q265" s="131"/>
    </row>
    <row r="266" spans="1:17" ht="14.25" customHeight="1" x14ac:dyDescent="0.2">
      <c r="A266" s="43"/>
      <c r="B266" s="81"/>
      <c r="C266" s="61"/>
      <c r="D266" s="43"/>
      <c r="E266" s="131"/>
      <c r="F266" s="131"/>
      <c r="G266" s="131"/>
      <c r="H266" s="132"/>
      <c r="I266" s="132"/>
      <c r="J266" s="71"/>
      <c r="K266" s="67"/>
      <c r="L266" s="76"/>
      <c r="M266" s="131"/>
      <c r="N266" s="131"/>
      <c r="O266" s="131"/>
      <c r="P266" s="71"/>
      <c r="Q266" s="131"/>
    </row>
    <row r="267" spans="1:17" ht="14.25" customHeight="1" x14ac:dyDescent="0.2">
      <c r="A267" s="43"/>
      <c r="B267" s="81"/>
      <c r="C267" s="61"/>
      <c r="D267" s="43"/>
      <c r="E267" s="131"/>
      <c r="F267" s="131"/>
      <c r="G267" s="131"/>
      <c r="H267" s="132"/>
      <c r="I267" s="132"/>
      <c r="J267" s="71"/>
      <c r="K267" s="67"/>
      <c r="L267" s="76"/>
      <c r="M267" s="131"/>
      <c r="N267" s="131"/>
      <c r="O267" s="131"/>
      <c r="P267" s="71"/>
      <c r="Q267" s="131"/>
    </row>
    <row r="268" spans="1:17" ht="14.25" customHeight="1" x14ac:dyDescent="0.2">
      <c r="A268" s="43"/>
      <c r="B268" s="81"/>
      <c r="C268" s="61"/>
      <c r="D268" s="43"/>
      <c r="E268" s="131"/>
      <c r="F268" s="131"/>
      <c r="G268" s="131"/>
      <c r="H268" s="132"/>
      <c r="I268" s="132"/>
      <c r="J268" s="71"/>
      <c r="K268" s="67"/>
      <c r="L268" s="76"/>
      <c r="M268" s="131"/>
      <c r="N268" s="131"/>
      <c r="O268" s="131"/>
      <c r="P268" s="71"/>
      <c r="Q268" s="131"/>
    </row>
    <row r="269" spans="1:17" ht="14.25" customHeight="1" x14ac:dyDescent="0.2">
      <c r="A269" s="43"/>
      <c r="B269" s="81"/>
      <c r="C269" s="61"/>
      <c r="D269" s="43"/>
      <c r="E269" s="131"/>
      <c r="F269" s="131"/>
      <c r="G269" s="131"/>
      <c r="H269" s="132"/>
      <c r="I269" s="132"/>
      <c r="J269" s="71"/>
      <c r="K269" s="67"/>
      <c r="L269" s="76"/>
      <c r="M269" s="131"/>
      <c r="N269" s="131"/>
      <c r="O269" s="131"/>
      <c r="P269" s="71"/>
      <c r="Q269" s="131"/>
    </row>
    <row r="270" spans="1:17" ht="14.25" customHeight="1" x14ac:dyDescent="0.2">
      <c r="A270" s="43"/>
      <c r="B270" s="81"/>
      <c r="C270" s="61"/>
      <c r="D270" s="43"/>
      <c r="E270" s="131"/>
      <c r="F270" s="131"/>
      <c r="G270" s="131"/>
      <c r="H270" s="132"/>
      <c r="I270" s="132"/>
      <c r="J270" s="71"/>
      <c r="K270" s="67"/>
      <c r="L270" s="76"/>
      <c r="M270" s="131"/>
      <c r="N270" s="131"/>
      <c r="O270" s="131"/>
      <c r="P270" s="71"/>
      <c r="Q270" s="131"/>
    </row>
    <row r="271" spans="1:17" ht="14.25" customHeight="1" x14ac:dyDescent="0.2">
      <c r="A271" s="43"/>
      <c r="B271" s="81"/>
      <c r="C271" s="61"/>
      <c r="D271" s="43"/>
      <c r="E271" s="131"/>
      <c r="F271" s="131"/>
      <c r="G271" s="131"/>
      <c r="H271" s="132"/>
      <c r="I271" s="132"/>
      <c r="J271" s="71"/>
      <c r="K271" s="67"/>
      <c r="L271" s="76"/>
      <c r="M271" s="131"/>
      <c r="N271" s="131"/>
      <c r="O271" s="131"/>
      <c r="P271" s="71"/>
      <c r="Q271" s="131"/>
    </row>
    <row r="272" spans="1:17" ht="14.25" customHeight="1" x14ac:dyDescent="0.2">
      <c r="A272" s="43"/>
      <c r="B272" s="81"/>
      <c r="C272" s="61"/>
      <c r="D272" s="43"/>
      <c r="E272" s="131"/>
      <c r="F272" s="131"/>
      <c r="G272" s="131"/>
      <c r="H272" s="132"/>
      <c r="I272" s="132"/>
      <c r="J272" s="71"/>
      <c r="K272" s="67"/>
      <c r="L272" s="76"/>
      <c r="M272" s="131"/>
      <c r="N272" s="131"/>
      <c r="O272" s="131"/>
      <c r="P272" s="71"/>
      <c r="Q272" s="131"/>
    </row>
    <row r="273" spans="1:17" ht="14.25" customHeight="1" x14ac:dyDescent="0.2">
      <c r="A273" s="43"/>
      <c r="B273" s="81"/>
      <c r="C273" s="61"/>
      <c r="D273" s="43"/>
      <c r="E273" s="131"/>
      <c r="F273" s="131"/>
      <c r="G273" s="131"/>
      <c r="H273" s="132"/>
      <c r="I273" s="132"/>
      <c r="J273" s="71"/>
      <c r="K273" s="67"/>
      <c r="L273" s="76"/>
      <c r="M273" s="131"/>
      <c r="N273" s="131"/>
      <c r="O273" s="131"/>
      <c r="P273" s="71"/>
      <c r="Q273" s="131"/>
    </row>
    <row r="274" spans="1:17" ht="14.25" customHeight="1" x14ac:dyDescent="0.2">
      <c r="A274" s="43"/>
      <c r="B274" s="81"/>
      <c r="C274" s="61"/>
      <c r="D274" s="43"/>
      <c r="E274" s="131"/>
      <c r="F274" s="131"/>
      <c r="G274" s="131"/>
      <c r="H274" s="132"/>
      <c r="I274" s="132"/>
      <c r="J274" s="71"/>
      <c r="K274" s="67"/>
      <c r="L274" s="76"/>
      <c r="M274" s="131"/>
      <c r="N274" s="131"/>
      <c r="O274" s="131"/>
      <c r="P274" s="71"/>
      <c r="Q274" s="131"/>
    </row>
    <row r="275" spans="1:17" ht="14.25" customHeight="1" x14ac:dyDescent="0.2">
      <c r="A275" s="43"/>
      <c r="B275" s="81"/>
      <c r="C275" s="61"/>
      <c r="D275" s="43"/>
      <c r="E275" s="131"/>
      <c r="F275" s="131"/>
      <c r="G275" s="131"/>
      <c r="H275" s="132"/>
      <c r="I275" s="132"/>
      <c r="J275" s="71"/>
      <c r="K275" s="67"/>
      <c r="L275" s="76"/>
      <c r="M275" s="131"/>
      <c r="N275" s="131"/>
      <c r="O275" s="131"/>
      <c r="P275" s="71"/>
      <c r="Q275" s="131"/>
    </row>
    <row r="276" spans="1:17" ht="14.25" customHeight="1" x14ac:dyDescent="0.2">
      <c r="A276" s="43"/>
      <c r="B276" s="81"/>
      <c r="C276" s="61"/>
      <c r="D276" s="43"/>
      <c r="E276" s="131"/>
      <c r="F276" s="131"/>
      <c r="G276" s="131"/>
      <c r="H276" s="132"/>
      <c r="I276" s="132"/>
      <c r="J276" s="71"/>
      <c r="K276" s="67"/>
      <c r="L276" s="76"/>
      <c r="M276" s="131"/>
      <c r="N276" s="131"/>
      <c r="O276" s="131"/>
      <c r="P276" s="71"/>
      <c r="Q276" s="131"/>
    </row>
    <row r="277" spans="1:17" ht="14.25" customHeight="1" x14ac:dyDescent="0.2">
      <c r="A277" s="43"/>
      <c r="B277" s="81"/>
      <c r="C277" s="61"/>
      <c r="D277" s="43"/>
      <c r="E277" s="131"/>
      <c r="F277" s="131"/>
      <c r="G277" s="131"/>
      <c r="H277" s="132"/>
      <c r="I277" s="132"/>
      <c r="J277" s="71"/>
      <c r="K277" s="67"/>
      <c r="L277" s="76"/>
      <c r="M277" s="131"/>
      <c r="N277" s="131"/>
      <c r="O277" s="131"/>
      <c r="P277" s="71"/>
      <c r="Q277" s="131"/>
    </row>
    <row r="278" spans="1:17" ht="14.25" customHeight="1" x14ac:dyDescent="0.2">
      <c r="A278" s="43"/>
      <c r="B278" s="81"/>
      <c r="C278" s="61"/>
      <c r="D278" s="43"/>
      <c r="E278" s="131"/>
      <c r="F278" s="131"/>
      <c r="G278" s="131"/>
      <c r="H278" s="132"/>
      <c r="I278" s="132"/>
      <c r="J278" s="71"/>
      <c r="K278" s="67"/>
      <c r="L278" s="76"/>
      <c r="M278" s="131"/>
      <c r="N278" s="131"/>
      <c r="O278" s="131"/>
      <c r="P278" s="71"/>
      <c r="Q278" s="131"/>
    </row>
    <row r="279" spans="1:17" ht="14.25" customHeight="1" x14ac:dyDescent="0.2">
      <c r="A279" s="43"/>
      <c r="B279" s="81"/>
      <c r="C279" s="61"/>
      <c r="D279" s="43"/>
      <c r="E279" s="131"/>
      <c r="F279" s="131"/>
      <c r="G279" s="131"/>
      <c r="H279" s="132"/>
      <c r="I279" s="132"/>
      <c r="J279" s="71"/>
      <c r="K279" s="67"/>
      <c r="L279" s="76"/>
      <c r="M279" s="131"/>
      <c r="N279" s="131"/>
      <c r="O279" s="131"/>
      <c r="P279" s="71"/>
      <c r="Q279" s="131"/>
    </row>
    <row r="280" spans="1:17" ht="14.25" customHeight="1" x14ac:dyDescent="0.2">
      <c r="A280" s="43"/>
      <c r="B280" s="81"/>
      <c r="C280" s="61"/>
      <c r="D280" s="43"/>
      <c r="E280" s="131"/>
      <c r="F280" s="131"/>
      <c r="G280" s="131"/>
      <c r="H280" s="132"/>
      <c r="I280" s="132"/>
      <c r="J280" s="71"/>
      <c r="K280" s="67"/>
      <c r="L280" s="76"/>
      <c r="M280" s="131"/>
      <c r="N280" s="131"/>
      <c r="O280" s="131"/>
      <c r="P280" s="71"/>
      <c r="Q280" s="131"/>
    </row>
    <row r="281" spans="1:17" ht="14.25" customHeight="1" x14ac:dyDescent="0.2">
      <c r="A281" s="43"/>
      <c r="B281" s="81"/>
      <c r="C281" s="61"/>
      <c r="D281" s="43"/>
      <c r="E281" s="131"/>
      <c r="F281" s="131"/>
      <c r="G281" s="131"/>
      <c r="H281" s="132"/>
      <c r="I281" s="132"/>
      <c r="J281" s="71"/>
      <c r="K281" s="67"/>
      <c r="L281" s="76"/>
      <c r="M281" s="131"/>
      <c r="N281" s="131"/>
      <c r="O281" s="131"/>
      <c r="P281" s="71"/>
      <c r="Q281" s="131"/>
    </row>
    <row r="282" spans="1:17" ht="14.25" customHeight="1" x14ac:dyDescent="0.2">
      <c r="A282" s="43"/>
      <c r="B282" s="81"/>
      <c r="C282" s="61"/>
      <c r="D282" s="43"/>
      <c r="E282" s="131"/>
      <c r="F282" s="131"/>
      <c r="G282" s="131"/>
      <c r="H282" s="132"/>
      <c r="I282" s="132"/>
      <c r="J282" s="71"/>
      <c r="K282" s="67"/>
      <c r="L282" s="76"/>
      <c r="M282" s="131"/>
      <c r="N282" s="131"/>
      <c r="O282" s="131"/>
      <c r="P282" s="71"/>
      <c r="Q282" s="131"/>
    </row>
    <row r="283" spans="1:17" ht="14.25" customHeight="1" x14ac:dyDescent="0.2">
      <c r="A283" s="43"/>
      <c r="B283" s="81"/>
      <c r="C283" s="61"/>
      <c r="D283" s="43"/>
      <c r="E283" s="131"/>
      <c r="F283" s="131"/>
      <c r="G283" s="131"/>
      <c r="H283" s="132"/>
      <c r="I283" s="132"/>
      <c r="J283" s="71"/>
      <c r="K283" s="67"/>
      <c r="L283" s="76"/>
      <c r="M283" s="131"/>
      <c r="N283" s="131"/>
      <c r="O283" s="131"/>
      <c r="P283" s="71"/>
      <c r="Q283" s="131"/>
    </row>
    <row r="284" spans="1:17" ht="14.25" customHeight="1" x14ac:dyDescent="0.2">
      <c r="A284" s="43"/>
      <c r="B284" s="81"/>
      <c r="C284" s="61"/>
      <c r="D284" s="43"/>
      <c r="E284" s="131"/>
      <c r="F284" s="131"/>
      <c r="G284" s="131"/>
      <c r="H284" s="132"/>
      <c r="I284" s="132"/>
      <c r="J284" s="71"/>
      <c r="K284" s="67"/>
      <c r="L284" s="76"/>
      <c r="M284" s="131"/>
      <c r="N284" s="131"/>
      <c r="O284" s="131"/>
      <c r="P284" s="71"/>
      <c r="Q284" s="131"/>
    </row>
    <row r="285" spans="1:17" ht="14.25" customHeight="1" x14ac:dyDescent="0.2">
      <c r="A285" s="43"/>
      <c r="B285" s="81"/>
      <c r="C285" s="61"/>
      <c r="D285" s="43"/>
      <c r="E285" s="131"/>
      <c r="F285" s="131"/>
      <c r="G285" s="131"/>
      <c r="H285" s="132"/>
      <c r="I285" s="132"/>
      <c r="J285" s="71"/>
      <c r="K285" s="67"/>
      <c r="L285" s="76"/>
      <c r="M285" s="131"/>
      <c r="N285" s="131"/>
      <c r="O285" s="131"/>
      <c r="P285" s="71"/>
      <c r="Q285" s="131"/>
    </row>
    <row r="286" spans="1:17" ht="14.25" customHeight="1" x14ac:dyDescent="0.2">
      <c r="A286" s="43"/>
      <c r="B286" s="81"/>
      <c r="C286" s="61"/>
      <c r="D286" s="43"/>
      <c r="E286" s="131"/>
      <c r="F286" s="131"/>
      <c r="G286" s="131"/>
      <c r="H286" s="132"/>
      <c r="I286" s="132"/>
      <c r="J286" s="71"/>
      <c r="K286" s="67"/>
      <c r="L286" s="76"/>
      <c r="M286" s="131"/>
      <c r="N286" s="131"/>
      <c r="O286" s="131"/>
      <c r="P286" s="71"/>
      <c r="Q286" s="131"/>
    </row>
    <row r="287" spans="1:17" ht="14.25" customHeight="1" x14ac:dyDescent="0.2">
      <c r="A287" s="43"/>
      <c r="B287" s="81"/>
      <c r="C287" s="61"/>
      <c r="D287" s="43"/>
      <c r="E287" s="131"/>
      <c r="F287" s="131"/>
      <c r="G287" s="131"/>
      <c r="H287" s="132"/>
      <c r="I287" s="132"/>
      <c r="J287" s="71"/>
      <c r="K287" s="67"/>
      <c r="L287" s="76"/>
      <c r="M287" s="131"/>
      <c r="N287" s="131"/>
      <c r="O287" s="131"/>
      <c r="P287" s="71"/>
      <c r="Q287" s="131"/>
    </row>
    <row r="288" spans="1:17" ht="14.25" customHeight="1" x14ac:dyDescent="0.2">
      <c r="A288" s="43"/>
      <c r="B288" s="81"/>
      <c r="C288" s="61"/>
      <c r="D288" s="43"/>
      <c r="E288" s="131"/>
      <c r="F288" s="131"/>
      <c r="G288" s="131"/>
      <c r="H288" s="132"/>
      <c r="I288" s="132"/>
      <c r="J288" s="71"/>
      <c r="K288" s="67"/>
      <c r="L288" s="76"/>
      <c r="M288" s="131"/>
      <c r="N288" s="131"/>
      <c r="O288" s="131"/>
      <c r="P288" s="71"/>
      <c r="Q288" s="131"/>
    </row>
    <row r="289" spans="1:17" ht="14.25" customHeight="1" x14ac:dyDescent="0.2">
      <c r="A289" s="43"/>
      <c r="B289" s="81"/>
      <c r="C289" s="61"/>
      <c r="D289" s="43"/>
      <c r="E289" s="131"/>
      <c r="F289" s="131"/>
      <c r="G289" s="131"/>
      <c r="H289" s="132"/>
      <c r="I289" s="132"/>
      <c r="J289" s="71"/>
      <c r="K289" s="67"/>
      <c r="L289" s="76"/>
      <c r="M289" s="131"/>
      <c r="N289" s="131"/>
      <c r="O289" s="131"/>
      <c r="P289" s="71"/>
      <c r="Q289" s="131"/>
    </row>
    <row r="290" spans="1:17" ht="14.25" customHeight="1" x14ac:dyDescent="0.2">
      <c r="A290" s="43"/>
      <c r="B290" s="81"/>
      <c r="C290" s="61"/>
      <c r="D290" s="43"/>
      <c r="E290" s="131"/>
      <c r="F290" s="131"/>
      <c r="G290" s="131"/>
      <c r="H290" s="132"/>
      <c r="I290" s="132"/>
      <c r="J290" s="71"/>
      <c r="K290" s="67"/>
      <c r="L290" s="76"/>
      <c r="M290" s="131"/>
      <c r="N290" s="131"/>
      <c r="O290" s="131"/>
      <c r="P290" s="71"/>
      <c r="Q290" s="131"/>
    </row>
    <row r="291" spans="1:17" ht="14.25" customHeight="1" x14ac:dyDescent="0.2">
      <c r="A291" s="43"/>
      <c r="B291" s="81"/>
      <c r="C291" s="61"/>
      <c r="D291" s="43"/>
      <c r="E291" s="131"/>
      <c r="F291" s="131"/>
      <c r="G291" s="131"/>
      <c r="H291" s="132"/>
      <c r="I291" s="132"/>
      <c r="J291" s="71"/>
      <c r="K291" s="67"/>
      <c r="L291" s="76"/>
      <c r="M291" s="131"/>
      <c r="N291" s="131"/>
      <c r="O291" s="131"/>
      <c r="P291" s="71"/>
      <c r="Q291" s="131"/>
    </row>
    <row r="292" spans="1:17" ht="14.25" customHeight="1" x14ac:dyDescent="0.2">
      <c r="A292" s="43"/>
      <c r="B292" s="81"/>
      <c r="C292" s="61"/>
      <c r="D292" s="43"/>
      <c r="E292" s="131"/>
      <c r="F292" s="131"/>
      <c r="G292" s="131"/>
      <c r="H292" s="132"/>
      <c r="I292" s="132"/>
      <c r="J292" s="71"/>
      <c r="K292" s="67"/>
      <c r="L292" s="76"/>
      <c r="M292" s="131"/>
      <c r="N292" s="131"/>
      <c r="O292" s="131"/>
      <c r="P292" s="71"/>
      <c r="Q292" s="131"/>
    </row>
    <row r="293" spans="1:17" ht="14.25" customHeight="1" x14ac:dyDescent="0.2">
      <c r="A293" s="43"/>
      <c r="B293" s="81"/>
      <c r="C293" s="61"/>
      <c r="D293" s="43"/>
      <c r="E293" s="131"/>
      <c r="F293" s="131"/>
      <c r="G293" s="131"/>
      <c r="H293" s="132"/>
      <c r="I293" s="132"/>
      <c r="J293" s="71"/>
      <c r="K293" s="67"/>
      <c r="L293" s="76"/>
      <c r="M293" s="131"/>
      <c r="N293" s="131"/>
      <c r="O293" s="131"/>
      <c r="P293" s="71"/>
      <c r="Q293" s="131"/>
    </row>
    <row r="294" spans="1:17" ht="14.25" customHeight="1" x14ac:dyDescent="0.2">
      <c r="A294" s="43"/>
      <c r="B294" s="81"/>
      <c r="C294" s="61"/>
      <c r="D294" s="43"/>
      <c r="E294" s="131"/>
      <c r="F294" s="131"/>
      <c r="G294" s="131"/>
      <c r="H294" s="132"/>
      <c r="I294" s="132"/>
      <c r="J294" s="71"/>
      <c r="K294" s="67"/>
      <c r="L294" s="76"/>
      <c r="M294" s="131"/>
      <c r="N294" s="131"/>
      <c r="O294" s="131"/>
      <c r="P294" s="71"/>
      <c r="Q294" s="131"/>
    </row>
    <row r="295" spans="1:17" ht="14.25" customHeight="1" x14ac:dyDescent="0.2">
      <c r="A295" s="43"/>
      <c r="B295" s="81"/>
      <c r="C295" s="61"/>
      <c r="D295" s="43"/>
      <c r="E295" s="131"/>
      <c r="F295" s="131"/>
      <c r="G295" s="131"/>
      <c r="H295" s="132"/>
      <c r="I295" s="132"/>
      <c r="J295" s="71"/>
      <c r="K295" s="67"/>
      <c r="L295" s="76"/>
      <c r="M295" s="131"/>
      <c r="N295" s="131"/>
      <c r="O295" s="131"/>
      <c r="P295" s="71"/>
      <c r="Q295" s="131"/>
    </row>
    <row r="296" spans="1:17" ht="14.25" customHeight="1" x14ac:dyDescent="0.2">
      <c r="A296" s="43"/>
      <c r="B296" s="81"/>
      <c r="C296" s="61"/>
      <c r="D296" s="43"/>
      <c r="E296" s="131"/>
      <c r="F296" s="131"/>
      <c r="G296" s="131"/>
      <c r="H296" s="132"/>
      <c r="I296" s="132"/>
      <c r="J296" s="71"/>
      <c r="K296" s="67"/>
      <c r="L296" s="76"/>
      <c r="M296" s="131"/>
      <c r="N296" s="131"/>
      <c r="O296" s="131"/>
      <c r="P296" s="71"/>
      <c r="Q296" s="131"/>
    </row>
    <row r="297" spans="1:17" ht="14.25" customHeight="1" x14ac:dyDescent="0.2">
      <c r="A297" s="43"/>
      <c r="B297" s="81"/>
      <c r="C297" s="61"/>
      <c r="D297" s="43"/>
      <c r="E297" s="131"/>
      <c r="F297" s="131"/>
      <c r="G297" s="131"/>
      <c r="H297" s="132"/>
      <c r="I297" s="132"/>
      <c r="J297" s="71"/>
      <c r="K297" s="67"/>
      <c r="L297" s="76"/>
      <c r="M297" s="131"/>
      <c r="N297" s="131"/>
      <c r="O297" s="131"/>
      <c r="P297" s="71"/>
      <c r="Q297" s="131"/>
    </row>
    <row r="298" spans="1:17" ht="14.25" customHeight="1" x14ac:dyDescent="0.2">
      <c r="A298" s="43"/>
      <c r="B298" s="81"/>
      <c r="C298" s="61"/>
      <c r="D298" s="43"/>
      <c r="E298" s="131"/>
      <c r="F298" s="131"/>
      <c r="G298" s="131"/>
      <c r="H298" s="132"/>
      <c r="I298" s="132"/>
      <c r="J298" s="71"/>
      <c r="K298" s="67"/>
      <c r="L298" s="76"/>
      <c r="M298" s="131"/>
      <c r="N298" s="131"/>
      <c r="O298" s="131"/>
      <c r="P298" s="71"/>
      <c r="Q298" s="131"/>
    </row>
    <row r="299" spans="1:17" ht="14.25" customHeight="1" x14ac:dyDescent="0.2">
      <c r="A299" s="43"/>
      <c r="B299" s="81"/>
      <c r="C299" s="61"/>
      <c r="D299" s="43"/>
      <c r="E299" s="131"/>
      <c r="F299" s="131"/>
      <c r="G299" s="131"/>
      <c r="H299" s="132"/>
      <c r="I299" s="132"/>
      <c r="J299" s="71"/>
      <c r="K299" s="67"/>
      <c r="L299" s="76"/>
      <c r="M299" s="131"/>
      <c r="N299" s="131"/>
      <c r="O299" s="131"/>
      <c r="P299" s="71"/>
      <c r="Q299" s="131"/>
    </row>
    <row r="300" spans="1:17" ht="14.25" customHeight="1" x14ac:dyDescent="0.2">
      <c r="A300" s="43"/>
      <c r="B300" s="81"/>
      <c r="C300" s="61"/>
      <c r="D300" s="43"/>
      <c r="E300" s="131"/>
      <c r="F300" s="131"/>
      <c r="G300" s="131"/>
      <c r="H300" s="132"/>
      <c r="I300" s="132"/>
      <c r="J300" s="71"/>
      <c r="K300" s="67"/>
      <c r="L300" s="76"/>
      <c r="M300" s="131"/>
      <c r="N300" s="131"/>
      <c r="O300" s="131"/>
      <c r="P300" s="71"/>
      <c r="Q300" s="131"/>
    </row>
    <row r="301" spans="1:17" ht="14.25" customHeight="1" x14ac:dyDescent="0.2">
      <c r="A301" s="43"/>
      <c r="B301" s="81"/>
      <c r="C301" s="61"/>
      <c r="D301" s="43"/>
      <c r="E301" s="131"/>
      <c r="F301" s="131"/>
      <c r="G301" s="131"/>
      <c r="H301" s="132"/>
      <c r="I301" s="132"/>
      <c r="J301" s="71"/>
      <c r="K301" s="67"/>
      <c r="L301" s="76"/>
      <c r="M301" s="131"/>
      <c r="N301" s="131"/>
      <c r="O301" s="131"/>
      <c r="P301" s="71"/>
      <c r="Q301" s="131"/>
    </row>
    <row r="302" spans="1:17" ht="14.25" customHeight="1" x14ac:dyDescent="0.2">
      <c r="A302" s="43"/>
      <c r="B302" s="81"/>
      <c r="C302" s="61"/>
      <c r="D302" s="43"/>
      <c r="E302" s="131"/>
      <c r="F302" s="131"/>
      <c r="G302" s="131"/>
      <c r="H302" s="132"/>
      <c r="I302" s="132"/>
      <c r="J302" s="71"/>
      <c r="K302" s="67"/>
      <c r="L302" s="76"/>
      <c r="M302" s="131"/>
      <c r="N302" s="131"/>
      <c r="O302" s="131"/>
      <c r="P302" s="71"/>
      <c r="Q302" s="131"/>
    </row>
    <row r="303" spans="1:17" ht="14.25" customHeight="1" x14ac:dyDescent="0.2">
      <c r="A303" s="43"/>
      <c r="B303" s="81"/>
      <c r="C303" s="61"/>
      <c r="D303" s="43"/>
      <c r="E303" s="131"/>
      <c r="F303" s="131"/>
      <c r="G303" s="131"/>
      <c r="H303" s="132"/>
      <c r="I303" s="132"/>
      <c r="J303" s="71"/>
      <c r="K303" s="67"/>
      <c r="L303" s="76"/>
      <c r="M303" s="131"/>
      <c r="N303" s="131"/>
      <c r="O303" s="131"/>
      <c r="P303" s="71"/>
      <c r="Q303" s="131"/>
    </row>
    <row r="304" spans="1:17" ht="14.25" customHeight="1" x14ac:dyDescent="0.2">
      <c r="A304" s="43"/>
      <c r="B304" s="81"/>
      <c r="C304" s="61"/>
      <c r="D304" s="43"/>
      <c r="E304" s="131"/>
      <c r="F304" s="131"/>
      <c r="G304" s="131"/>
      <c r="H304" s="132"/>
      <c r="I304" s="132"/>
      <c r="J304" s="71"/>
      <c r="K304" s="67"/>
      <c r="L304" s="76"/>
      <c r="M304" s="131"/>
      <c r="N304" s="131"/>
      <c r="O304" s="131"/>
      <c r="P304" s="71"/>
      <c r="Q304" s="131"/>
    </row>
    <row r="305" spans="1:17" ht="14.25" customHeight="1" x14ac:dyDescent="0.2">
      <c r="A305" s="43"/>
      <c r="B305" s="81"/>
      <c r="C305" s="61"/>
      <c r="D305" s="43"/>
      <c r="E305" s="131"/>
      <c r="F305" s="131"/>
      <c r="G305" s="131"/>
      <c r="H305" s="132"/>
      <c r="I305" s="132"/>
      <c r="J305" s="71"/>
      <c r="K305" s="67"/>
      <c r="L305" s="76"/>
      <c r="M305" s="131"/>
      <c r="N305" s="131"/>
      <c r="O305" s="131"/>
      <c r="P305" s="71"/>
      <c r="Q305" s="131"/>
    </row>
    <row r="306" spans="1:17" ht="14.25" customHeight="1" x14ac:dyDescent="0.2">
      <c r="A306" s="43"/>
      <c r="B306" s="81"/>
      <c r="C306" s="61"/>
      <c r="D306" s="43"/>
      <c r="E306" s="131"/>
      <c r="F306" s="131"/>
      <c r="G306" s="131"/>
      <c r="H306" s="132"/>
      <c r="I306" s="132"/>
      <c r="J306" s="71"/>
      <c r="K306" s="67"/>
      <c r="L306" s="76"/>
      <c r="M306" s="131"/>
      <c r="N306" s="131"/>
      <c r="O306" s="131"/>
      <c r="P306" s="71"/>
      <c r="Q306" s="131"/>
    </row>
    <row r="307" spans="1:17" ht="14.25" customHeight="1" x14ac:dyDescent="0.2">
      <c r="A307" s="43"/>
      <c r="B307" s="81"/>
      <c r="C307" s="61"/>
      <c r="D307" s="43"/>
      <c r="E307" s="131"/>
      <c r="F307" s="131"/>
      <c r="G307" s="131"/>
      <c r="H307" s="132"/>
      <c r="I307" s="132"/>
      <c r="J307" s="71"/>
      <c r="K307" s="67"/>
      <c r="L307" s="76"/>
      <c r="M307" s="131"/>
      <c r="N307" s="131"/>
      <c r="O307" s="131"/>
      <c r="P307" s="71"/>
      <c r="Q307" s="131"/>
    </row>
    <row r="308" spans="1:17" ht="14.25" customHeight="1" x14ac:dyDescent="0.2">
      <c r="A308" s="43"/>
      <c r="B308" s="81"/>
      <c r="C308" s="61"/>
      <c r="D308" s="43"/>
      <c r="E308" s="131"/>
      <c r="F308" s="131"/>
      <c r="G308" s="131"/>
      <c r="H308" s="132"/>
      <c r="I308" s="132"/>
      <c r="J308" s="71"/>
      <c r="K308" s="67"/>
      <c r="L308" s="76"/>
      <c r="M308" s="131"/>
      <c r="N308" s="131"/>
      <c r="O308" s="131"/>
      <c r="P308" s="71"/>
      <c r="Q308" s="131"/>
    </row>
    <row r="309" spans="1:17" ht="14.25" customHeight="1" x14ac:dyDescent="0.2">
      <c r="A309" s="43"/>
      <c r="B309" s="81"/>
      <c r="C309" s="61"/>
      <c r="D309" s="43"/>
      <c r="E309" s="131"/>
      <c r="F309" s="131"/>
      <c r="G309" s="131"/>
      <c r="H309" s="132"/>
      <c r="I309" s="132"/>
      <c r="J309" s="71"/>
      <c r="K309" s="67"/>
      <c r="L309" s="76"/>
      <c r="M309" s="131"/>
      <c r="N309" s="131"/>
      <c r="O309" s="131"/>
      <c r="P309" s="71"/>
      <c r="Q309" s="131"/>
    </row>
    <row r="310" spans="1:17" ht="14.25" customHeight="1" x14ac:dyDescent="0.2">
      <c r="A310" s="43"/>
      <c r="B310" s="81"/>
      <c r="C310" s="61"/>
      <c r="D310" s="43"/>
      <c r="E310" s="131"/>
      <c r="F310" s="131"/>
      <c r="G310" s="131"/>
      <c r="H310" s="132"/>
      <c r="I310" s="132"/>
      <c r="J310" s="71"/>
      <c r="K310" s="67"/>
      <c r="L310" s="76"/>
      <c r="M310" s="131"/>
      <c r="N310" s="131"/>
      <c r="O310" s="131"/>
      <c r="P310" s="71"/>
      <c r="Q310" s="131"/>
    </row>
    <row r="311" spans="1:17" ht="14.25" customHeight="1" x14ac:dyDescent="0.2">
      <c r="A311" s="43"/>
      <c r="B311" s="81"/>
      <c r="C311" s="61"/>
      <c r="D311" s="43"/>
      <c r="E311" s="131"/>
      <c r="F311" s="131"/>
      <c r="G311" s="131"/>
      <c r="H311" s="132"/>
      <c r="I311" s="132"/>
      <c r="J311" s="71"/>
      <c r="K311" s="67"/>
      <c r="L311" s="76"/>
      <c r="M311" s="131"/>
      <c r="N311" s="131"/>
      <c r="O311" s="131"/>
      <c r="P311" s="71"/>
      <c r="Q311" s="131"/>
    </row>
    <row r="312" spans="1:17" ht="14.25" customHeight="1" x14ac:dyDescent="0.2">
      <c r="A312" s="43"/>
      <c r="B312" s="81"/>
      <c r="C312" s="61"/>
      <c r="D312" s="43"/>
      <c r="E312" s="131"/>
      <c r="F312" s="131"/>
      <c r="G312" s="131"/>
      <c r="H312" s="132"/>
      <c r="I312" s="132"/>
      <c r="J312" s="71"/>
      <c r="K312" s="67"/>
      <c r="L312" s="76"/>
      <c r="M312" s="131"/>
      <c r="N312" s="131"/>
      <c r="O312" s="131"/>
      <c r="P312" s="71"/>
      <c r="Q312" s="131"/>
    </row>
    <row r="313" spans="1:17" ht="14.25" customHeight="1" x14ac:dyDescent="0.2">
      <c r="A313" s="43"/>
      <c r="B313" s="81"/>
      <c r="C313" s="61"/>
      <c r="D313" s="43"/>
      <c r="E313" s="131"/>
      <c r="F313" s="131"/>
      <c r="G313" s="131"/>
      <c r="H313" s="132"/>
      <c r="I313" s="132"/>
      <c r="J313" s="71"/>
      <c r="K313" s="67"/>
      <c r="L313" s="76"/>
      <c r="M313" s="131"/>
      <c r="N313" s="131"/>
      <c r="O313" s="131"/>
      <c r="P313" s="71"/>
      <c r="Q313" s="131"/>
    </row>
    <row r="314" spans="1:17" ht="14.25" customHeight="1" x14ac:dyDescent="0.2">
      <c r="A314" s="43"/>
      <c r="B314" s="81"/>
      <c r="C314" s="61"/>
      <c r="D314" s="43"/>
      <c r="E314" s="131"/>
      <c r="F314" s="131"/>
      <c r="G314" s="131"/>
      <c r="H314" s="132"/>
      <c r="I314" s="132"/>
      <c r="J314" s="71"/>
      <c r="K314" s="67"/>
      <c r="L314" s="76"/>
      <c r="M314" s="131"/>
      <c r="N314" s="131"/>
      <c r="O314" s="131"/>
      <c r="P314" s="71"/>
      <c r="Q314" s="131"/>
    </row>
    <row r="315" spans="1:17" ht="14.25" customHeight="1" x14ac:dyDescent="0.2">
      <c r="A315" s="43"/>
      <c r="B315" s="81"/>
      <c r="C315" s="61"/>
      <c r="D315" s="43"/>
      <c r="E315" s="131"/>
      <c r="F315" s="131"/>
      <c r="G315" s="131"/>
      <c r="H315" s="132"/>
      <c r="I315" s="132"/>
      <c r="J315" s="71"/>
      <c r="K315" s="67"/>
      <c r="L315" s="76"/>
      <c r="M315" s="131"/>
      <c r="N315" s="131"/>
      <c r="O315" s="131"/>
      <c r="P315" s="71"/>
      <c r="Q315" s="131"/>
    </row>
    <row r="316" spans="1:17" ht="14.25" customHeight="1" x14ac:dyDescent="0.2">
      <c r="A316" s="43"/>
      <c r="B316" s="81"/>
      <c r="C316" s="61"/>
      <c r="D316" s="43"/>
      <c r="E316" s="131"/>
      <c r="F316" s="131"/>
      <c r="G316" s="131"/>
      <c r="H316" s="132"/>
      <c r="I316" s="132"/>
      <c r="J316" s="71"/>
      <c r="K316" s="67"/>
      <c r="L316" s="76"/>
      <c r="M316" s="131"/>
      <c r="N316" s="131"/>
      <c r="O316" s="131"/>
      <c r="P316" s="71"/>
      <c r="Q316" s="131"/>
    </row>
    <row r="317" spans="1:17" ht="14.25" customHeight="1" x14ac:dyDescent="0.2">
      <c r="A317" s="43"/>
      <c r="B317" s="81"/>
      <c r="C317" s="61"/>
      <c r="D317" s="43"/>
      <c r="E317" s="131"/>
      <c r="F317" s="131"/>
      <c r="G317" s="131"/>
      <c r="H317" s="132"/>
      <c r="I317" s="132"/>
      <c r="J317" s="71"/>
      <c r="K317" s="67"/>
      <c r="L317" s="76"/>
      <c r="M317" s="131"/>
      <c r="N317" s="131"/>
      <c r="O317" s="131"/>
      <c r="P317" s="71"/>
      <c r="Q317" s="131"/>
    </row>
    <row r="318" spans="1:17" ht="14.25" customHeight="1" x14ac:dyDescent="0.2">
      <c r="A318" s="43"/>
      <c r="B318" s="81"/>
      <c r="C318" s="61"/>
      <c r="D318" s="43"/>
      <c r="E318" s="131"/>
      <c r="F318" s="131"/>
      <c r="G318" s="131"/>
      <c r="H318" s="132"/>
      <c r="I318" s="132"/>
      <c r="J318" s="71"/>
      <c r="K318" s="67"/>
      <c r="L318" s="76"/>
      <c r="M318" s="131"/>
      <c r="N318" s="131"/>
      <c r="O318" s="131"/>
      <c r="P318" s="71"/>
      <c r="Q318" s="131"/>
    </row>
    <row r="319" spans="1:17" ht="14.25" customHeight="1" x14ac:dyDescent="0.2">
      <c r="A319" s="43"/>
      <c r="B319" s="81"/>
      <c r="C319" s="61"/>
      <c r="D319" s="43"/>
      <c r="E319" s="131"/>
      <c r="F319" s="131"/>
      <c r="G319" s="131"/>
      <c r="H319" s="132"/>
      <c r="I319" s="132"/>
      <c r="J319" s="71"/>
      <c r="K319" s="67"/>
      <c r="L319" s="76"/>
      <c r="M319" s="131"/>
      <c r="N319" s="131"/>
      <c r="O319" s="131"/>
      <c r="P319" s="71"/>
      <c r="Q319" s="131"/>
    </row>
    <row r="320" spans="1:17" ht="14.25" customHeight="1" x14ac:dyDescent="0.2">
      <c r="A320" s="43"/>
      <c r="B320" s="81"/>
      <c r="C320" s="61"/>
      <c r="D320" s="43"/>
      <c r="E320" s="131"/>
      <c r="F320" s="131"/>
      <c r="G320" s="131"/>
      <c r="H320" s="132"/>
      <c r="I320" s="132"/>
      <c r="J320" s="71"/>
      <c r="K320" s="67"/>
      <c r="L320" s="76"/>
      <c r="M320" s="131"/>
      <c r="N320" s="131"/>
      <c r="O320" s="131"/>
      <c r="P320" s="71"/>
      <c r="Q320" s="131"/>
    </row>
    <row r="321" spans="1:17" ht="14.25" customHeight="1" x14ac:dyDescent="0.2">
      <c r="A321" s="43"/>
      <c r="B321" s="81"/>
      <c r="C321" s="61"/>
      <c r="D321" s="43"/>
      <c r="E321" s="131"/>
      <c r="F321" s="131"/>
      <c r="G321" s="131"/>
      <c r="H321" s="132"/>
      <c r="I321" s="132"/>
      <c r="J321" s="71"/>
      <c r="K321" s="67"/>
      <c r="L321" s="76"/>
      <c r="M321" s="131"/>
      <c r="N321" s="131"/>
      <c r="O321" s="131"/>
      <c r="P321" s="71"/>
      <c r="Q321" s="131"/>
    </row>
    <row r="322" spans="1:17" ht="14.25" customHeight="1" x14ac:dyDescent="0.2">
      <c r="A322" s="43"/>
      <c r="B322" s="81"/>
      <c r="C322" s="61"/>
      <c r="D322" s="43"/>
      <c r="E322" s="131"/>
      <c r="F322" s="131"/>
      <c r="G322" s="131"/>
      <c r="H322" s="132"/>
      <c r="I322" s="132"/>
      <c r="J322" s="71"/>
      <c r="K322" s="67"/>
      <c r="L322" s="76"/>
      <c r="M322" s="131"/>
      <c r="N322" s="131"/>
      <c r="O322" s="131"/>
      <c r="P322" s="71"/>
      <c r="Q322" s="131"/>
    </row>
    <row r="323" spans="1:17" ht="14.25" customHeight="1" x14ac:dyDescent="0.2">
      <c r="A323" s="43"/>
      <c r="B323" s="81"/>
      <c r="C323" s="61"/>
      <c r="D323" s="43"/>
      <c r="E323" s="131"/>
      <c r="F323" s="131"/>
      <c r="G323" s="131"/>
      <c r="H323" s="132"/>
      <c r="I323" s="132"/>
      <c r="J323" s="71"/>
      <c r="K323" s="67"/>
      <c r="L323" s="76"/>
      <c r="M323" s="131"/>
      <c r="N323" s="131"/>
      <c r="O323" s="131"/>
      <c r="P323" s="71"/>
      <c r="Q323" s="131"/>
    </row>
    <row r="324" spans="1:17" ht="14.25" customHeight="1" x14ac:dyDescent="0.2">
      <c r="A324" s="43"/>
      <c r="B324" s="81"/>
      <c r="C324" s="61"/>
      <c r="D324" s="43"/>
      <c r="E324" s="131"/>
      <c r="F324" s="131"/>
      <c r="G324" s="131"/>
      <c r="H324" s="132"/>
      <c r="I324" s="132"/>
      <c r="J324" s="71"/>
      <c r="K324" s="67"/>
      <c r="L324" s="76"/>
      <c r="M324" s="131"/>
      <c r="N324" s="131"/>
      <c r="O324" s="131"/>
      <c r="P324" s="71"/>
      <c r="Q324" s="131"/>
    </row>
    <row r="325" spans="1:17" ht="14.25" customHeight="1" x14ac:dyDescent="0.2">
      <c r="A325" s="43"/>
      <c r="B325" s="81"/>
      <c r="C325" s="61"/>
      <c r="D325" s="43"/>
      <c r="E325" s="131"/>
      <c r="F325" s="131"/>
      <c r="G325" s="131"/>
      <c r="H325" s="132"/>
      <c r="I325" s="132"/>
      <c r="J325" s="71"/>
      <c r="K325" s="67"/>
      <c r="L325" s="76"/>
      <c r="M325" s="131"/>
      <c r="N325" s="131"/>
      <c r="O325" s="131"/>
      <c r="P325" s="71"/>
      <c r="Q325" s="131"/>
    </row>
    <row r="326" spans="1:17" ht="14.25" customHeight="1" x14ac:dyDescent="0.2">
      <c r="A326" s="43"/>
      <c r="B326" s="81"/>
      <c r="C326" s="61"/>
      <c r="D326" s="43"/>
      <c r="E326" s="131"/>
      <c r="F326" s="131"/>
      <c r="G326" s="131"/>
      <c r="H326" s="132"/>
      <c r="I326" s="132"/>
      <c r="J326" s="71"/>
      <c r="K326" s="67"/>
      <c r="L326" s="76"/>
      <c r="M326" s="131"/>
      <c r="N326" s="131"/>
      <c r="O326" s="131"/>
      <c r="P326" s="71"/>
      <c r="Q326" s="131"/>
    </row>
    <row r="327" spans="1:17" ht="14.25" customHeight="1" x14ac:dyDescent="0.2">
      <c r="A327" s="43"/>
      <c r="B327" s="81"/>
      <c r="C327" s="61"/>
      <c r="D327" s="43"/>
      <c r="E327" s="131"/>
      <c r="F327" s="131"/>
      <c r="G327" s="131"/>
      <c r="H327" s="132"/>
      <c r="I327" s="132"/>
      <c r="J327" s="71"/>
      <c r="K327" s="67"/>
      <c r="L327" s="76"/>
      <c r="M327" s="131"/>
      <c r="N327" s="131"/>
      <c r="O327" s="131"/>
      <c r="P327" s="71"/>
      <c r="Q327" s="131"/>
    </row>
    <row r="328" spans="1:17" ht="14.25" customHeight="1" x14ac:dyDescent="0.2">
      <c r="A328" s="43"/>
      <c r="B328" s="81"/>
      <c r="C328" s="61"/>
      <c r="D328" s="43"/>
      <c r="E328" s="131"/>
      <c r="F328" s="131"/>
      <c r="G328" s="131"/>
      <c r="H328" s="132"/>
      <c r="I328" s="132"/>
      <c r="J328" s="71"/>
      <c r="K328" s="67"/>
      <c r="L328" s="76"/>
      <c r="M328" s="131"/>
      <c r="N328" s="131"/>
      <c r="O328" s="131"/>
      <c r="P328" s="71"/>
      <c r="Q328" s="131"/>
    </row>
    <row r="329" spans="1:17" ht="14.25" customHeight="1" x14ac:dyDescent="0.2">
      <c r="A329" s="43"/>
      <c r="B329" s="81"/>
      <c r="C329" s="61"/>
      <c r="D329" s="43"/>
      <c r="E329" s="131"/>
      <c r="F329" s="131"/>
      <c r="G329" s="131"/>
      <c r="H329" s="132"/>
      <c r="I329" s="132"/>
      <c r="J329" s="71"/>
      <c r="K329" s="67"/>
      <c r="L329" s="76"/>
      <c r="M329" s="131"/>
      <c r="N329" s="131"/>
      <c r="O329" s="131"/>
      <c r="P329" s="71"/>
      <c r="Q329" s="131"/>
    </row>
    <row r="330" spans="1:17" ht="14.25" customHeight="1" x14ac:dyDescent="0.2">
      <c r="A330" s="43"/>
      <c r="B330" s="81"/>
      <c r="C330" s="61"/>
      <c r="D330" s="43"/>
      <c r="E330" s="131"/>
      <c r="F330" s="131"/>
      <c r="G330" s="131"/>
      <c r="H330" s="132"/>
      <c r="I330" s="132"/>
      <c r="J330" s="71"/>
      <c r="K330" s="67"/>
      <c r="L330" s="76"/>
      <c r="M330" s="131"/>
      <c r="N330" s="131"/>
      <c r="O330" s="131"/>
      <c r="P330" s="71"/>
      <c r="Q330" s="131"/>
    </row>
    <row r="331" spans="1:17" ht="14.25" customHeight="1" x14ac:dyDescent="0.2">
      <c r="A331" s="43"/>
      <c r="B331" s="81"/>
      <c r="C331" s="61"/>
      <c r="D331" s="43"/>
      <c r="E331" s="131"/>
      <c r="F331" s="131"/>
      <c r="G331" s="131"/>
      <c r="H331" s="132"/>
      <c r="I331" s="132"/>
      <c r="J331" s="71"/>
      <c r="K331" s="67"/>
      <c r="L331" s="76"/>
      <c r="M331" s="131"/>
      <c r="N331" s="131"/>
      <c r="O331" s="131"/>
      <c r="P331" s="71"/>
      <c r="Q331" s="131"/>
    </row>
    <row r="332" spans="1:17" ht="14.25" customHeight="1" x14ac:dyDescent="0.2">
      <c r="A332" s="43"/>
      <c r="B332" s="81"/>
      <c r="C332" s="61"/>
      <c r="D332" s="43"/>
      <c r="E332" s="131"/>
      <c r="F332" s="131"/>
      <c r="G332" s="131"/>
      <c r="H332" s="132"/>
      <c r="I332" s="132"/>
      <c r="J332" s="71"/>
      <c r="K332" s="67"/>
      <c r="L332" s="76"/>
      <c r="M332" s="131"/>
      <c r="N332" s="131"/>
      <c r="O332" s="131"/>
      <c r="P332" s="71"/>
      <c r="Q332" s="131"/>
    </row>
    <row r="333" spans="1:17" ht="14.25" customHeight="1" x14ac:dyDescent="0.2">
      <c r="A333" s="43"/>
      <c r="B333" s="81"/>
      <c r="C333" s="61"/>
      <c r="D333" s="43"/>
      <c r="E333" s="131"/>
      <c r="F333" s="131"/>
      <c r="G333" s="131"/>
      <c r="H333" s="132"/>
      <c r="I333" s="132"/>
      <c r="J333" s="71"/>
      <c r="K333" s="67"/>
      <c r="L333" s="76"/>
      <c r="M333" s="131"/>
      <c r="N333" s="131"/>
      <c r="O333" s="131"/>
      <c r="P333" s="71"/>
      <c r="Q333" s="131"/>
    </row>
    <row r="334" spans="1:17" ht="14.25" customHeight="1" x14ac:dyDescent="0.2">
      <c r="A334" s="43"/>
      <c r="B334" s="81"/>
      <c r="C334" s="61"/>
      <c r="D334" s="43"/>
      <c r="E334" s="131"/>
      <c r="F334" s="131"/>
      <c r="G334" s="131"/>
      <c r="H334" s="132"/>
      <c r="I334" s="132"/>
      <c r="J334" s="71"/>
      <c r="K334" s="67"/>
      <c r="L334" s="76"/>
      <c r="M334" s="131"/>
      <c r="N334" s="131"/>
      <c r="O334" s="131"/>
      <c r="P334" s="71"/>
      <c r="Q334" s="131"/>
    </row>
    <row r="335" spans="1:17" ht="14.25" customHeight="1" x14ac:dyDescent="0.2">
      <c r="A335" s="43"/>
      <c r="B335" s="81"/>
      <c r="C335" s="61"/>
      <c r="D335" s="43"/>
      <c r="E335" s="131"/>
      <c r="F335" s="131"/>
      <c r="G335" s="131"/>
      <c r="H335" s="132"/>
      <c r="I335" s="132"/>
      <c r="J335" s="71"/>
      <c r="K335" s="67"/>
      <c r="L335" s="76"/>
      <c r="M335" s="131"/>
      <c r="N335" s="131"/>
      <c r="O335" s="131"/>
      <c r="P335" s="71"/>
      <c r="Q335" s="131"/>
    </row>
    <row r="336" spans="1:17" ht="14.25" customHeight="1" x14ac:dyDescent="0.2">
      <c r="A336" s="43"/>
      <c r="B336" s="81"/>
      <c r="C336" s="61"/>
      <c r="D336" s="43"/>
      <c r="E336" s="131"/>
      <c r="F336" s="131"/>
      <c r="G336" s="131"/>
      <c r="H336" s="132"/>
      <c r="I336" s="132"/>
      <c r="J336" s="71"/>
      <c r="K336" s="67"/>
      <c r="L336" s="76"/>
      <c r="M336" s="131"/>
      <c r="N336" s="131"/>
      <c r="O336" s="131"/>
      <c r="P336" s="71"/>
      <c r="Q336" s="131"/>
    </row>
    <row r="337" spans="1:17" ht="14.25" customHeight="1" x14ac:dyDescent="0.2">
      <c r="A337" s="43"/>
      <c r="B337" s="81"/>
      <c r="C337" s="61"/>
      <c r="D337" s="43"/>
      <c r="E337" s="131"/>
      <c r="F337" s="131"/>
      <c r="G337" s="131"/>
      <c r="H337" s="132"/>
      <c r="I337" s="132"/>
      <c r="J337" s="71"/>
      <c r="K337" s="67"/>
      <c r="L337" s="76"/>
      <c r="M337" s="131"/>
      <c r="N337" s="131"/>
      <c r="O337" s="131"/>
      <c r="P337" s="71"/>
      <c r="Q337" s="131"/>
    </row>
    <row r="338" spans="1:17" ht="14.25" customHeight="1" x14ac:dyDescent="0.2">
      <c r="A338" s="43"/>
      <c r="B338" s="81"/>
      <c r="C338" s="61"/>
      <c r="D338" s="43"/>
      <c r="E338" s="131"/>
      <c r="F338" s="131"/>
      <c r="G338" s="131"/>
      <c r="H338" s="132"/>
      <c r="I338" s="132"/>
      <c r="J338" s="71"/>
      <c r="K338" s="67"/>
      <c r="L338" s="76"/>
      <c r="M338" s="131"/>
      <c r="N338" s="131"/>
      <c r="O338" s="131"/>
      <c r="P338" s="71"/>
      <c r="Q338" s="131"/>
    </row>
    <row r="339" spans="1:17" ht="14.25" customHeight="1" x14ac:dyDescent="0.2">
      <c r="A339" s="43"/>
      <c r="B339" s="81"/>
      <c r="C339" s="61"/>
      <c r="D339" s="43"/>
      <c r="E339" s="131"/>
      <c r="F339" s="131"/>
      <c r="G339" s="131"/>
      <c r="H339" s="132"/>
      <c r="I339" s="132"/>
      <c r="J339" s="71"/>
      <c r="K339" s="67"/>
      <c r="L339" s="76"/>
      <c r="M339" s="131"/>
      <c r="N339" s="131"/>
      <c r="O339" s="131"/>
      <c r="P339" s="71"/>
      <c r="Q339" s="131"/>
    </row>
    <row r="340" spans="1:17" ht="14.25" customHeight="1" x14ac:dyDescent="0.2">
      <c r="A340" s="43"/>
      <c r="B340" s="81"/>
      <c r="C340" s="61"/>
      <c r="D340" s="43"/>
      <c r="E340" s="131"/>
      <c r="F340" s="131"/>
      <c r="G340" s="131"/>
      <c r="H340" s="132"/>
      <c r="I340" s="132"/>
      <c r="J340" s="71"/>
      <c r="K340" s="67"/>
      <c r="L340" s="76"/>
      <c r="M340" s="131"/>
      <c r="N340" s="131"/>
      <c r="O340" s="131"/>
      <c r="P340" s="71"/>
      <c r="Q340" s="131"/>
    </row>
    <row r="341" spans="1:17" ht="14.25" customHeight="1" x14ac:dyDescent="0.2">
      <c r="A341" s="43"/>
      <c r="B341" s="81"/>
      <c r="C341" s="61"/>
      <c r="D341" s="43"/>
      <c r="E341" s="131"/>
      <c r="F341" s="131"/>
      <c r="G341" s="131"/>
      <c r="H341" s="132"/>
      <c r="I341" s="132"/>
      <c r="J341" s="71"/>
      <c r="K341" s="67"/>
      <c r="L341" s="76"/>
      <c r="M341" s="131"/>
      <c r="N341" s="131"/>
      <c r="O341" s="131"/>
      <c r="P341" s="71"/>
      <c r="Q341" s="131"/>
    </row>
    <row r="342" spans="1:17" ht="14.25" customHeight="1" x14ac:dyDescent="0.2">
      <c r="A342" s="43"/>
      <c r="B342" s="81"/>
      <c r="C342" s="61"/>
      <c r="D342" s="43"/>
      <c r="E342" s="131"/>
      <c r="F342" s="131"/>
      <c r="G342" s="131"/>
      <c r="H342" s="132"/>
      <c r="I342" s="132"/>
      <c r="J342" s="71"/>
      <c r="K342" s="67"/>
      <c r="L342" s="76"/>
      <c r="M342" s="131"/>
      <c r="N342" s="131"/>
      <c r="O342" s="131"/>
      <c r="P342" s="71"/>
      <c r="Q342" s="131"/>
    </row>
    <row r="343" spans="1:17" ht="14.25" customHeight="1" x14ac:dyDescent="0.2">
      <c r="A343" s="43"/>
      <c r="B343" s="81"/>
      <c r="C343" s="61"/>
      <c r="D343" s="43"/>
      <c r="E343" s="131"/>
      <c r="F343" s="131"/>
      <c r="G343" s="131"/>
      <c r="H343" s="132"/>
      <c r="I343" s="132"/>
      <c r="J343" s="71"/>
      <c r="K343" s="67"/>
      <c r="L343" s="76"/>
      <c r="M343" s="131"/>
      <c r="N343" s="131"/>
      <c r="O343" s="131"/>
      <c r="P343" s="71"/>
      <c r="Q343" s="131"/>
    </row>
    <row r="344" spans="1:17" ht="14.25" customHeight="1" x14ac:dyDescent="0.2">
      <c r="A344" s="43"/>
      <c r="B344" s="81"/>
      <c r="C344" s="61"/>
      <c r="D344" s="43"/>
      <c r="E344" s="131"/>
      <c r="F344" s="131"/>
      <c r="G344" s="131"/>
      <c r="H344" s="132"/>
      <c r="I344" s="132"/>
      <c r="J344" s="71"/>
      <c r="K344" s="67"/>
      <c r="L344" s="76"/>
      <c r="M344" s="131"/>
      <c r="N344" s="131"/>
      <c r="O344" s="131"/>
      <c r="P344" s="71"/>
      <c r="Q344" s="131"/>
    </row>
    <row r="345" spans="1:17" ht="14.25" customHeight="1" x14ac:dyDescent="0.2">
      <c r="A345" s="43"/>
      <c r="B345" s="81"/>
      <c r="C345" s="61"/>
      <c r="D345" s="43"/>
      <c r="E345" s="131"/>
      <c r="F345" s="131"/>
      <c r="G345" s="131"/>
      <c r="H345" s="132"/>
      <c r="I345" s="132"/>
      <c r="J345" s="71"/>
      <c r="K345" s="67"/>
      <c r="L345" s="76"/>
      <c r="M345" s="131"/>
      <c r="N345" s="131"/>
      <c r="O345" s="131"/>
      <c r="P345" s="71"/>
      <c r="Q345" s="131"/>
    </row>
    <row r="346" spans="1:17" ht="14.25" customHeight="1" x14ac:dyDescent="0.2">
      <c r="A346" s="43"/>
      <c r="B346" s="81"/>
      <c r="C346" s="61"/>
      <c r="D346" s="43"/>
      <c r="E346" s="131"/>
      <c r="F346" s="131"/>
      <c r="G346" s="131"/>
      <c r="H346" s="132"/>
      <c r="I346" s="132"/>
      <c r="J346" s="71"/>
      <c r="K346" s="67"/>
      <c r="L346" s="76"/>
      <c r="M346" s="131"/>
      <c r="N346" s="131"/>
      <c r="O346" s="131"/>
      <c r="P346" s="71"/>
      <c r="Q346" s="131"/>
    </row>
    <row r="347" spans="1:17" ht="14.25" customHeight="1" x14ac:dyDescent="0.2">
      <c r="A347" s="43"/>
      <c r="B347" s="81"/>
      <c r="C347" s="61"/>
      <c r="D347" s="43"/>
      <c r="E347" s="131"/>
      <c r="F347" s="131"/>
      <c r="G347" s="131"/>
      <c r="H347" s="132"/>
      <c r="I347" s="132"/>
      <c r="J347" s="71"/>
      <c r="K347" s="67"/>
      <c r="L347" s="76"/>
      <c r="M347" s="131"/>
      <c r="N347" s="131"/>
      <c r="O347" s="131"/>
      <c r="P347" s="71"/>
      <c r="Q347" s="131"/>
    </row>
    <row r="348" spans="1:17" ht="14.25" customHeight="1" x14ac:dyDescent="0.2">
      <c r="A348" s="43"/>
      <c r="B348" s="81"/>
      <c r="C348" s="61"/>
      <c r="D348" s="43"/>
      <c r="E348" s="131"/>
      <c r="F348" s="131"/>
      <c r="G348" s="131"/>
      <c r="H348" s="132"/>
      <c r="I348" s="132"/>
      <c r="J348" s="71"/>
      <c r="K348" s="67"/>
      <c r="L348" s="76"/>
      <c r="M348" s="131"/>
      <c r="N348" s="131"/>
      <c r="O348" s="131"/>
      <c r="P348" s="71"/>
      <c r="Q348" s="131"/>
    </row>
    <row r="349" spans="1:17" ht="14.25" customHeight="1" x14ac:dyDescent="0.2">
      <c r="A349" s="43"/>
      <c r="B349" s="81"/>
      <c r="C349" s="61"/>
      <c r="D349" s="43"/>
      <c r="E349" s="131"/>
      <c r="F349" s="131"/>
      <c r="G349" s="131"/>
      <c r="H349" s="132"/>
      <c r="I349" s="132"/>
      <c r="J349" s="71"/>
      <c r="K349" s="67"/>
      <c r="L349" s="76"/>
      <c r="M349" s="131"/>
      <c r="N349" s="131"/>
      <c r="O349" s="131"/>
      <c r="P349" s="71"/>
      <c r="Q349" s="131"/>
    </row>
    <row r="350" spans="1:17" ht="14.25" customHeight="1" x14ac:dyDescent="0.2">
      <c r="A350" s="43"/>
      <c r="B350" s="81"/>
      <c r="C350" s="61"/>
      <c r="D350" s="43"/>
      <c r="E350" s="131"/>
      <c r="F350" s="131"/>
      <c r="G350" s="131"/>
      <c r="H350" s="132"/>
      <c r="I350" s="132"/>
      <c r="J350" s="71"/>
      <c r="K350" s="67"/>
      <c r="L350" s="76"/>
      <c r="M350" s="131"/>
      <c r="N350" s="131"/>
      <c r="O350" s="131"/>
      <c r="P350" s="71"/>
      <c r="Q350" s="131"/>
    </row>
    <row r="351" spans="1:17" ht="14.25" customHeight="1" x14ac:dyDescent="0.2">
      <c r="A351" s="43"/>
      <c r="B351" s="81"/>
      <c r="C351" s="61"/>
      <c r="D351" s="43"/>
      <c r="E351" s="131"/>
      <c r="F351" s="131"/>
      <c r="G351" s="131"/>
      <c r="H351" s="132"/>
      <c r="I351" s="132"/>
      <c r="J351" s="71"/>
      <c r="K351" s="67"/>
      <c r="L351" s="76"/>
      <c r="M351" s="131"/>
      <c r="N351" s="131"/>
      <c r="O351" s="131"/>
      <c r="P351" s="71"/>
      <c r="Q351" s="131"/>
    </row>
    <row r="352" spans="1:17" ht="14.25" customHeight="1" x14ac:dyDescent="0.2">
      <c r="A352" s="43"/>
      <c r="B352" s="81"/>
      <c r="C352" s="61"/>
      <c r="D352" s="43"/>
      <c r="E352" s="131"/>
      <c r="F352" s="131"/>
      <c r="G352" s="131"/>
      <c r="H352" s="132"/>
      <c r="I352" s="132"/>
      <c r="J352" s="71"/>
      <c r="K352" s="67"/>
      <c r="L352" s="76"/>
      <c r="M352" s="131"/>
      <c r="N352" s="131"/>
      <c r="O352" s="131"/>
      <c r="P352" s="71"/>
      <c r="Q352" s="131"/>
    </row>
    <row r="353" spans="1:17" ht="14.25" customHeight="1" x14ac:dyDescent="0.2">
      <c r="A353" s="43"/>
      <c r="B353" s="81"/>
      <c r="C353" s="61"/>
      <c r="D353" s="43"/>
      <c r="E353" s="131"/>
      <c r="F353" s="131"/>
      <c r="G353" s="131"/>
      <c r="H353" s="132"/>
      <c r="I353" s="132"/>
      <c r="J353" s="71"/>
      <c r="K353" s="67"/>
      <c r="L353" s="76"/>
      <c r="M353" s="131"/>
      <c r="N353" s="131"/>
      <c r="O353" s="131"/>
      <c r="P353" s="71"/>
      <c r="Q353" s="131"/>
    </row>
    <row r="354" spans="1:17" ht="14.25" customHeight="1" x14ac:dyDescent="0.2">
      <c r="A354" s="43"/>
      <c r="B354" s="81"/>
      <c r="C354" s="61"/>
      <c r="D354" s="43"/>
      <c r="E354" s="131"/>
      <c r="F354" s="131"/>
      <c r="G354" s="131"/>
      <c r="H354" s="132"/>
      <c r="I354" s="132"/>
      <c r="J354" s="71"/>
      <c r="K354" s="67"/>
      <c r="L354" s="76"/>
      <c r="M354" s="131"/>
      <c r="N354" s="131"/>
      <c r="O354" s="131"/>
      <c r="P354" s="71"/>
      <c r="Q354" s="131"/>
    </row>
    <row r="355" spans="1:17" ht="14.25" customHeight="1" x14ac:dyDescent="0.2">
      <c r="A355" s="43"/>
      <c r="B355" s="81"/>
      <c r="C355" s="61"/>
      <c r="D355" s="43"/>
      <c r="E355" s="131"/>
      <c r="F355" s="131"/>
      <c r="G355" s="131"/>
      <c r="H355" s="132"/>
      <c r="I355" s="132"/>
      <c r="J355" s="71"/>
      <c r="K355" s="67"/>
      <c r="L355" s="76"/>
      <c r="M355" s="131"/>
      <c r="N355" s="131"/>
      <c r="O355" s="131"/>
      <c r="P355" s="71"/>
      <c r="Q355" s="131"/>
    </row>
    <row r="356" spans="1:17" ht="14.25" customHeight="1" x14ac:dyDescent="0.2">
      <c r="A356" s="43"/>
      <c r="B356" s="81"/>
      <c r="C356" s="61"/>
      <c r="D356" s="43"/>
      <c r="E356" s="131"/>
      <c r="F356" s="131"/>
      <c r="G356" s="131"/>
      <c r="H356" s="132"/>
      <c r="I356" s="132"/>
      <c r="J356" s="71"/>
      <c r="K356" s="67"/>
      <c r="L356" s="76"/>
      <c r="M356" s="131"/>
      <c r="N356" s="131"/>
      <c r="O356" s="131"/>
      <c r="P356" s="71"/>
      <c r="Q356" s="131"/>
    </row>
    <row r="357" spans="1:17" ht="14.25" customHeight="1" x14ac:dyDescent="0.2">
      <c r="A357" s="43"/>
      <c r="B357" s="81"/>
      <c r="C357" s="61"/>
      <c r="D357" s="43"/>
      <c r="E357" s="131"/>
      <c r="F357" s="131"/>
      <c r="G357" s="131"/>
      <c r="H357" s="132"/>
      <c r="I357" s="132"/>
      <c r="J357" s="71"/>
      <c r="K357" s="67"/>
      <c r="L357" s="76"/>
      <c r="M357" s="131"/>
      <c r="N357" s="131"/>
      <c r="O357" s="131"/>
      <c r="P357" s="71"/>
      <c r="Q357" s="131"/>
    </row>
    <row r="358" spans="1:17" ht="14.25" customHeight="1" x14ac:dyDescent="0.2">
      <c r="A358" s="43"/>
      <c r="B358" s="81"/>
      <c r="C358" s="61"/>
      <c r="D358" s="43"/>
      <c r="E358" s="131"/>
      <c r="F358" s="131"/>
      <c r="G358" s="131"/>
      <c r="H358" s="132"/>
      <c r="I358" s="132"/>
      <c r="J358" s="71"/>
      <c r="K358" s="67"/>
      <c r="L358" s="76"/>
      <c r="M358" s="131"/>
      <c r="N358" s="131"/>
      <c r="O358" s="131"/>
      <c r="P358" s="71"/>
      <c r="Q358" s="131"/>
    </row>
    <row r="359" spans="1:17" ht="14.25" customHeight="1" x14ac:dyDescent="0.2">
      <c r="A359" s="43"/>
      <c r="B359" s="81"/>
      <c r="C359" s="61"/>
      <c r="D359" s="43"/>
      <c r="E359" s="131"/>
      <c r="F359" s="131"/>
      <c r="G359" s="131"/>
      <c r="H359" s="132"/>
      <c r="I359" s="132"/>
      <c r="J359" s="71"/>
      <c r="K359" s="67"/>
      <c r="L359" s="76"/>
      <c r="M359" s="131"/>
      <c r="N359" s="131"/>
      <c r="O359" s="131"/>
      <c r="P359" s="71"/>
      <c r="Q359" s="131"/>
    </row>
    <row r="360" spans="1:17" ht="14.25" customHeight="1" x14ac:dyDescent="0.2">
      <c r="A360" s="43"/>
      <c r="B360" s="81"/>
      <c r="C360" s="61"/>
      <c r="D360" s="43"/>
      <c r="E360" s="131"/>
      <c r="F360" s="131"/>
      <c r="G360" s="131"/>
      <c r="H360" s="132"/>
      <c r="I360" s="132"/>
      <c r="J360" s="71"/>
      <c r="K360" s="67"/>
      <c r="L360" s="76"/>
      <c r="M360" s="131"/>
      <c r="N360" s="131"/>
      <c r="O360" s="131"/>
      <c r="P360" s="71"/>
      <c r="Q360" s="131"/>
    </row>
    <row r="361" spans="1:17" ht="14.25" customHeight="1" x14ac:dyDescent="0.2">
      <c r="A361" s="43"/>
      <c r="B361" s="81"/>
      <c r="C361" s="61"/>
      <c r="D361" s="43"/>
      <c r="E361" s="131"/>
      <c r="F361" s="131"/>
      <c r="G361" s="131"/>
      <c r="H361" s="132"/>
      <c r="I361" s="132"/>
      <c r="J361" s="71"/>
      <c r="K361" s="67"/>
      <c r="L361" s="76"/>
      <c r="M361" s="131"/>
      <c r="N361" s="131"/>
      <c r="O361" s="131"/>
      <c r="P361" s="71"/>
      <c r="Q361" s="131"/>
    </row>
    <row r="362" spans="1:17" ht="14.25" customHeight="1" x14ac:dyDescent="0.2">
      <c r="A362" s="43"/>
      <c r="B362" s="81"/>
      <c r="C362" s="61"/>
      <c r="D362" s="43"/>
      <c r="E362" s="131"/>
      <c r="F362" s="131"/>
      <c r="G362" s="131"/>
      <c r="H362" s="132"/>
      <c r="I362" s="132"/>
      <c r="J362" s="71"/>
      <c r="K362" s="67"/>
      <c r="L362" s="76"/>
      <c r="M362" s="131"/>
      <c r="N362" s="131"/>
      <c r="O362" s="131"/>
      <c r="P362" s="71"/>
      <c r="Q362" s="131"/>
    </row>
    <row r="363" spans="1:17" ht="14.25" customHeight="1" x14ac:dyDescent="0.2">
      <c r="A363" s="43"/>
      <c r="B363" s="81"/>
      <c r="C363" s="61"/>
      <c r="D363" s="43"/>
      <c r="E363" s="131"/>
      <c r="F363" s="131"/>
      <c r="G363" s="131"/>
      <c r="H363" s="132"/>
      <c r="I363" s="132"/>
      <c r="J363" s="71"/>
      <c r="K363" s="67"/>
      <c r="L363" s="76"/>
      <c r="M363" s="131"/>
      <c r="N363" s="131"/>
      <c r="O363" s="131"/>
      <c r="P363" s="71"/>
      <c r="Q363" s="131"/>
    </row>
    <row r="364" spans="1:17" ht="14.25" customHeight="1" x14ac:dyDescent="0.2">
      <c r="A364" s="43"/>
      <c r="B364" s="81"/>
      <c r="C364" s="61"/>
      <c r="D364" s="43"/>
      <c r="E364" s="131"/>
      <c r="F364" s="131"/>
      <c r="G364" s="131"/>
      <c r="H364" s="132"/>
      <c r="I364" s="132"/>
      <c r="J364" s="71"/>
      <c r="K364" s="67"/>
      <c r="L364" s="76"/>
      <c r="M364" s="131"/>
      <c r="N364" s="131"/>
      <c r="O364" s="131"/>
      <c r="P364" s="71"/>
      <c r="Q364" s="131"/>
    </row>
    <row r="365" spans="1:17" ht="14.25" customHeight="1" x14ac:dyDescent="0.2">
      <c r="A365" s="43"/>
      <c r="B365" s="81"/>
      <c r="C365" s="61"/>
      <c r="D365" s="43"/>
      <c r="E365" s="131"/>
      <c r="F365" s="131"/>
      <c r="G365" s="131"/>
      <c r="H365" s="132"/>
      <c r="I365" s="132"/>
      <c r="J365" s="71"/>
      <c r="K365" s="67"/>
      <c r="L365" s="76"/>
      <c r="M365" s="131"/>
      <c r="N365" s="131"/>
      <c r="O365" s="131"/>
      <c r="P365" s="71"/>
      <c r="Q365" s="131"/>
    </row>
    <row r="366" spans="1:17" ht="14.25" customHeight="1" x14ac:dyDescent="0.2">
      <c r="A366" s="43"/>
      <c r="B366" s="81"/>
      <c r="C366" s="61"/>
      <c r="D366" s="43"/>
      <c r="E366" s="131"/>
      <c r="F366" s="131"/>
      <c r="G366" s="131"/>
      <c r="H366" s="132"/>
      <c r="I366" s="132"/>
      <c r="J366" s="71"/>
      <c r="K366" s="67"/>
      <c r="L366" s="76"/>
      <c r="M366" s="131"/>
      <c r="N366" s="131"/>
      <c r="O366" s="131"/>
      <c r="P366" s="71"/>
      <c r="Q366" s="131"/>
    </row>
    <row r="367" spans="1:17" ht="14.25" customHeight="1" x14ac:dyDescent="0.2">
      <c r="A367" s="43"/>
      <c r="B367" s="81"/>
      <c r="C367" s="61"/>
      <c r="D367" s="43"/>
      <c r="E367" s="131"/>
      <c r="F367" s="131"/>
      <c r="G367" s="131"/>
      <c r="H367" s="132"/>
      <c r="I367" s="132"/>
      <c r="J367" s="71"/>
      <c r="K367" s="67"/>
      <c r="L367" s="76"/>
      <c r="M367" s="131"/>
      <c r="N367" s="131"/>
      <c r="O367" s="131"/>
      <c r="P367" s="71"/>
      <c r="Q367" s="131"/>
    </row>
    <row r="368" spans="1:17" ht="14.25" customHeight="1" x14ac:dyDescent="0.2">
      <c r="A368" s="43"/>
      <c r="B368" s="81"/>
      <c r="C368" s="61"/>
      <c r="D368" s="43"/>
      <c r="E368" s="131"/>
      <c r="F368" s="131"/>
      <c r="G368" s="131"/>
      <c r="H368" s="132"/>
      <c r="I368" s="132"/>
      <c r="J368" s="71"/>
      <c r="K368" s="67"/>
      <c r="L368" s="76"/>
      <c r="M368" s="131"/>
      <c r="N368" s="131"/>
      <c r="O368" s="131"/>
      <c r="P368" s="71"/>
      <c r="Q368" s="131"/>
    </row>
    <row r="369" spans="1:17" ht="14.25" customHeight="1" x14ac:dyDescent="0.2">
      <c r="A369" s="43"/>
      <c r="B369" s="81"/>
      <c r="C369" s="61"/>
      <c r="D369" s="43"/>
      <c r="E369" s="131"/>
      <c r="F369" s="131"/>
      <c r="G369" s="131"/>
      <c r="H369" s="132"/>
      <c r="I369" s="132"/>
      <c r="J369" s="71"/>
      <c r="K369" s="67"/>
      <c r="L369" s="76"/>
      <c r="M369" s="131"/>
      <c r="N369" s="131"/>
      <c r="O369" s="131"/>
      <c r="P369" s="71"/>
      <c r="Q369" s="131"/>
    </row>
    <row r="370" spans="1:17" ht="14.25" customHeight="1" x14ac:dyDescent="0.2">
      <c r="A370" s="43"/>
      <c r="B370" s="81"/>
      <c r="C370" s="61"/>
      <c r="D370" s="43"/>
      <c r="E370" s="131"/>
      <c r="F370" s="131"/>
      <c r="G370" s="131"/>
      <c r="H370" s="132"/>
      <c r="I370" s="132"/>
      <c r="J370" s="71"/>
      <c r="K370" s="67"/>
      <c r="L370" s="76"/>
      <c r="M370" s="131"/>
      <c r="N370" s="131"/>
      <c r="O370" s="131"/>
      <c r="P370" s="71"/>
      <c r="Q370" s="131"/>
    </row>
    <row r="371" spans="1:17" ht="14.25" customHeight="1" x14ac:dyDescent="0.2">
      <c r="A371" s="43"/>
      <c r="B371" s="81"/>
      <c r="C371" s="61"/>
      <c r="D371" s="43"/>
      <c r="E371" s="131"/>
      <c r="F371" s="131"/>
      <c r="G371" s="131"/>
      <c r="H371" s="132"/>
      <c r="I371" s="132"/>
      <c r="J371" s="71"/>
      <c r="K371" s="67"/>
      <c r="L371" s="76"/>
      <c r="M371" s="131"/>
      <c r="N371" s="131"/>
      <c r="O371" s="131"/>
      <c r="P371" s="71"/>
      <c r="Q371" s="131"/>
    </row>
    <row r="372" spans="1:17" ht="14.25" customHeight="1" x14ac:dyDescent="0.2">
      <c r="A372" s="43"/>
      <c r="B372" s="81"/>
      <c r="C372" s="61"/>
      <c r="D372" s="43"/>
      <c r="E372" s="131"/>
      <c r="F372" s="131"/>
      <c r="G372" s="131"/>
      <c r="H372" s="132"/>
      <c r="I372" s="132"/>
      <c r="J372" s="71"/>
      <c r="K372" s="67"/>
      <c r="L372" s="76"/>
      <c r="M372" s="131"/>
      <c r="N372" s="131"/>
      <c r="O372" s="131"/>
      <c r="P372" s="71"/>
      <c r="Q372" s="131"/>
    </row>
    <row r="373" spans="1:17" ht="14.25" customHeight="1" x14ac:dyDescent="0.2">
      <c r="A373" s="43"/>
      <c r="B373" s="81"/>
      <c r="C373" s="61"/>
      <c r="D373" s="43"/>
      <c r="E373" s="131"/>
      <c r="F373" s="131"/>
      <c r="G373" s="131"/>
      <c r="H373" s="132"/>
      <c r="I373" s="132"/>
      <c r="J373" s="71"/>
      <c r="K373" s="67"/>
      <c r="L373" s="76"/>
      <c r="M373" s="131"/>
      <c r="N373" s="131"/>
      <c r="O373" s="131"/>
      <c r="P373" s="71"/>
      <c r="Q373" s="131"/>
    </row>
    <row r="374" spans="1:17" ht="14.25" customHeight="1" x14ac:dyDescent="0.2">
      <c r="A374" s="43"/>
      <c r="B374" s="81"/>
      <c r="C374" s="61"/>
      <c r="D374" s="43"/>
      <c r="E374" s="131"/>
      <c r="F374" s="131"/>
      <c r="G374" s="131"/>
      <c r="H374" s="132"/>
      <c r="I374" s="132"/>
      <c r="J374" s="71"/>
      <c r="K374" s="67"/>
      <c r="L374" s="76"/>
      <c r="M374" s="131"/>
      <c r="N374" s="131"/>
      <c r="O374" s="131"/>
      <c r="P374" s="71"/>
      <c r="Q374" s="131"/>
    </row>
    <row r="375" spans="1:17" ht="14.25" customHeight="1" x14ac:dyDescent="0.2">
      <c r="A375" s="43"/>
      <c r="B375" s="81"/>
      <c r="C375" s="61"/>
      <c r="D375" s="43"/>
      <c r="E375" s="131"/>
      <c r="F375" s="131"/>
      <c r="G375" s="131"/>
      <c r="H375" s="132"/>
      <c r="I375" s="132"/>
      <c r="J375" s="71"/>
      <c r="K375" s="67"/>
      <c r="L375" s="76"/>
      <c r="M375" s="131"/>
      <c r="N375" s="131"/>
      <c r="O375" s="131"/>
      <c r="P375" s="71"/>
      <c r="Q375" s="131"/>
    </row>
    <row r="376" spans="1:17" ht="14.25" customHeight="1" x14ac:dyDescent="0.2">
      <c r="A376" s="43"/>
      <c r="B376" s="81"/>
      <c r="C376" s="61"/>
      <c r="D376" s="43"/>
      <c r="E376" s="131"/>
      <c r="F376" s="131"/>
      <c r="G376" s="131"/>
      <c r="H376" s="132"/>
      <c r="I376" s="132"/>
      <c r="J376" s="71"/>
      <c r="K376" s="67"/>
      <c r="L376" s="76"/>
      <c r="M376" s="131"/>
      <c r="N376" s="131"/>
      <c r="O376" s="131"/>
      <c r="P376" s="71"/>
      <c r="Q376" s="131"/>
    </row>
    <row r="377" spans="1:17" ht="14.25" customHeight="1" x14ac:dyDescent="0.2">
      <c r="A377" s="43"/>
      <c r="B377" s="81"/>
      <c r="C377" s="61"/>
      <c r="D377" s="43"/>
      <c r="E377" s="131"/>
      <c r="F377" s="131"/>
      <c r="G377" s="131"/>
      <c r="H377" s="132"/>
      <c r="I377" s="132"/>
      <c r="J377" s="71"/>
      <c r="K377" s="67"/>
      <c r="L377" s="76"/>
      <c r="M377" s="131"/>
      <c r="N377" s="131"/>
      <c r="O377" s="131"/>
      <c r="P377" s="71"/>
      <c r="Q377" s="131"/>
    </row>
    <row r="378" spans="1:17" ht="14.25" customHeight="1" x14ac:dyDescent="0.2">
      <c r="A378" s="43"/>
      <c r="B378" s="81"/>
      <c r="C378" s="61"/>
      <c r="D378" s="43"/>
      <c r="E378" s="131"/>
      <c r="F378" s="131"/>
      <c r="G378" s="131"/>
      <c r="H378" s="132"/>
      <c r="I378" s="132"/>
      <c r="J378" s="71"/>
      <c r="K378" s="67"/>
      <c r="L378" s="76"/>
      <c r="M378" s="131"/>
      <c r="N378" s="131"/>
      <c r="O378" s="131"/>
      <c r="P378" s="71"/>
      <c r="Q378" s="131"/>
    </row>
    <row r="379" spans="1:17" ht="14.25" customHeight="1" x14ac:dyDescent="0.2">
      <c r="A379" s="43"/>
      <c r="B379" s="81"/>
      <c r="C379" s="61"/>
      <c r="D379" s="43"/>
      <c r="E379" s="131"/>
      <c r="F379" s="131"/>
      <c r="G379" s="131"/>
      <c r="H379" s="132"/>
      <c r="I379" s="132"/>
      <c r="J379" s="71"/>
      <c r="K379" s="67"/>
      <c r="L379" s="76"/>
      <c r="M379" s="131"/>
      <c r="N379" s="131"/>
      <c r="O379" s="131"/>
      <c r="P379" s="71"/>
      <c r="Q379" s="131"/>
    </row>
    <row r="380" spans="1:17" ht="14.25" customHeight="1" x14ac:dyDescent="0.2">
      <c r="A380" s="43"/>
      <c r="B380" s="81"/>
      <c r="C380" s="61"/>
      <c r="D380" s="43"/>
      <c r="E380" s="131"/>
      <c r="F380" s="131"/>
      <c r="G380" s="131"/>
      <c r="H380" s="132"/>
      <c r="I380" s="132"/>
      <c r="J380" s="71"/>
      <c r="K380" s="67"/>
      <c r="L380" s="76"/>
      <c r="M380" s="131"/>
      <c r="N380" s="131"/>
      <c r="O380" s="131"/>
      <c r="P380" s="71"/>
      <c r="Q380" s="131"/>
    </row>
    <row r="381" spans="1:17" ht="14.25" customHeight="1" x14ac:dyDescent="0.2">
      <c r="A381" s="43"/>
      <c r="B381" s="81"/>
      <c r="C381" s="61"/>
      <c r="D381" s="43"/>
      <c r="E381" s="131"/>
      <c r="F381" s="131"/>
      <c r="G381" s="131"/>
      <c r="H381" s="132"/>
      <c r="I381" s="132"/>
      <c r="J381" s="71"/>
      <c r="K381" s="67"/>
      <c r="L381" s="76"/>
      <c r="M381" s="131"/>
      <c r="N381" s="131"/>
      <c r="O381" s="131"/>
      <c r="P381" s="71"/>
      <c r="Q381" s="131"/>
    </row>
    <row r="382" spans="1:17" ht="14.25" customHeight="1" x14ac:dyDescent="0.2">
      <c r="A382" s="43"/>
      <c r="B382" s="81"/>
      <c r="C382" s="61"/>
      <c r="D382" s="43"/>
      <c r="E382" s="131"/>
      <c r="F382" s="131"/>
      <c r="G382" s="131"/>
      <c r="H382" s="132"/>
      <c r="I382" s="132"/>
      <c r="J382" s="71"/>
      <c r="K382" s="67"/>
      <c r="L382" s="76"/>
      <c r="M382" s="131"/>
      <c r="N382" s="131"/>
      <c r="O382" s="131"/>
      <c r="P382" s="71"/>
      <c r="Q382" s="131"/>
    </row>
    <row r="383" spans="1:17" ht="14.25" customHeight="1" x14ac:dyDescent="0.2">
      <c r="A383" s="43"/>
      <c r="B383" s="81"/>
      <c r="C383" s="61"/>
      <c r="D383" s="43"/>
      <c r="E383" s="131"/>
      <c r="F383" s="131"/>
      <c r="G383" s="131"/>
      <c r="H383" s="132"/>
      <c r="I383" s="132"/>
      <c r="J383" s="71"/>
      <c r="K383" s="67"/>
      <c r="L383" s="76"/>
      <c r="M383" s="131"/>
      <c r="N383" s="131"/>
      <c r="O383" s="131"/>
      <c r="P383" s="71"/>
      <c r="Q383" s="131"/>
    </row>
    <row r="384" spans="1:17" ht="14.25" customHeight="1" x14ac:dyDescent="0.2">
      <c r="A384" s="43"/>
      <c r="B384" s="81"/>
      <c r="C384" s="61"/>
      <c r="D384" s="43"/>
      <c r="E384" s="131"/>
      <c r="F384" s="131"/>
      <c r="G384" s="131"/>
      <c r="H384" s="132"/>
      <c r="I384" s="132"/>
      <c r="J384" s="71"/>
      <c r="K384" s="67"/>
      <c r="L384" s="76"/>
      <c r="M384" s="131"/>
      <c r="N384" s="131"/>
      <c r="O384" s="131"/>
      <c r="P384" s="71"/>
      <c r="Q384" s="131"/>
    </row>
    <row r="385" spans="1:17" ht="14.25" customHeight="1" x14ac:dyDescent="0.2">
      <c r="A385" s="43"/>
      <c r="B385" s="81"/>
      <c r="C385" s="61"/>
      <c r="D385" s="43"/>
      <c r="E385" s="131"/>
      <c r="F385" s="131"/>
      <c r="G385" s="131"/>
      <c r="H385" s="132"/>
      <c r="I385" s="132"/>
      <c r="J385" s="71"/>
      <c r="K385" s="67"/>
      <c r="L385" s="76"/>
      <c r="M385" s="131"/>
      <c r="N385" s="131"/>
      <c r="O385" s="131"/>
      <c r="P385" s="71"/>
      <c r="Q385" s="131"/>
    </row>
    <row r="386" spans="1:17" ht="14.25" customHeight="1" x14ac:dyDescent="0.2">
      <c r="A386" s="43"/>
      <c r="B386" s="81"/>
      <c r="C386" s="61"/>
      <c r="D386" s="43"/>
      <c r="E386" s="131"/>
      <c r="F386" s="131"/>
      <c r="G386" s="131"/>
      <c r="H386" s="132"/>
      <c r="I386" s="132"/>
      <c r="J386" s="71"/>
      <c r="K386" s="67"/>
      <c r="L386" s="76"/>
      <c r="M386" s="131"/>
      <c r="N386" s="131"/>
      <c r="O386" s="131"/>
      <c r="P386" s="71"/>
      <c r="Q386" s="131"/>
    </row>
    <row r="387" spans="1:17" ht="14.25" customHeight="1" x14ac:dyDescent="0.2">
      <c r="A387" s="43"/>
      <c r="B387" s="81"/>
      <c r="C387" s="61"/>
      <c r="D387" s="43"/>
      <c r="E387" s="131"/>
      <c r="F387" s="131"/>
      <c r="G387" s="131"/>
      <c r="H387" s="132"/>
      <c r="I387" s="132"/>
      <c r="J387" s="71"/>
      <c r="K387" s="67"/>
      <c r="L387" s="76"/>
      <c r="M387" s="131"/>
      <c r="N387" s="131"/>
      <c r="O387" s="131"/>
      <c r="P387" s="71"/>
      <c r="Q387" s="131"/>
    </row>
    <row r="388" spans="1:17" ht="14.25" customHeight="1" x14ac:dyDescent="0.2">
      <c r="A388" s="43"/>
      <c r="B388" s="81"/>
      <c r="C388" s="61"/>
      <c r="D388" s="43"/>
      <c r="E388" s="131"/>
      <c r="F388" s="131"/>
      <c r="G388" s="131"/>
      <c r="H388" s="132"/>
      <c r="I388" s="132"/>
      <c r="J388" s="71"/>
      <c r="K388" s="67"/>
      <c r="L388" s="76"/>
      <c r="M388" s="131"/>
      <c r="N388" s="131"/>
      <c r="O388" s="131"/>
      <c r="P388" s="71"/>
      <c r="Q388" s="131"/>
    </row>
    <row r="389" spans="1:17" ht="14.25" customHeight="1" x14ac:dyDescent="0.2">
      <c r="A389" s="43"/>
      <c r="B389" s="81"/>
      <c r="C389" s="61"/>
      <c r="D389" s="43"/>
      <c r="E389" s="131"/>
      <c r="F389" s="131"/>
      <c r="G389" s="131"/>
      <c r="H389" s="132"/>
      <c r="I389" s="132"/>
      <c r="J389" s="71"/>
      <c r="K389" s="67"/>
      <c r="L389" s="76"/>
      <c r="M389" s="131"/>
      <c r="N389" s="131"/>
      <c r="O389" s="131"/>
      <c r="P389" s="71"/>
      <c r="Q389" s="131"/>
    </row>
    <row r="390" spans="1:17" ht="14.25" customHeight="1" x14ac:dyDescent="0.2">
      <c r="A390" s="43"/>
      <c r="B390" s="81"/>
      <c r="C390" s="61"/>
      <c r="D390" s="43"/>
      <c r="E390" s="131"/>
      <c r="F390" s="131"/>
      <c r="G390" s="131"/>
      <c r="H390" s="132"/>
      <c r="I390" s="132"/>
      <c r="J390" s="71"/>
      <c r="K390" s="67"/>
      <c r="L390" s="76"/>
      <c r="M390" s="131"/>
      <c r="N390" s="131"/>
      <c r="O390" s="131"/>
      <c r="P390" s="71"/>
      <c r="Q390" s="131"/>
    </row>
    <row r="391" spans="1:17" ht="14.25" customHeight="1" x14ac:dyDescent="0.2">
      <c r="A391" s="43"/>
      <c r="B391" s="81"/>
      <c r="C391" s="61"/>
      <c r="D391" s="43"/>
      <c r="E391" s="131"/>
      <c r="F391" s="131"/>
      <c r="G391" s="131"/>
      <c r="H391" s="132"/>
      <c r="I391" s="132"/>
      <c r="J391" s="71"/>
      <c r="K391" s="67"/>
      <c r="L391" s="76"/>
      <c r="M391" s="131"/>
      <c r="N391" s="131"/>
      <c r="O391" s="131"/>
      <c r="P391" s="71"/>
      <c r="Q391" s="131"/>
    </row>
    <row r="392" spans="1:17" ht="14.25" customHeight="1" x14ac:dyDescent="0.2">
      <c r="A392" s="43"/>
      <c r="B392" s="81"/>
      <c r="C392" s="61"/>
      <c r="D392" s="43"/>
      <c r="E392" s="131"/>
      <c r="F392" s="131"/>
      <c r="G392" s="131"/>
      <c r="H392" s="132"/>
      <c r="I392" s="132"/>
      <c r="J392" s="71"/>
      <c r="K392" s="67"/>
      <c r="L392" s="76"/>
      <c r="M392" s="131"/>
      <c r="N392" s="131"/>
      <c r="O392" s="131"/>
      <c r="P392" s="71"/>
      <c r="Q392" s="131"/>
    </row>
    <row r="393" spans="1:17" ht="14.25" customHeight="1" x14ac:dyDescent="0.2">
      <c r="A393" s="43"/>
      <c r="B393" s="81"/>
      <c r="C393" s="61"/>
      <c r="D393" s="43"/>
      <c r="E393" s="131"/>
      <c r="F393" s="131"/>
      <c r="G393" s="131"/>
      <c r="H393" s="132"/>
      <c r="I393" s="132"/>
      <c r="J393" s="71"/>
      <c r="K393" s="67"/>
      <c r="L393" s="76"/>
      <c r="M393" s="131"/>
      <c r="N393" s="131"/>
      <c r="O393" s="131"/>
      <c r="P393" s="71"/>
      <c r="Q393" s="131"/>
    </row>
    <row r="394" spans="1:17" ht="14.25" customHeight="1" x14ac:dyDescent="0.2">
      <c r="A394" s="43"/>
      <c r="B394" s="81"/>
      <c r="C394" s="61"/>
      <c r="D394" s="43"/>
      <c r="E394" s="131"/>
      <c r="F394" s="131"/>
      <c r="G394" s="131"/>
      <c r="H394" s="132"/>
      <c r="I394" s="132"/>
      <c r="J394" s="71"/>
      <c r="K394" s="67"/>
      <c r="L394" s="76"/>
      <c r="M394" s="131"/>
      <c r="N394" s="131"/>
      <c r="O394" s="131"/>
      <c r="P394" s="71"/>
      <c r="Q394" s="131"/>
    </row>
    <row r="395" spans="1:17" ht="14.25" customHeight="1" x14ac:dyDescent="0.2">
      <c r="A395" s="43"/>
      <c r="B395" s="81"/>
      <c r="C395" s="61"/>
      <c r="D395" s="43"/>
      <c r="E395" s="131"/>
      <c r="F395" s="131"/>
      <c r="G395" s="131"/>
      <c r="H395" s="132"/>
      <c r="I395" s="132"/>
      <c r="J395" s="71"/>
      <c r="K395" s="67"/>
      <c r="L395" s="76"/>
      <c r="M395" s="131"/>
      <c r="N395" s="131"/>
      <c r="O395" s="131"/>
      <c r="P395" s="71"/>
      <c r="Q395" s="131"/>
    </row>
    <row r="396" spans="1:17" ht="14.25" customHeight="1" x14ac:dyDescent="0.2">
      <c r="A396" s="43"/>
      <c r="B396" s="81"/>
      <c r="C396" s="61"/>
      <c r="D396" s="43"/>
      <c r="E396" s="131"/>
      <c r="F396" s="131"/>
      <c r="G396" s="131"/>
      <c r="H396" s="132"/>
      <c r="I396" s="132"/>
      <c r="J396" s="71"/>
      <c r="K396" s="67"/>
      <c r="L396" s="76"/>
      <c r="M396" s="131"/>
      <c r="N396" s="131"/>
      <c r="O396" s="131"/>
      <c r="P396" s="71"/>
      <c r="Q396" s="131"/>
    </row>
    <row r="397" spans="1:17" ht="14.25" customHeight="1" x14ac:dyDescent="0.2">
      <c r="A397" s="43"/>
      <c r="B397" s="81"/>
      <c r="C397" s="61"/>
      <c r="D397" s="43"/>
      <c r="E397" s="131"/>
      <c r="F397" s="131"/>
      <c r="G397" s="131"/>
      <c r="H397" s="132"/>
      <c r="I397" s="132"/>
      <c r="J397" s="71"/>
      <c r="K397" s="67"/>
      <c r="L397" s="76"/>
      <c r="M397" s="131"/>
      <c r="N397" s="131"/>
      <c r="O397" s="131"/>
      <c r="P397" s="71"/>
      <c r="Q397" s="131"/>
    </row>
    <row r="398" spans="1:17" ht="14.25" customHeight="1" x14ac:dyDescent="0.2">
      <c r="A398" s="43"/>
      <c r="B398" s="81"/>
      <c r="C398" s="61"/>
      <c r="D398" s="43"/>
      <c r="E398" s="131"/>
      <c r="F398" s="131"/>
      <c r="G398" s="131"/>
      <c r="H398" s="132"/>
      <c r="I398" s="132"/>
      <c r="J398" s="71"/>
      <c r="K398" s="67"/>
      <c r="L398" s="76"/>
      <c r="M398" s="131"/>
      <c r="N398" s="131"/>
      <c r="O398" s="131"/>
      <c r="P398" s="71"/>
      <c r="Q398" s="131"/>
    </row>
    <row r="399" spans="1:17" ht="14.25" customHeight="1" x14ac:dyDescent="0.2">
      <c r="A399" s="43"/>
      <c r="B399" s="81"/>
      <c r="C399" s="61"/>
      <c r="D399" s="43"/>
      <c r="E399" s="131"/>
      <c r="F399" s="131"/>
      <c r="G399" s="131"/>
      <c r="H399" s="132"/>
      <c r="I399" s="132"/>
      <c r="J399" s="71"/>
      <c r="K399" s="67"/>
      <c r="L399" s="76"/>
      <c r="M399" s="131"/>
      <c r="N399" s="131"/>
      <c r="O399" s="131"/>
      <c r="P399" s="71"/>
      <c r="Q399" s="131"/>
    </row>
    <row r="400" spans="1:17" ht="14.25" customHeight="1" x14ac:dyDescent="0.2">
      <c r="A400" s="43"/>
      <c r="B400" s="81"/>
      <c r="C400" s="61"/>
      <c r="D400" s="43"/>
      <c r="E400" s="131"/>
      <c r="F400" s="131"/>
      <c r="G400" s="131"/>
      <c r="H400" s="132"/>
      <c r="I400" s="132"/>
      <c r="J400" s="71"/>
      <c r="K400" s="67"/>
      <c r="L400" s="76"/>
      <c r="M400" s="131"/>
      <c r="N400" s="131"/>
      <c r="O400" s="131"/>
      <c r="P400" s="71"/>
      <c r="Q400" s="131"/>
    </row>
    <row r="401" spans="1:17" ht="14.25" customHeight="1" x14ac:dyDescent="0.2">
      <c r="A401" s="43"/>
      <c r="B401" s="81"/>
      <c r="C401" s="61"/>
      <c r="D401" s="43"/>
      <c r="E401" s="131"/>
      <c r="F401" s="131"/>
      <c r="G401" s="131"/>
      <c r="H401" s="132"/>
      <c r="I401" s="132"/>
      <c r="J401" s="71"/>
      <c r="K401" s="67"/>
      <c r="L401" s="76"/>
      <c r="M401" s="131"/>
      <c r="N401" s="131"/>
      <c r="O401" s="131"/>
      <c r="P401" s="71"/>
      <c r="Q401" s="131"/>
    </row>
    <row r="402" spans="1:17" ht="14.25" customHeight="1" x14ac:dyDescent="0.2">
      <c r="A402" s="43"/>
      <c r="B402" s="81"/>
      <c r="C402" s="61"/>
      <c r="D402" s="43"/>
      <c r="E402" s="131"/>
      <c r="F402" s="131"/>
      <c r="G402" s="131"/>
      <c r="H402" s="132"/>
      <c r="I402" s="132"/>
      <c r="J402" s="71"/>
      <c r="K402" s="67"/>
      <c r="L402" s="76"/>
      <c r="M402" s="131"/>
      <c r="N402" s="131"/>
      <c r="O402" s="131"/>
      <c r="P402" s="71"/>
      <c r="Q402" s="131"/>
    </row>
    <row r="403" spans="1:17" ht="14.25" customHeight="1" x14ac:dyDescent="0.2">
      <c r="A403" s="43"/>
      <c r="B403" s="81"/>
      <c r="C403" s="61"/>
      <c r="D403" s="43"/>
      <c r="E403" s="131"/>
      <c r="F403" s="131"/>
      <c r="G403" s="131"/>
      <c r="H403" s="132"/>
      <c r="I403" s="132"/>
      <c r="J403" s="71"/>
      <c r="K403" s="67"/>
      <c r="L403" s="76"/>
      <c r="M403" s="131"/>
      <c r="N403" s="131"/>
      <c r="O403" s="131"/>
      <c r="P403" s="71"/>
      <c r="Q403" s="131"/>
    </row>
    <row r="404" spans="1:17" ht="14.25" customHeight="1" x14ac:dyDescent="0.2">
      <c r="A404" s="43"/>
      <c r="B404" s="81"/>
      <c r="C404" s="61"/>
      <c r="D404" s="43"/>
      <c r="E404" s="131"/>
      <c r="F404" s="131"/>
      <c r="G404" s="131"/>
      <c r="H404" s="132"/>
      <c r="I404" s="132"/>
      <c r="J404" s="71"/>
      <c r="K404" s="67"/>
      <c r="L404" s="76"/>
      <c r="M404" s="131"/>
      <c r="N404" s="131"/>
      <c r="O404" s="131"/>
      <c r="P404" s="71"/>
      <c r="Q404" s="131"/>
    </row>
    <row r="405" spans="1:17" ht="14.25" customHeight="1" x14ac:dyDescent="0.2">
      <c r="A405" s="43"/>
      <c r="B405" s="81"/>
      <c r="C405" s="61"/>
      <c r="D405" s="43"/>
      <c r="E405" s="131"/>
      <c r="F405" s="131"/>
      <c r="G405" s="131"/>
      <c r="H405" s="132"/>
      <c r="I405" s="132"/>
      <c r="J405" s="71"/>
      <c r="K405" s="67"/>
      <c r="L405" s="76"/>
      <c r="M405" s="131"/>
      <c r="N405" s="131"/>
      <c r="O405" s="131"/>
      <c r="P405" s="71"/>
      <c r="Q405" s="131"/>
    </row>
    <row r="406" spans="1:17" ht="14.25" customHeight="1" x14ac:dyDescent="0.2">
      <c r="A406" s="43"/>
      <c r="B406" s="81"/>
      <c r="C406" s="61"/>
      <c r="D406" s="43"/>
      <c r="E406" s="131"/>
      <c r="F406" s="131"/>
      <c r="G406" s="131"/>
      <c r="H406" s="132"/>
      <c r="I406" s="132"/>
      <c r="J406" s="71"/>
      <c r="K406" s="67"/>
      <c r="L406" s="76"/>
      <c r="M406" s="131"/>
      <c r="N406" s="131"/>
      <c r="O406" s="131"/>
      <c r="P406" s="71"/>
      <c r="Q406" s="131"/>
    </row>
    <row r="407" spans="1:17" ht="14.25" customHeight="1" x14ac:dyDescent="0.2">
      <c r="A407" s="43"/>
      <c r="B407" s="81"/>
      <c r="C407" s="61"/>
      <c r="D407" s="43"/>
      <c r="E407" s="131"/>
      <c r="F407" s="131"/>
      <c r="G407" s="131"/>
      <c r="H407" s="132"/>
      <c r="I407" s="132"/>
      <c r="J407" s="71"/>
      <c r="K407" s="67"/>
      <c r="L407" s="76"/>
      <c r="M407" s="131"/>
      <c r="N407" s="131"/>
      <c r="O407" s="131"/>
      <c r="P407" s="71"/>
      <c r="Q407" s="131"/>
    </row>
    <row r="408" spans="1:17" ht="14.25" customHeight="1" x14ac:dyDescent="0.2">
      <c r="A408" s="43"/>
      <c r="B408" s="81"/>
      <c r="C408" s="61"/>
      <c r="D408" s="43"/>
      <c r="E408" s="131"/>
      <c r="F408" s="131"/>
      <c r="G408" s="131"/>
      <c r="H408" s="132"/>
      <c r="I408" s="132"/>
      <c r="J408" s="71"/>
      <c r="K408" s="67"/>
      <c r="L408" s="76"/>
      <c r="M408" s="131"/>
      <c r="N408" s="131"/>
      <c r="O408" s="131"/>
      <c r="P408" s="71"/>
      <c r="Q408" s="131"/>
    </row>
    <row r="409" spans="1:17" ht="14.25" customHeight="1" x14ac:dyDescent="0.2">
      <c r="A409" s="43"/>
      <c r="B409" s="81"/>
      <c r="C409" s="61"/>
      <c r="D409" s="43"/>
      <c r="E409" s="131"/>
      <c r="F409" s="131"/>
      <c r="G409" s="131"/>
      <c r="H409" s="132"/>
      <c r="I409" s="132"/>
      <c r="J409" s="71"/>
      <c r="K409" s="67"/>
      <c r="L409" s="76"/>
      <c r="M409" s="131"/>
      <c r="N409" s="131"/>
      <c r="O409" s="131"/>
      <c r="P409" s="71"/>
      <c r="Q409" s="131"/>
    </row>
    <row r="410" spans="1:17" ht="14.25" customHeight="1" x14ac:dyDescent="0.2">
      <c r="A410" s="43"/>
      <c r="B410" s="81"/>
      <c r="C410" s="61"/>
      <c r="D410" s="43"/>
      <c r="E410" s="131"/>
      <c r="F410" s="131"/>
      <c r="G410" s="131"/>
      <c r="H410" s="132"/>
      <c r="I410" s="132"/>
      <c r="J410" s="71"/>
      <c r="K410" s="67"/>
      <c r="L410" s="76"/>
      <c r="M410" s="131"/>
      <c r="N410" s="131"/>
      <c r="O410" s="131"/>
      <c r="P410" s="71"/>
      <c r="Q410" s="131"/>
    </row>
    <row r="411" spans="1:17" ht="14.25" customHeight="1" x14ac:dyDescent="0.2">
      <c r="A411" s="43"/>
      <c r="B411" s="81"/>
      <c r="C411" s="61"/>
      <c r="D411" s="43"/>
      <c r="E411" s="131"/>
      <c r="F411" s="131"/>
      <c r="G411" s="131"/>
      <c r="H411" s="132"/>
      <c r="I411" s="132"/>
      <c r="J411" s="71"/>
      <c r="K411" s="67"/>
      <c r="L411" s="76"/>
      <c r="M411" s="131"/>
      <c r="N411" s="131"/>
      <c r="O411" s="131"/>
      <c r="P411" s="71"/>
      <c r="Q411" s="131"/>
    </row>
    <row r="412" spans="1:17" ht="14.25" customHeight="1" x14ac:dyDescent="0.2">
      <c r="A412" s="43"/>
      <c r="B412" s="81"/>
      <c r="C412" s="61"/>
      <c r="D412" s="43"/>
      <c r="E412" s="131"/>
      <c r="F412" s="131"/>
      <c r="G412" s="131"/>
      <c r="H412" s="132"/>
      <c r="I412" s="132"/>
      <c r="J412" s="71"/>
      <c r="K412" s="67"/>
      <c r="L412" s="76"/>
      <c r="M412" s="131"/>
      <c r="N412" s="131"/>
      <c r="O412" s="131"/>
      <c r="P412" s="71"/>
      <c r="Q412" s="131"/>
    </row>
    <row r="413" spans="1:17" ht="14.25" customHeight="1" x14ac:dyDescent="0.2">
      <c r="A413" s="43"/>
      <c r="B413" s="81"/>
      <c r="C413" s="61"/>
      <c r="D413" s="43"/>
      <c r="E413" s="131"/>
      <c r="F413" s="131"/>
      <c r="G413" s="131"/>
      <c r="H413" s="132"/>
      <c r="I413" s="132"/>
      <c r="J413" s="71"/>
      <c r="K413" s="67"/>
      <c r="L413" s="76"/>
      <c r="M413" s="131"/>
      <c r="N413" s="131"/>
      <c r="O413" s="131"/>
      <c r="P413" s="71"/>
      <c r="Q413" s="131"/>
    </row>
    <row r="414" spans="1:17" ht="14.25" customHeight="1" x14ac:dyDescent="0.2">
      <c r="A414" s="43"/>
      <c r="B414" s="81"/>
      <c r="C414" s="61"/>
      <c r="D414" s="43"/>
      <c r="E414" s="131"/>
      <c r="F414" s="131"/>
      <c r="G414" s="131"/>
      <c r="H414" s="132"/>
      <c r="I414" s="132"/>
      <c r="J414" s="71"/>
      <c r="K414" s="67"/>
      <c r="L414" s="76"/>
      <c r="M414" s="131"/>
      <c r="N414" s="131"/>
      <c r="O414" s="131"/>
      <c r="P414" s="71"/>
      <c r="Q414" s="131"/>
    </row>
    <row r="415" spans="1:17" ht="14.25" customHeight="1" x14ac:dyDescent="0.2">
      <c r="A415" s="43"/>
      <c r="B415" s="81"/>
      <c r="C415" s="61"/>
      <c r="D415" s="43"/>
      <c r="E415" s="131"/>
      <c r="F415" s="131"/>
      <c r="G415" s="131"/>
      <c r="H415" s="132"/>
      <c r="I415" s="132"/>
      <c r="J415" s="71"/>
      <c r="K415" s="67"/>
      <c r="L415" s="76"/>
      <c r="M415" s="131"/>
      <c r="N415" s="131"/>
      <c r="O415" s="131"/>
      <c r="P415" s="71"/>
      <c r="Q415" s="131"/>
    </row>
    <row r="416" spans="1:17" ht="14.25" customHeight="1" x14ac:dyDescent="0.2">
      <c r="A416" s="43"/>
      <c r="B416" s="81"/>
      <c r="C416" s="61"/>
      <c r="D416" s="43"/>
      <c r="E416" s="131"/>
      <c r="F416" s="131"/>
      <c r="G416" s="131"/>
      <c r="H416" s="132"/>
      <c r="I416" s="132"/>
      <c r="J416" s="71"/>
      <c r="K416" s="67"/>
      <c r="L416" s="76"/>
      <c r="M416" s="131"/>
      <c r="N416" s="131"/>
      <c r="O416" s="131"/>
      <c r="P416" s="71"/>
      <c r="Q416" s="131"/>
    </row>
    <row r="417" spans="1:17" ht="14.25" customHeight="1" x14ac:dyDescent="0.2">
      <c r="A417" s="43"/>
      <c r="B417" s="81"/>
      <c r="C417" s="61"/>
      <c r="D417" s="43"/>
      <c r="E417" s="131"/>
      <c r="F417" s="131"/>
      <c r="G417" s="131"/>
      <c r="H417" s="132"/>
      <c r="I417" s="132"/>
      <c r="J417" s="71"/>
      <c r="K417" s="67"/>
      <c r="L417" s="76"/>
      <c r="M417" s="131"/>
      <c r="N417" s="131"/>
      <c r="O417" s="131"/>
      <c r="P417" s="71"/>
      <c r="Q417" s="131"/>
    </row>
    <row r="418" spans="1:17" ht="14.25" customHeight="1" x14ac:dyDescent="0.2">
      <c r="A418" s="43"/>
      <c r="B418" s="81"/>
      <c r="C418" s="61"/>
      <c r="D418" s="43"/>
      <c r="E418" s="131"/>
      <c r="F418" s="131"/>
      <c r="G418" s="131"/>
      <c r="H418" s="132"/>
      <c r="I418" s="132"/>
      <c r="J418" s="71"/>
      <c r="K418" s="67"/>
      <c r="L418" s="76"/>
      <c r="M418" s="131"/>
      <c r="N418" s="131"/>
      <c r="O418" s="131"/>
      <c r="P418" s="71"/>
      <c r="Q418" s="131"/>
    </row>
    <row r="419" spans="1:17" ht="14.25" customHeight="1" x14ac:dyDescent="0.2">
      <c r="A419" s="43"/>
      <c r="B419" s="81"/>
      <c r="C419" s="61"/>
      <c r="D419" s="43"/>
      <c r="E419" s="131"/>
      <c r="F419" s="131"/>
      <c r="G419" s="131"/>
      <c r="H419" s="132"/>
      <c r="I419" s="132"/>
      <c r="J419" s="71"/>
      <c r="K419" s="67"/>
      <c r="L419" s="76"/>
      <c r="M419" s="131"/>
      <c r="N419" s="131"/>
      <c r="O419" s="131"/>
      <c r="P419" s="71"/>
      <c r="Q419" s="131"/>
    </row>
    <row r="420" spans="1:17" ht="14.25" customHeight="1" x14ac:dyDescent="0.2">
      <c r="A420" s="43"/>
      <c r="B420" s="81"/>
      <c r="C420" s="61"/>
      <c r="D420" s="43"/>
      <c r="E420" s="131"/>
      <c r="F420" s="131"/>
      <c r="G420" s="131"/>
      <c r="H420" s="132"/>
      <c r="I420" s="132"/>
      <c r="J420" s="71"/>
      <c r="K420" s="67"/>
      <c r="L420" s="76"/>
      <c r="M420" s="131"/>
      <c r="N420" s="131"/>
      <c r="O420" s="131"/>
      <c r="P420" s="71"/>
      <c r="Q420" s="131"/>
    </row>
    <row r="421" spans="1:17" ht="14.25" customHeight="1" x14ac:dyDescent="0.2">
      <c r="A421" s="43"/>
      <c r="B421" s="81"/>
      <c r="C421" s="61"/>
      <c r="D421" s="43"/>
      <c r="E421" s="131"/>
      <c r="F421" s="131"/>
      <c r="G421" s="131"/>
      <c r="H421" s="132"/>
      <c r="I421" s="132"/>
      <c r="J421" s="71"/>
      <c r="K421" s="67"/>
      <c r="L421" s="76"/>
      <c r="M421" s="131"/>
      <c r="N421" s="131"/>
      <c r="O421" s="131"/>
      <c r="P421" s="71"/>
      <c r="Q421" s="131"/>
    </row>
    <row r="422" spans="1:17" ht="14.25" customHeight="1" x14ac:dyDescent="0.2">
      <c r="A422" s="43"/>
      <c r="B422" s="81"/>
      <c r="C422" s="61"/>
      <c r="D422" s="43"/>
      <c r="E422" s="131"/>
      <c r="F422" s="131"/>
      <c r="G422" s="131"/>
      <c r="H422" s="132"/>
      <c r="I422" s="132"/>
      <c r="J422" s="71"/>
      <c r="K422" s="67"/>
      <c r="L422" s="76"/>
      <c r="M422" s="131"/>
      <c r="N422" s="131"/>
      <c r="O422" s="131"/>
      <c r="P422" s="71"/>
      <c r="Q422" s="131"/>
    </row>
    <row r="423" spans="1:17" ht="14.25" customHeight="1" x14ac:dyDescent="0.2">
      <c r="A423" s="43"/>
      <c r="B423" s="81"/>
      <c r="C423" s="61"/>
      <c r="D423" s="43"/>
      <c r="E423" s="131"/>
      <c r="F423" s="131"/>
      <c r="G423" s="131"/>
      <c r="H423" s="132"/>
      <c r="I423" s="132"/>
      <c r="J423" s="71"/>
      <c r="K423" s="67"/>
      <c r="L423" s="76"/>
      <c r="M423" s="131"/>
      <c r="N423" s="131"/>
      <c r="O423" s="131"/>
      <c r="P423" s="71"/>
      <c r="Q423" s="131"/>
    </row>
    <row r="424" spans="1:17" ht="14.25" customHeight="1" x14ac:dyDescent="0.2">
      <c r="A424" s="43"/>
      <c r="B424" s="81"/>
      <c r="C424" s="61"/>
      <c r="D424" s="43"/>
      <c r="E424" s="131"/>
      <c r="F424" s="131"/>
      <c r="G424" s="131"/>
      <c r="H424" s="132"/>
      <c r="I424" s="132"/>
      <c r="J424" s="71"/>
      <c r="K424" s="67"/>
      <c r="L424" s="76"/>
      <c r="M424" s="131"/>
      <c r="N424" s="131"/>
      <c r="O424" s="131"/>
      <c r="P424" s="71"/>
      <c r="Q424" s="131"/>
    </row>
    <row r="425" spans="1:17" ht="14.25" customHeight="1" x14ac:dyDescent="0.2">
      <c r="A425" s="43"/>
      <c r="B425" s="81"/>
      <c r="C425" s="61"/>
      <c r="D425" s="43"/>
      <c r="E425" s="131"/>
      <c r="F425" s="131"/>
      <c r="G425" s="131"/>
      <c r="H425" s="132"/>
      <c r="I425" s="132"/>
      <c r="J425" s="71"/>
      <c r="K425" s="67"/>
      <c r="L425" s="76"/>
      <c r="M425" s="131"/>
      <c r="N425" s="131"/>
      <c r="O425" s="131"/>
      <c r="P425" s="71"/>
      <c r="Q425" s="131"/>
    </row>
    <row r="426" spans="1:17" ht="14.25" customHeight="1" x14ac:dyDescent="0.2">
      <c r="A426" s="43"/>
      <c r="B426" s="81"/>
      <c r="C426" s="61"/>
      <c r="D426" s="43"/>
      <c r="E426" s="131"/>
      <c r="F426" s="131"/>
      <c r="G426" s="131"/>
      <c r="H426" s="132"/>
      <c r="I426" s="132"/>
      <c r="J426" s="71"/>
      <c r="K426" s="67"/>
      <c r="L426" s="76"/>
      <c r="M426" s="131"/>
      <c r="N426" s="131"/>
      <c r="O426" s="131"/>
      <c r="P426" s="71"/>
      <c r="Q426" s="131"/>
    </row>
    <row r="427" spans="1:17" ht="14.25" customHeight="1" x14ac:dyDescent="0.2">
      <c r="A427" s="43"/>
      <c r="B427" s="81"/>
      <c r="C427" s="61"/>
      <c r="D427" s="43"/>
      <c r="E427" s="131"/>
      <c r="F427" s="131"/>
      <c r="G427" s="131"/>
      <c r="H427" s="132"/>
      <c r="I427" s="132"/>
      <c r="J427" s="71"/>
      <c r="K427" s="67"/>
      <c r="L427" s="76"/>
      <c r="M427" s="131"/>
      <c r="N427" s="131"/>
      <c r="O427" s="131"/>
      <c r="P427" s="71"/>
      <c r="Q427" s="131"/>
    </row>
    <row r="428" spans="1:17" ht="14.25" customHeight="1" x14ac:dyDescent="0.2">
      <c r="A428" s="43"/>
      <c r="B428" s="81"/>
      <c r="C428" s="61"/>
      <c r="D428" s="43"/>
      <c r="E428" s="131"/>
      <c r="F428" s="131"/>
      <c r="G428" s="131"/>
      <c r="H428" s="132"/>
      <c r="I428" s="132"/>
      <c r="J428" s="71"/>
      <c r="K428" s="67"/>
      <c r="L428" s="76"/>
      <c r="M428" s="131"/>
      <c r="N428" s="131"/>
      <c r="O428" s="131"/>
      <c r="P428" s="71"/>
      <c r="Q428" s="131"/>
    </row>
    <row r="429" spans="1:17" ht="14.25" customHeight="1" x14ac:dyDescent="0.2">
      <c r="A429" s="43"/>
      <c r="B429" s="81"/>
      <c r="C429" s="61"/>
      <c r="D429" s="43"/>
      <c r="E429" s="131"/>
      <c r="F429" s="131"/>
      <c r="G429" s="131"/>
      <c r="H429" s="132"/>
      <c r="I429" s="132"/>
      <c r="J429" s="71"/>
      <c r="K429" s="67"/>
      <c r="L429" s="76"/>
      <c r="M429" s="131"/>
      <c r="N429" s="131"/>
      <c r="O429" s="131"/>
      <c r="P429" s="71"/>
      <c r="Q429" s="131"/>
    </row>
    <row r="430" spans="1:17" ht="14.25" customHeight="1" x14ac:dyDescent="0.2">
      <c r="A430" s="43"/>
      <c r="B430" s="81"/>
      <c r="C430" s="61"/>
      <c r="D430" s="43"/>
      <c r="E430" s="131"/>
      <c r="F430" s="131"/>
      <c r="G430" s="131"/>
      <c r="H430" s="132"/>
      <c r="I430" s="132"/>
      <c r="J430" s="71"/>
      <c r="K430" s="67"/>
      <c r="L430" s="76"/>
      <c r="M430" s="131"/>
      <c r="N430" s="131"/>
      <c r="O430" s="131"/>
      <c r="P430" s="71"/>
      <c r="Q430" s="131"/>
    </row>
    <row r="431" spans="1:17" ht="14.25" customHeight="1" x14ac:dyDescent="0.2">
      <c r="A431" s="43"/>
      <c r="B431" s="81"/>
      <c r="C431" s="61"/>
      <c r="D431" s="43"/>
      <c r="E431" s="131"/>
      <c r="F431" s="131"/>
      <c r="G431" s="131"/>
      <c r="H431" s="132"/>
      <c r="I431" s="132"/>
      <c r="J431" s="71"/>
      <c r="K431" s="67"/>
      <c r="L431" s="76"/>
      <c r="M431" s="131"/>
      <c r="N431" s="131"/>
      <c r="O431" s="131"/>
      <c r="P431" s="71"/>
      <c r="Q431" s="131"/>
    </row>
    <row r="432" spans="1:17" ht="14.25" customHeight="1" x14ac:dyDescent="0.2">
      <c r="A432" s="43"/>
      <c r="B432" s="81"/>
      <c r="C432" s="61"/>
      <c r="D432" s="43"/>
      <c r="E432" s="131"/>
      <c r="F432" s="131"/>
      <c r="G432" s="131"/>
      <c r="H432" s="132"/>
      <c r="I432" s="132"/>
      <c r="J432" s="71"/>
      <c r="K432" s="67"/>
      <c r="L432" s="76"/>
      <c r="M432" s="131"/>
      <c r="N432" s="131"/>
      <c r="O432" s="131"/>
      <c r="P432" s="71"/>
      <c r="Q432" s="131"/>
    </row>
    <row r="433" spans="1:17" ht="14.25" customHeight="1" x14ac:dyDescent="0.2">
      <c r="A433" s="43"/>
      <c r="B433" s="81"/>
      <c r="C433" s="61"/>
      <c r="D433" s="43"/>
      <c r="E433" s="131"/>
      <c r="F433" s="131"/>
      <c r="G433" s="131"/>
      <c r="H433" s="132"/>
      <c r="I433" s="132"/>
      <c r="J433" s="71"/>
      <c r="K433" s="67"/>
      <c r="L433" s="76"/>
      <c r="M433" s="131"/>
      <c r="N433" s="131"/>
      <c r="O433" s="131"/>
      <c r="P433" s="71"/>
      <c r="Q433" s="131"/>
    </row>
    <row r="434" spans="1:17" ht="14.25" customHeight="1" x14ac:dyDescent="0.2">
      <c r="A434" s="43"/>
      <c r="B434" s="81"/>
      <c r="C434" s="61"/>
      <c r="D434" s="43"/>
      <c r="E434" s="131"/>
      <c r="F434" s="131"/>
      <c r="G434" s="131"/>
      <c r="H434" s="132"/>
      <c r="I434" s="132"/>
      <c r="J434" s="71"/>
      <c r="K434" s="67"/>
      <c r="L434" s="76"/>
      <c r="M434" s="131"/>
      <c r="N434" s="131"/>
      <c r="O434" s="131"/>
      <c r="P434" s="71"/>
      <c r="Q434" s="131"/>
    </row>
    <row r="435" spans="1:17" ht="14.25" customHeight="1" x14ac:dyDescent="0.2">
      <c r="A435" s="43"/>
      <c r="B435" s="81"/>
      <c r="C435" s="61"/>
      <c r="D435" s="43"/>
      <c r="E435" s="131"/>
      <c r="F435" s="131"/>
      <c r="G435" s="131"/>
      <c r="H435" s="132"/>
      <c r="I435" s="132"/>
      <c r="J435" s="71"/>
      <c r="K435" s="67"/>
      <c r="L435" s="76"/>
      <c r="M435" s="131"/>
      <c r="N435" s="131"/>
      <c r="O435" s="131"/>
      <c r="P435" s="71"/>
      <c r="Q435" s="131"/>
    </row>
    <row r="436" spans="1:17" ht="14.25" customHeight="1" x14ac:dyDescent="0.2">
      <c r="A436" s="43"/>
      <c r="B436" s="81"/>
      <c r="C436" s="61"/>
      <c r="D436" s="43"/>
      <c r="E436" s="131"/>
      <c r="F436" s="131"/>
      <c r="G436" s="131"/>
      <c r="H436" s="132"/>
      <c r="I436" s="132"/>
      <c r="J436" s="71"/>
      <c r="K436" s="67"/>
      <c r="L436" s="76"/>
      <c r="M436" s="131"/>
      <c r="N436" s="131"/>
      <c r="O436" s="131"/>
      <c r="P436" s="71"/>
      <c r="Q436" s="131"/>
    </row>
    <row r="437" spans="1:17" ht="14.25" customHeight="1" x14ac:dyDescent="0.2">
      <c r="A437" s="43"/>
      <c r="B437" s="81"/>
      <c r="C437" s="61"/>
      <c r="D437" s="43"/>
      <c r="E437" s="131"/>
      <c r="F437" s="131"/>
      <c r="G437" s="131"/>
      <c r="H437" s="132"/>
      <c r="I437" s="132"/>
      <c r="J437" s="71"/>
      <c r="K437" s="67"/>
      <c r="L437" s="76"/>
      <c r="M437" s="131"/>
      <c r="N437" s="131"/>
      <c r="O437" s="131"/>
      <c r="P437" s="71"/>
      <c r="Q437" s="131"/>
    </row>
    <row r="438" spans="1:17" ht="14.25" customHeight="1" x14ac:dyDescent="0.2">
      <c r="A438" s="43"/>
      <c r="B438" s="81"/>
      <c r="C438" s="61"/>
      <c r="D438" s="43"/>
      <c r="E438" s="131"/>
      <c r="F438" s="131"/>
      <c r="G438" s="131"/>
      <c r="H438" s="132"/>
      <c r="I438" s="132"/>
      <c r="J438" s="71"/>
      <c r="K438" s="67"/>
      <c r="L438" s="76"/>
      <c r="M438" s="131"/>
      <c r="N438" s="131"/>
      <c r="O438" s="131"/>
      <c r="P438" s="71"/>
      <c r="Q438" s="131"/>
    </row>
    <row r="439" spans="1:17" ht="14.25" customHeight="1" x14ac:dyDescent="0.2">
      <c r="A439" s="43"/>
      <c r="B439" s="81"/>
      <c r="C439" s="61"/>
      <c r="D439" s="43"/>
      <c r="E439" s="131"/>
      <c r="F439" s="131"/>
      <c r="G439" s="131"/>
      <c r="H439" s="132"/>
      <c r="I439" s="132"/>
      <c r="J439" s="71"/>
      <c r="K439" s="67"/>
      <c r="L439" s="76"/>
      <c r="M439" s="131"/>
      <c r="N439" s="131"/>
      <c r="O439" s="131"/>
      <c r="P439" s="71"/>
      <c r="Q439" s="131"/>
    </row>
    <row r="440" spans="1:17" ht="14.25" customHeight="1" x14ac:dyDescent="0.2">
      <c r="A440" s="43"/>
      <c r="B440" s="81"/>
      <c r="C440" s="61"/>
      <c r="D440" s="43"/>
      <c r="E440" s="131"/>
      <c r="F440" s="131"/>
      <c r="G440" s="131"/>
      <c r="H440" s="132"/>
      <c r="I440" s="132"/>
      <c r="J440" s="71"/>
      <c r="K440" s="67"/>
      <c r="L440" s="76"/>
      <c r="M440" s="131"/>
      <c r="N440" s="131"/>
      <c r="O440" s="131"/>
      <c r="P440" s="71"/>
      <c r="Q440" s="131"/>
    </row>
    <row r="441" spans="1:17" ht="14.25" customHeight="1" x14ac:dyDescent="0.2">
      <c r="A441" s="43"/>
      <c r="B441" s="81"/>
      <c r="C441" s="61"/>
      <c r="D441" s="43"/>
      <c r="E441" s="131"/>
      <c r="F441" s="131"/>
      <c r="G441" s="131"/>
      <c r="H441" s="132"/>
      <c r="I441" s="132"/>
      <c r="J441" s="71"/>
      <c r="K441" s="67"/>
      <c r="L441" s="76"/>
      <c r="M441" s="131"/>
      <c r="N441" s="131"/>
      <c r="O441" s="131"/>
      <c r="P441" s="71"/>
      <c r="Q441" s="131"/>
    </row>
    <row r="442" spans="1:17" ht="14.25" customHeight="1" x14ac:dyDescent="0.2">
      <c r="A442" s="43"/>
      <c r="B442" s="81"/>
      <c r="C442" s="61"/>
      <c r="D442" s="43"/>
      <c r="E442" s="131"/>
      <c r="F442" s="131"/>
      <c r="G442" s="131"/>
      <c r="H442" s="132"/>
      <c r="I442" s="132"/>
      <c r="J442" s="71"/>
      <c r="K442" s="67"/>
      <c r="L442" s="76"/>
      <c r="M442" s="131"/>
      <c r="N442" s="131"/>
      <c r="O442" s="131"/>
      <c r="P442" s="71"/>
      <c r="Q442" s="131"/>
    </row>
    <row r="443" spans="1:17" ht="14.25" customHeight="1" x14ac:dyDescent="0.2">
      <c r="A443" s="43"/>
      <c r="B443" s="81"/>
      <c r="C443" s="61"/>
      <c r="D443" s="43"/>
      <c r="E443" s="131"/>
      <c r="F443" s="131"/>
      <c r="G443" s="131"/>
      <c r="H443" s="132"/>
      <c r="I443" s="132"/>
      <c r="J443" s="71"/>
      <c r="K443" s="67"/>
      <c r="L443" s="76"/>
      <c r="M443" s="131"/>
      <c r="N443" s="131"/>
      <c r="O443" s="131"/>
      <c r="P443" s="71"/>
      <c r="Q443" s="131"/>
    </row>
    <row r="444" spans="1:17" ht="14.25" customHeight="1" x14ac:dyDescent="0.2">
      <c r="A444" s="43"/>
      <c r="B444" s="81"/>
      <c r="C444" s="61"/>
      <c r="D444" s="43"/>
      <c r="E444" s="131"/>
      <c r="F444" s="131"/>
      <c r="G444" s="131"/>
      <c r="H444" s="132"/>
      <c r="I444" s="132"/>
      <c r="J444" s="71"/>
      <c r="K444" s="67"/>
      <c r="L444" s="76"/>
      <c r="M444" s="131"/>
      <c r="N444" s="131"/>
      <c r="O444" s="131"/>
      <c r="P444" s="71"/>
      <c r="Q444" s="131"/>
    </row>
    <row r="445" spans="1:17" ht="14.25" customHeight="1" x14ac:dyDescent="0.2">
      <c r="A445" s="43"/>
      <c r="B445" s="81"/>
      <c r="C445" s="61"/>
      <c r="D445" s="43"/>
      <c r="E445" s="131"/>
      <c r="F445" s="131"/>
      <c r="G445" s="131"/>
      <c r="H445" s="132"/>
      <c r="I445" s="132"/>
      <c r="J445" s="71"/>
      <c r="K445" s="67"/>
      <c r="L445" s="76"/>
      <c r="M445" s="131"/>
      <c r="N445" s="131"/>
      <c r="O445" s="131"/>
      <c r="P445" s="71"/>
      <c r="Q445" s="131"/>
    </row>
    <row r="446" spans="1:17" ht="14.25" customHeight="1" x14ac:dyDescent="0.2">
      <c r="A446" s="43"/>
      <c r="B446" s="81"/>
      <c r="C446" s="61"/>
      <c r="D446" s="43"/>
      <c r="E446" s="131"/>
      <c r="F446" s="131"/>
      <c r="G446" s="131"/>
      <c r="H446" s="132"/>
      <c r="I446" s="132"/>
      <c r="J446" s="71"/>
      <c r="K446" s="67"/>
      <c r="L446" s="76"/>
      <c r="M446" s="131"/>
      <c r="N446" s="131"/>
      <c r="O446" s="131"/>
      <c r="P446" s="71"/>
      <c r="Q446" s="131"/>
    </row>
    <row r="447" spans="1:17" ht="14.25" customHeight="1" x14ac:dyDescent="0.2">
      <c r="A447" s="43"/>
      <c r="B447" s="81"/>
      <c r="C447" s="61"/>
      <c r="D447" s="43"/>
      <c r="E447" s="131"/>
      <c r="F447" s="131"/>
      <c r="G447" s="131"/>
      <c r="H447" s="132"/>
      <c r="I447" s="132"/>
      <c r="J447" s="71"/>
      <c r="K447" s="67"/>
      <c r="L447" s="76"/>
      <c r="M447" s="131"/>
      <c r="N447" s="131"/>
      <c r="O447" s="131"/>
      <c r="P447" s="71"/>
      <c r="Q447" s="131"/>
    </row>
    <row r="448" spans="1:17" ht="14.25" customHeight="1" x14ac:dyDescent="0.2">
      <c r="A448" s="43"/>
      <c r="B448" s="81"/>
      <c r="C448" s="61"/>
      <c r="D448" s="43"/>
      <c r="E448" s="131"/>
      <c r="F448" s="131"/>
      <c r="G448" s="131"/>
      <c r="H448" s="132"/>
      <c r="I448" s="132"/>
      <c r="J448" s="71"/>
      <c r="K448" s="67"/>
      <c r="L448" s="76"/>
      <c r="M448" s="131"/>
      <c r="N448" s="131"/>
      <c r="O448" s="131"/>
      <c r="P448" s="71"/>
      <c r="Q448" s="131"/>
    </row>
    <row r="449" spans="1:17" ht="14.25" customHeight="1" x14ac:dyDescent="0.2">
      <c r="A449" s="43"/>
      <c r="B449" s="81"/>
      <c r="C449" s="61"/>
      <c r="D449" s="43"/>
      <c r="E449" s="131"/>
      <c r="F449" s="131"/>
      <c r="G449" s="131"/>
      <c r="H449" s="132"/>
      <c r="I449" s="132"/>
      <c r="J449" s="71"/>
      <c r="K449" s="67"/>
      <c r="L449" s="76"/>
      <c r="M449" s="131"/>
      <c r="N449" s="131"/>
      <c r="O449" s="131"/>
      <c r="P449" s="71"/>
      <c r="Q449" s="131"/>
    </row>
    <row r="450" spans="1:17" ht="14.25" customHeight="1" x14ac:dyDescent="0.2">
      <c r="A450" s="43"/>
      <c r="B450" s="81"/>
      <c r="C450" s="61"/>
      <c r="D450" s="43"/>
      <c r="E450" s="131"/>
      <c r="F450" s="131"/>
      <c r="G450" s="131"/>
      <c r="H450" s="132"/>
      <c r="I450" s="132"/>
      <c r="J450" s="71"/>
      <c r="K450" s="67"/>
      <c r="L450" s="76"/>
      <c r="M450" s="131"/>
      <c r="N450" s="131"/>
      <c r="O450" s="131"/>
      <c r="P450" s="71"/>
      <c r="Q450" s="131"/>
    </row>
    <row r="451" spans="1:17" ht="14.25" customHeight="1" x14ac:dyDescent="0.2">
      <c r="A451" s="43"/>
      <c r="B451" s="81"/>
      <c r="C451" s="61"/>
      <c r="D451" s="43"/>
      <c r="E451" s="131"/>
      <c r="F451" s="131"/>
      <c r="G451" s="131"/>
      <c r="H451" s="132"/>
      <c r="I451" s="132"/>
      <c r="J451" s="71"/>
      <c r="K451" s="67"/>
      <c r="L451" s="76"/>
      <c r="M451" s="131"/>
      <c r="N451" s="131"/>
      <c r="O451" s="131"/>
      <c r="P451" s="71"/>
      <c r="Q451" s="131"/>
    </row>
    <row r="452" spans="1:17" ht="14.25" customHeight="1" x14ac:dyDescent="0.2">
      <c r="A452" s="43"/>
      <c r="B452" s="81"/>
      <c r="C452" s="61"/>
      <c r="D452" s="43"/>
      <c r="E452" s="131"/>
      <c r="F452" s="131"/>
      <c r="G452" s="131"/>
      <c r="H452" s="132"/>
      <c r="I452" s="132"/>
      <c r="J452" s="71"/>
      <c r="K452" s="67"/>
      <c r="L452" s="76"/>
      <c r="M452" s="131"/>
      <c r="N452" s="131"/>
      <c r="O452" s="131"/>
      <c r="P452" s="71"/>
      <c r="Q452" s="131"/>
    </row>
    <row r="453" spans="1:17" ht="14.25" customHeight="1" x14ac:dyDescent="0.2">
      <c r="A453" s="43"/>
      <c r="B453" s="81"/>
      <c r="C453" s="61"/>
      <c r="D453" s="43"/>
      <c r="E453" s="131"/>
      <c r="F453" s="131"/>
      <c r="G453" s="131"/>
      <c r="H453" s="132"/>
      <c r="I453" s="132"/>
      <c r="J453" s="71"/>
      <c r="K453" s="67"/>
      <c r="L453" s="76"/>
      <c r="M453" s="131"/>
      <c r="N453" s="131"/>
      <c r="O453" s="131"/>
      <c r="P453" s="71"/>
      <c r="Q453" s="131"/>
    </row>
    <row r="454" spans="1:17" ht="14.25" customHeight="1" x14ac:dyDescent="0.2">
      <c r="A454" s="43"/>
      <c r="B454" s="81"/>
      <c r="C454" s="61"/>
      <c r="D454" s="43"/>
      <c r="E454" s="131"/>
      <c r="F454" s="131"/>
      <c r="G454" s="131"/>
      <c r="H454" s="132"/>
      <c r="I454" s="132"/>
      <c r="J454" s="71"/>
      <c r="K454" s="67"/>
      <c r="L454" s="76"/>
      <c r="M454" s="131"/>
      <c r="N454" s="131"/>
      <c r="O454" s="131"/>
      <c r="P454" s="71"/>
      <c r="Q454" s="131"/>
    </row>
    <row r="455" spans="1:17" ht="14.25" customHeight="1" x14ac:dyDescent="0.2">
      <c r="A455" s="43"/>
      <c r="B455" s="81"/>
      <c r="C455" s="61"/>
      <c r="D455" s="43"/>
      <c r="E455" s="131"/>
      <c r="F455" s="131"/>
      <c r="G455" s="131"/>
      <c r="H455" s="132"/>
      <c r="I455" s="132"/>
      <c r="J455" s="71"/>
      <c r="K455" s="67"/>
      <c r="L455" s="76"/>
      <c r="M455" s="131"/>
      <c r="N455" s="131"/>
      <c r="O455" s="131"/>
      <c r="P455" s="71"/>
      <c r="Q455" s="131"/>
    </row>
    <row r="456" spans="1:17" ht="14.25" customHeight="1" x14ac:dyDescent="0.2">
      <c r="A456" s="43"/>
      <c r="B456" s="81"/>
      <c r="C456" s="61"/>
      <c r="D456" s="43"/>
      <c r="E456" s="131"/>
      <c r="F456" s="131"/>
      <c r="G456" s="131"/>
      <c r="H456" s="132"/>
      <c r="I456" s="132"/>
      <c r="J456" s="71"/>
      <c r="K456" s="67"/>
      <c r="L456" s="76"/>
      <c r="M456" s="131"/>
      <c r="N456" s="131"/>
      <c r="O456" s="131"/>
      <c r="P456" s="71"/>
      <c r="Q456" s="131"/>
    </row>
    <row r="457" spans="1:17" ht="14.25" customHeight="1" x14ac:dyDescent="0.2">
      <c r="A457" s="43"/>
      <c r="B457" s="81"/>
      <c r="C457" s="61"/>
      <c r="D457" s="43"/>
      <c r="E457" s="131"/>
      <c r="F457" s="131"/>
      <c r="G457" s="131"/>
      <c r="H457" s="132"/>
      <c r="I457" s="132"/>
      <c r="J457" s="71"/>
      <c r="K457" s="67"/>
      <c r="L457" s="76"/>
      <c r="M457" s="131"/>
      <c r="N457" s="131"/>
      <c r="O457" s="131"/>
      <c r="P457" s="71"/>
      <c r="Q457" s="131"/>
    </row>
    <row r="458" spans="1:17" ht="14.25" customHeight="1" x14ac:dyDescent="0.2">
      <c r="A458" s="43"/>
      <c r="B458" s="81"/>
      <c r="C458" s="61"/>
      <c r="D458" s="43"/>
      <c r="E458" s="131"/>
      <c r="F458" s="131"/>
      <c r="G458" s="131"/>
      <c r="H458" s="132"/>
      <c r="I458" s="132"/>
      <c r="J458" s="71"/>
      <c r="K458" s="67"/>
      <c r="L458" s="76"/>
      <c r="M458" s="131"/>
      <c r="N458" s="131"/>
      <c r="O458" s="131"/>
      <c r="P458" s="71"/>
      <c r="Q458" s="131"/>
    </row>
    <row r="459" spans="1:17" ht="14.25" customHeight="1" x14ac:dyDescent="0.2">
      <c r="A459" s="43"/>
      <c r="B459" s="81"/>
      <c r="C459" s="61"/>
      <c r="D459" s="43"/>
      <c r="E459" s="131"/>
      <c r="F459" s="131"/>
      <c r="G459" s="131"/>
      <c r="H459" s="132"/>
      <c r="I459" s="132"/>
      <c r="J459" s="71"/>
      <c r="K459" s="67"/>
      <c r="L459" s="76"/>
      <c r="M459" s="131"/>
      <c r="N459" s="131"/>
      <c r="O459" s="131"/>
      <c r="P459" s="71"/>
      <c r="Q459" s="131"/>
    </row>
    <row r="460" spans="1:17" ht="14.25" customHeight="1" x14ac:dyDescent="0.2">
      <c r="A460" s="43"/>
      <c r="B460" s="81"/>
      <c r="C460" s="61"/>
      <c r="D460" s="43"/>
      <c r="E460" s="131"/>
      <c r="F460" s="131"/>
      <c r="G460" s="131"/>
      <c r="H460" s="132"/>
      <c r="I460" s="132"/>
      <c r="J460" s="71"/>
      <c r="K460" s="67"/>
      <c r="L460" s="76"/>
      <c r="M460" s="131"/>
      <c r="N460" s="131"/>
      <c r="O460" s="131"/>
      <c r="P460" s="71"/>
      <c r="Q460" s="131"/>
    </row>
    <row r="461" spans="1:17" ht="14.25" customHeight="1" x14ac:dyDescent="0.2">
      <c r="A461" s="43"/>
      <c r="B461" s="81"/>
      <c r="C461" s="61"/>
      <c r="D461" s="43"/>
      <c r="E461" s="131"/>
      <c r="F461" s="131"/>
      <c r="G461" s="131"/>
      <c r="H461" s="132"/>
      <c r="I461" s="132"/>
      <c r="J461" s="71"/>
      <c r="K461" s="67"/>
      <c r="L461" s="76"/>
      <c r="M461" s="131"/>
      <c r="N461" s="131"/>
      <c r="O461" s="131"/>
      <c r="P461" s="71"/>
      <c r="Q461" s="131"/>
    </row>
    <row r="462" spans="1:17" ht="14.25" customHeight="1" x14ac:dyDescent="0.2">
      <c r="A462" s="43"/>
      <c r="B462" s="81"/>
      <c r="C462" s="61"/>
      <c r="D462" s="43"/>
      <c r="E462" s="131"/>
      <c r="F462" s="131"/>
      <c r="G462" s="131"/>
      <c r="H462" s="132"/>
      <c r="I462" s="132"/>
      <c r="J462" s="71"/>
      <c r="K462" s="67"/>
      <c r="L462" s="76"/>
      <c r="M462" s="131"/>
      <c r="N462" s="131"/>
      <c r="O462" s="131"/>
      <c r="P462" s="71"/>
      <c r="Q462" s="131"/>
    </row>
    <row r="463" spans="1:17" ht="14.25" customHeight="1" x14ac:dyDescent="0.2">
      <c r="A463" s="43"/>
      <c r="B463" s="81"/>
      <c r="C463" s="61"/>
      <c r="D463" s="43"/>
      <c r="E463" s="131"/>
      <c r="F463" s="131"/>
      <c r="G463" s="131"/>
      <c r="H463" s="132"/>
      <c r="I463" s="132"/>
      <c r="J463" s="71"/>
      <c r="K463" s="67"/>
      <c r="L463" s="76"/>
      <c r="M463" s="131"/>
      <c r="N463" s="131"/>
      <c r="O463" s="131"/>
      <c r="P463" s="71"/>
      <c r="Q463" s="131"/>
    </row>
    <row r="464" spans="1:17" ht="14.25" customHeight="1" x14ac:dyDescent="0.2">
      <c r="A464" s="43"/>
      <c r="B464" s="81"/>
      <c r="C464" s="61"/>
      <c r="D464" s="43"/>
      <c r="E464" s="131"/>
      <c r="F464" s="131"/>
      <c r="G464" s="131"/>
      <c r="H464" s="132"/>
      <c r="I464" s="132"/>
      <c r="J464" s="71"/>
      <c r="K464" s="67"/>
      <c r="L464" s="76"/>
      <c r="M464" s="131"/>
      <c r="N464" s="131"/>
      <c r="O464" s="131"/>
      <c r="P464" s="71"/>
      <c r="Q464" s="131"/>
    </row>
    <row r="465" spans="1:17" ht="14.25" customHeight="1" x14ac:dyDescent="0.2">
      <c r="A465" s="43"/>
      <c r="B465" s="81"/>
      <c r="C465" s="61"/>
      <c r="D465" s="43"/>
      <c r="E465" s="131"/>
      <c r="F465" s="131"/>
      <c r="G465" s="131"/>
      <c r="H465" s="132"/>
      <c r="I465" s="132"/>
      <c r="J465" s="71"/>
      <c r="K465" s="67"/>
      <c r="L465" s="76"/>
      <c r="M465" s="131"/>
      <c r="N465" s="131"/>
      <c r="O465" s="131"/>
      <c r="P465" s="71"/>
      <c r="Q465" s="131"/>
    </row>
    <row r="466" spans="1:17" ht="14.25" customHeight="1" x14ac:dyDescent="0.2">
      <c r="A466" s="43"/>
      <c r="B466" s="81"/>
      <c r="C466" s="61"/>
      <c r="D466" s="43"/>
      <c r="E466" s="131"/>
      <c r="F466" s="131"/>
      <c r="G466" s="131"/>
      <c r="H466" s="132"/>
      <c r="I466" s="132"/>
      <c r="J466" s="71"/>
      <c r="K466" s="67"/>
      <c r="L466" s="76"/>
      <c r="M466" s="131"/>
      <c r="N466" s="131"/>
      <c r="O466" s="131"/>
      <c r="P466" s="71"/>
      <c r="Q466" s="131"/>
    </row>
    <row r="467" spans="1:17" ht="14.25" customHeight="1" x14ac:dyDescent="0.2">
      <c r="A467" s="43"/>
      <c r="B467" s="81"/>
      <c r="C467" s="61"/>
      <c r="D467" s="43"/>
      <c r="E467" s="131"/>
      <c r="F467" s="131"/>
      <c r="G467" s="131"/>
      <c r="H467" s="132"/>
      <c r="I467" s="132"/>
      <c r="J467" s="71"/>
      <c r="K467" s="67"/>
      <c r="L467" s="76"/>
      <c r="M467" s="131"/>
      <c r="N467" s="131"/>
      <c r="O467" s="131"/>
      <c r="P467" s="71"/>
      <c r="Q467" s="131"/>
    </row>
    <row r="468" spans="1:17" ht="14.25" customHeight="1" x14ac:dyDescent="0.2">
      <c r="A468" s="43"/>
      <c r="B468" s="81"/>
      <c r="C468" s="61"/>
      <c r="D468" s="43"/>
      <c r="E468" s="131"/>
      <c r="F468" s="131"/>
      <c r="G468" s="131"/>
      <c r="H468" s="132"/>
      <c r="I468" s="132"/>
      <c r="J468" s="71"/>
      <c r="K468" s="67"/>
      <c r="L468" s="76"/>
      <c r="M468" s="131"/>
      <c r="N468" s="131"/>
      <c r="O468" s="131"/>
      <c r="P468" s="71"/>
      <c r="Q468" s="131"/>
    </row>
    <row r="469" spans="1:17" ht="14.25" customHeight="1" x14ac:dyDescent="0.2">
      <c r="A469" s="43"/>
      <c r="B469" s="81"/>
      <c r="C469" s="61"/>
      <c r="D469" s="43"/>
      <c r="E469" s="131"/>
      <c r="F469" s="131"/>
      <c r="G469" s="131"/>
      <c r="H469" s="132"/>
      <c r="I469" s="132"/>
      <c r="J469" s="71"/>
      <c r="K469" s="67"/>
      <c r="L469" s="76"/>
      <c r="M469" s="131"/>
      <c r="N469" s="131"/>
      <c r="O469" s="131"/>
      <c r="P469" s="71"/>
      <c r="Q469" s="131"/>
    </row>
    <row r="470" spans="1:17" ht="14.25" customHeight="1" x14ac:dyDescent="0.2">
      <c r="A470" s="43"/>
      <c r="B470" s="81"/>
      <c r="C470" s="61"/>
      <c r="D470" s="43"/>
      <c r="E470" s="131"/>
      <c r="F470" s="131"/>
      <c r="G470" s="131"/>
      <c r="H470" s="132"/>
      <c r="I470" s="132"/>
      <c r="J470" s="71"/>
      <c r="K470" s="67"/>
      <c r="L470" s="76"/>
      <c r="M470" s="131"/>
      <c r="N470" s="131"/>
      <c r="O470" s="131"/>
      <c r="P470" s="71"/>
      <c r="Q470" s="131"/>
    </row>
    <row r="471" spans="1:17" ht="14.25" customHeight="1" x14ac:dyDescent="0.2">
      <c r="A471" s="43"/>
      <c r="B471" s="81"/>
      <c r="C471" s="61"/>
      <c r="D471" s="43"/>
      <c r="E471" s="131"/>
      <c r="F471" s="131"/>
      <c r="G471" s="131"/>
      <c r="H471" s="132"/>
      <c r="I471" s="132"/>
      <c r="J471" s="71"/>
      <c r="K471" s="67"/>
      <c r="L471" s="76"/>
      <c r="M471" s="131"/>
      <c r="N471" s="131"/>
      <c r="O471" s="131"/>
      <c r="P471" s="71"/>
      <c r="Q471" s="131"/>
    </row>
    <row r="472" spans="1:17" ht="14.25" customHeight="1" x14ac:dyDescent="0.2">
      <c r="A472" s="43"/>
      <c r="B472" s="81"/>
      <c r="C472" s="61"/>
      <c r="D472" s="43"/>
      <c r="E472" s="131"/>
      <c r="F472" s="131"/>
      <c r="G472" s="131"/>
      <c r="H472" s="132"/>
      <c r="I472" s="132"/>
      <c r="J472" s="71"/>
      <c r="K472" s="67"/>
      <c r="L472" s="76"/>
      <c r="M472" s="131"/>
      <c r="N472" s="131"/>
      <c r="O472" s="131"/>
      <c r="P472" s="71"/>
      <c r="Q472" s="131"/>
    </row>
    <row r="473" spans="1:17" ht="14.25" customHeight="1" x14ac:dyDescent="0.2">
      <c r="A473" s="43"/>
      <c r="B473" s="81"/>
      <c r="C473" s="61"/>
      <c r="D473" s="43"/>
      <c r="E473" s="131"/>
      <c r="F473" s="131"/>
      <c r="G473" s="131"/>
      <c r="H473" s="132"/>
      <c r="I473" s="132"/>
      <c r="J473" s="71"/>
      <c r="K473" s="67"/>
      <c r="L473" s="76"/>
      <c r="M473" s="131"/>
      <c r="N473" s="131"/>
      <c r="O473" s="131"/>
      <c r="P473" s="71"/>
      <c r="Q473" s="131"/>
    </row>
    <row r="474" spans="1:17" ht="14.25" customHeight="1" x14ac:dyDescent="0.2">
      <c r="A474" s="43"/>
      <c r="B474" s="81"/>
      <c r="C474" s="61"/>
      <c r="D474" s="43"/>
      <c r="E474" s="131"/>
      <c r="F474" s="131"/>
      <c r="G474" s="131"/>
      <c r="H474" s="132"/>
      <c r="I474" s="132"/>
      <c r="J474" s="71"/>
      <c r="K474" s="67"/>
      <c r="L474" s="76"/>
      <c r="M474" s="131"/>
      <c r="N474" s="131"/>
      <c r="O474" s="131"/>
      <c r="P474" s="71"/>
      <c r="Q474" s="131"/>
    </row>
    <row r="475" spans="1:17" ht="14.25" customHeight="1" x14ac:dyDescent="0.2">
      <c r="A475" s="43"/>
      <c r="B475" s="81"/>
      <c r="C475" s="61"/>
      <c r="D475" s="43"/>
      <c r="E475" s="131"/>
      <c r="F475" s="131"/>
      <c r="G475" s="131"/>
      <c r="H475" s="132"/>
      <c r="I475" s="132"/>
      <c r="J475" s="71"/>
      <c r="K475" s="67"/>
      <c r="L475" s="76"/>
      <c r="M475" s="131"/>
      <c r="N475" s="131"/>
      <c r="O475" s="131"/>
      <c r="P475" s="71"/>
      <c r="Q475" s="131"/>
    </row>
    <row r="476" spans="1:17" ht="14.25" customHeight="1" x14ac:dyDescent="0.2">
      <c r="A476" s="43"/>
      <c r="B476" s="81"/>
      <c r="C476" s="61"/>
      <c r="D476" s="43"/>
      <c r="E476" s="131"/>
      <c r="F476" s="131"/>
      <c r="G476" s="131"/>
      <c r="H476" s="132"/>
      <c r="I476" s="132"/>
      <c r="J476" s="71"/>
      <c r="K476" s="67"/>
      <c r="L476" s="76"/>
      <c r="M476" s="131"/>
      <c r="N476" s="131"/>
      <c r="O476" s="131"/>
      <c r="P476" s="71"/>
      <c r="Q476" s="131"/>
    </row>
    <row r="477" spans="1:17" ht="14.25" customHeight="1" x14ac:dyDescent="0.2">
      <c r="A477" s="43"/>
      <c r="B477" s="81"/>
      <c r="C477" s="61"/>
      <c r="D477" s="43"/>
      <c r="E477" s="131"/>
      <c r="F477" s="131"/>
      <c r="G477" s="131"/>
      <c r="H477" s="132"/>
      <c r="I477" s="132"/>
      <c r="J477" s="71"/>
      <c r="K477" s="67"/>
      <c r="L477" s="76"/>
      <c r="M477" s="131"/>
      <c r="N477" s="131"/>
      <c r="O477" s="131"/>
      <c r="P477" s="71"/>
      <c r="Q477" s="131"/>
    </row>
    <row r="478" spans="1:17" ht="14.25" customHeight="1" x14ac:dyDescent="0.2">
      <c r="A478" s="43"/>
      <c r="B478" s="81"/>
      <c r="C478" s="61"/>
      <c r="D478" s="43"/>
      <c r="E478" s="131"/>
      <c r="F478" s="131"/>
      <c r="G478" s="131"/>
      <c r="H478" s="132"/>
      <c r="I478" s="132"/>
      <c r="J478" s="71"/>
      <c r="K478" s="67"/>
      <c r="L478" s="76"/>
      <c r="M478" s="131"/>
      <c r="N478" s="131"/>
      <c r="O478" s="131"/>
      <c r="P478" s="71"/>
      <c r="Q478" s="131"/>
    </row>
    <row r="479" spans="1:17" ht="14.25" customHeight="1" x14ac:dyDescent="0.2">
      <c r="A479" s="43"/>
      <c r="B479" s="81"/>
      <c r="C479" s="61"/>
      <c r="D479" s="43"/>
      <c r="E479" s="131"/>
      <c r="F479" s="131"/>
      <c r="G479" s="131"/>
      <c r="H479" s="132"/>
      <c r="I479" s="132"/>
      <c r="J479" s="71"/>
      <c r="K479" s="67"/>
      <c r="L479" s="76"/>
      <c r="M479" s="131"/>
      <c r="N479" s="131"/>
      <c r="O479" s="131"/>
      <c r="P479" s="71"/>
      <c r="Q479" s="131"/>
    </row>
    <row r="480" spans="1:17" ht="14.25" customHeight="1" x14ac:dyDescent="0.2">
      <c r="A480" s="43"/>
      <c r="B480" s="81"/>
      <c r="C480" s="61"/>
      <c r="D480" s="43"/>
      <c r="E480" s="131"/>
      <c r="F480" s="131"/>
      <c r="G480" s="131"/>
      <c r="H480" s="132"/>
      <c r="I480" s="132"/>
      <c r="J480" s="71"/>
      <c r="K480" s="67"/>
      <c r="L480" s="76"/>
      <c r="M480" s="131"/>
      <c r="N480" s="131"/>
      <c r="O480" s="131"/>
      <c r="P480" s="71"/>
      <c r="Q480" s="131"/>
    </row>
    <row r="481" spans="1:17" ht="14.25" customHeight="1" x14ac:dyDescent="0.2">
      <c r="A481" s="43"/>
      <c r="B481" s="81"/>
      <c r="C481" s="61"/>
      <c r="D481" s="43"/>
      <c r="E481" s="131"/>
      <c r="F481" s="131"/>
      <c r="G481" s="131"/>
      <c r="H481" s="132"/>
      <c r="I481" s="132"/>
      <c r="J481" s="71"/>
      <c r="K481" s="67"/>
      <c r="L481" s="76"/>
      <c r="M481" s="131"/>
      <c r="N481" s="131"/>
      <c r="O481" s="131"/>
      <c r="P481" s="71"/>
      <c r="Q481" s="131"/>
    </row>
    <row r="482" spans="1:17" ht="14.25" customHeight="1" x14ac:dyDescent="0.2">
      <c r="A482" s="43"/>
      <c r="B482" s="81"/>
      <c r="C482" s="61"/>
      <c r="D482" s="43"/>
      <c r="E482" s="131"/>
      <c r="F482" s="131"/>
      <c r="G482" s="131"/>
      <c r="H482" s="132"/>
      <c r="I482" s="132"/>
      <c r="J482" s="71"/>
      <c r="K482" s="67"/>
      <c r="L482" s="76"/>
      <c r="M482" s="131"/>
      <c r="N482" s="131"/>
      <c r="O482" s="131"/>
      <c r="P482" s="71"/>
      <c r="Q482" s="131"/>
    </row>
    <row r="483" spans="1:17" ht="14.25" customHeight="1" x14ac:dyDescent="0.2">
      <c r="A483" s="43"/>
      <c r="B483" s="81"/>
      <c r="C483" s="61"/>
      <c r="D483" s="43"/>
      <c r="E483" s="131"/>
      <c r="F483" s="131"/>
      <c r="G483" s="131"/>
      <c r="H483" s="132"/>
      <c r="I483" s="132"/>
      <c r="J483" s="71"/>
      <c r="K483" s="67"/>
      <c r="L483" s="76"/>
      <c r="M483" s="131"/>
      <c r="N483" s="131"/>
      <c r="O483" s="131"/>
      <c r="P483" s="71"/>
      <c r="Q483" s="131"/>
    </row>
    <row r="484" spans="1:17" ht="14.25" customHeight="1" x14ac:dyDescent="0.2">
      <c r="A484" s="43"/>
      <c r="B484" s="81"/>
      <c r="C484" s="61"/>
      <c r="D484" s="43"/>
      <c r="E484" s="131"/>
      <c r="F484" s="131"/>
      <c r="G484" s="131"/>
      <c r="H484" s="132"/>
      <c r="I484" s="132"/>
      <c r="J484" s="71"/>
      <c r="K484" s="67"/>
      <c r="L484" s="76"/>
      <c r="M484" s="131"/>
      <c r="N484" s="131"/>
      <c r="O484" s="131"/>
      <c r="P484" s="71"/>
      <c r="Q484" s="131"/>
    </row>
    <row r="485" spans="1:17" ht="14.25" customHeight="1" x14ac:dyDescent="0.2">
      <c r="A485" s="43"/>
      <c r="B485" s="81"/>
      <c r="C485" s="61"/>
      <c r="D485" s="43"/>
      <c r="E485" s="131"/>
      <c r="F485" s="131"/>
      <c r="G485" s="131"/>
      <c r="H485" s="132"/>
      <c r="I485" s="132"/>
      <c r="J485" s="71"/>
      <c r="K485" s="67"/>
      <c r="L485" s="76"/>
      <c r="M485" s="131"/>
      <c r="N485" s="131"/>
      <c r="O485" s="131"/>
      <c r="P485" s="71"/>
      <c r="Q485" s="131"/>
    </row>
    <row r="486" spans="1:17" ht="14.25" customHeight="1" x14ac:dyDescent="0.2">
      <c r="A486" s="43"/>
      <c r="B486" s="81"/>
      <c r="C486" s="61"/>
      <c r="D486" s="43"/>
      <c r="E486" s="131"/>
      <c r="F486" s="131"/>
      <c r="G486" s="131"/>
      <c r="H486" s="132"/>
      <c r="I486" s="132"/>
      <c r="J486" s="71"/>
      <c r="K486" s="67"/>
      <c r="L486" s="76"/>
      <c r="M486" s="131"/>
      <c r="N486" s="131"/>
      <c r="O486" s="131"/>
      <c r="P486" s="71"/>
      <c r="Q486" s="131"/>
    </row>
    <row r="487" spans="1:17" ht="14.25" customHeight="1" x14ac:dyDescent="0.2">
      <c r="A487" s="43"/>
      <c r="B487" s="81"/>
      <c r="C487" s="61"/>
      <c r="D487" s="43"/>
      <c r="E487" s="131"/>
      <c r="F487" s="131"/>
      <c r="G487" s="131"/>
      <c r="H487" s="132"/>
      <c r="I487" s="132"/>
      <c r="J487" s="71"/>
      <c r="K487" s="67"/>
      <c r="L487" s="76"/>
      <c r="M487" s="131"/>
      <c r="N487" s="131"/>
      <c r="O487" s="131"/>
      <c r="P487" s="71"/>
      <c r="Q487" s="131"/>
    </row>
    <row r="488" spans="1:17" ht="14.25" customHeight="1" x14ac:dyDescent="0.2">
      <c r="A488" s="43"/>
      <c r="B488" s="81"/>
      <c r="C488" s="61"/>
      <c r="D488" s="43"/>
      <c r="E488" s="131"/>
      <c r="F488" s="131"/>
      <c r="G488" s="131"/>
      <c r="H488" s="132"/>
      <c r="I488" s="132"/>
      <c r="J488" s="71"/>
      <c r="K488" s="67"/>
      <c r="L488" s="76"/>
      <c r="M488" s="131"/>
      <c r="N488" s="131"/>
      <c r="O488" s="131"/>
      <c r="P488" s="71"/>
      <c r="Q488" s="131"/>
    </row>
    <row r="489" spans="1:17" ht="14.25" customHeight="1" x14ac:dyDescent="0.2">
      <c r="A489" s="43"/>
      <c r="B489" s="81"/>
      <c r="C489" s="61"/>
      <c r="D489" s="43"/>
      <c r="E489" s="131"/>
      <c r="F489" s="131"/>
      <c r="G489" s="131"/>
      <c r="H489" s="132"/>
      <c r="I489" s="132"/>
      <c r="J489" s="71"/>
      <c r="K489" s="67"/>
      <c r="L489" s="76"/>
      <c r="M489" s="131"/>
      <c r="N489" s="131"/>
      <c r="O489" s="131"/>
      <c r="P489" s="71"/>
      <c r="Q489" s="131"/>
    </row>
    <row r="490" spans="1:17" ht="14.25" customHeight="1" x14ac:dyDescent="0.2">
      <c r="A490" s="43"/>
      <c r="B490" s="81"/>
      <c r="C490" s="61"/>
      <c r="D490" s="43"/>
      <c r="E490" s="131"/>
      <c r="F490" s="131"/>
      <c r="G490" s="131"/>
      <c r="H490" s="132"/>
      <c r="I490" s="132"/>
      <c r="J490" s="71"/>
      <c r="K490" s="67"/>
      <c r="L490" s="76"/>
      <c r="M490" s="131"/>
      <c r="N490" s="131"/>
      <c r="O490" s="131"/>
      <c r="P490" s="71"/>
      <c r="Q490" s="131"/>
    </row>
    <row r="491" spans="1:17" ht="14.25" customHeight="1" x14ac:dyDescent="0.2">
      <c r="A491" s="43"/>
      <c r="B491" s="81"/>
      <c r="C491" s="61"/>
      <c r="D491" s="43"/>
      <c r="E491" s="131"/>
      <c r="F491" s="131"/>
      <c r="G491" s="131"/>
      <c r="H491" s="132"/>
      <c r="I491" s="132"/>
      <c r="J491" s="71"/>
      <c r="K491" s="67"/>
      <c r="L491" s="76"/>
      <c r="M491" s="131"/>
      <c r="N491" s="131"/>
      <c r="O491" s="131"/>
      <c r="P491" s="71"/>
      <c r="Q491" s="131"/>
    </row>
    <row r="492" spans="1:17" ht="14.25" customHeight="1" x14ac:dyDescent="0.2">
      <c r="A492" s="43"/>
      <c r="B492" s="81"/>
      <c r="C492" s="61"/>
      <c r="D492" s="43"/>
      <c r="E492" s="131"/>
      <c r="F492" s="131"/>
      <c r="G492" s="131"/>
      <c r="H492" s="132"/>
      <c r="I492" s="132"/>
      <c r="J492" s="71"/>
      <c r="K492" s="67"/>
      <c r="L492" s="76"/>
      <c r="M492" s="131"/>
      <c r="N492" s="131"/>
      <c r="O492" s="131"/>
      <c r="P492" s="71"/>
      <c r="Q492" s="131"/>
    </row>
    <row r="493" spans="1:17" ht="14.25" customHeight="1" x14ac:dyDescent="0.2">
      <c r="A493" s="43"/>
      <c r="B493" s="81"/>
      <c r="C493" s="61"/>
      <c r="D493" s="43"/>
      <c r="E493" s="131"/>
      <c r="F493" s="131"/>
      <c r="G493" s="131"/>
      <c r="H493" s="132"/>
      <c r="I493" s="132"/>
      <c r="J493" s="71"/>
      <c r="K493" s="67"/>
      <c r="L493" s="76"/>
      <c r="M493" s="131"/>
      <c r="N493" s="131"/>
      <c r="O493" s="131"/>
      <c r="P493" s="71"/>
      <c r="Q493" s="131"/>
    </row>
    <row r="494" spans="1:17" ht="14.25" customHeight="1" x14ac:dyDescent="0.2">
      <c r="A494" s="43"/>
      <c r="B494" s="81"/>
      <c r="C494" s="61"/>
      <c r="D494" s="43"/>
      <c r="E494" s="131"/>
      <c r="F494" s="131"/>
      <c r="G494" s="131"/>
      <c r="H494" s="132"/>
      <c r="I494" s="132"/>
      <c r="J494" s="71"/>
      <c r="K494" s="67"/>
      <c r="L494" s="76"/>
      <c r="M494" s="131"/>
      <c r="N494" s="131"/>
      <c r="O494" s="131"/>
      <c r="P494" s="71"/>
      <c r="Q494" s="131"/>
    </row>
    <row r="495" spans="1:17" ht="14.25" customHeight="1" x14ac:dyDescent="0.2">
      <c r="A495" s="43"/>
      <c r="B495" s="81"/>
      <c r="C495" s="61"/>
      <c r="D495" s="43"/>
      <c r="E495" s="131"/>
      <c r="F495" s="131"/>
      <c r="G495" s="131"/>
      <c r="H495" s="132"/>
      <c r="I495" s="132"/>
      <c r="J495" s="71"/>
      <c r="K495" s="67"/>
      <c r="L495" s="76"/>
      <c r="M495" s="131"/>
      <c r="N495" s="131"/>
      <c r="O495" s="131"/>
      <c r="P495" s="71"/>
      <c r="Q495" s="131"/>
    </row>
    <row r="496" spans="1:17" ht="14.25" customHeight="1" x14ac:dyDescent="0.2">
      <c r="A496" s="43"/>
      <c r="B496" s="81"/>
      <c r="C496" s="61"/>
      <c r="D496" s="43"/>
      <c r="E496" s="131"/>
      <c r="F496" s="131"/>
      <c r="G496" s="131"/>
      <c r="H496" s="132"/>
      <c r="I496" s="132"/>
      <c r="J496" s="71"/>
      <c r="K496" s="67"/>
      <c r="L496" s="76"/>
      <c r="M496" s="131"/>
      <c r="N496" s="131"/>
      <c r="O496" s="131"/>
      <c r="P496" s="71"/>
      <c r="Q496" s="131"/>
    </row>
    <row r="497" spans="1:17" ht="14.25" customHeight="1" x14ac:dyDescent="0.2">
      <c r="A497" s="43"/>
      <c r="B497" s="81"/>
      <c r="C497" s="61"/>
      <c r="D497" s="43"/>
      <c r="E497" s="131"/>
      <c r="F497" s="131"/>
      <c r="G497" s="131"/>
      <c r="H497" s="132"/>
      <c r="I497" s="132"/>
      <c r="J497" s="71"/>
      <c r="K497" s="67"/>
      <c r="L497" s="76"/>
      <c r="M497" s="131"/>
      <c r="N497" s="131"/>
      <c r="O497" s="131"/>
      <c r="P497" s="71"/>
      <c r="Q497" s="131"/>
    </row>
    <row r="498" spans="1:17" ht="14.25" customHeight="1" x14ac:dyDescent="0.2">
      <c r="A498" s="43"/>
      <c r="B498" s="81"/>
      <c r="C498" s="61"/>
      <c r="D498" s="43"/>
      <c r="E498" s="131"/>
      <c r="F498" s="131"/>
      <c r="G498" s="131"/>
      <c r="H498" s="132"/>
      <c r="I498" s="132"/>
      <c r="J498" s="71"/>
      <c r="K498" s="67"/>
      <c r="L498" s="76"/>
      <c r="M498" s="131"/>
      <c r="N498" s="131"/>
      <c r="O498" s="131"/>
      <c r="P498" s="71"/>
      <c r="Q498" s="131"/>
    </row>
    <row r="499" spans="1:17" ht="14.25" customHeight="1" x14ac:dyDescent="0.2">
      <c r="A499" s="43"/>
      <c r="B499" s="81"/>
      <c r="C499" s="61"/>
      <c r="D499" s="43"/>
      <c r="E499" s="131"/>
      <c r="F499" s="131"/>
      <c r="G499" s="131"/>
      <c r="H499" s="132"/>
      <c r="I499" s="132"/>
      <c r="J499" s="71"/>
      <c r="K499" s="67"/>
      <c r="L499" s="76"/>
      <c r="M499" s="131"/>
      <c r="N499" s="131"/>
      <c r="O499" s="131"/>
      <c r="P499" s="71"/>
      <c r="Q499" s="131"/>
    </row>
    <row r="500" spans="1:17" ht="14.25" customHeight="1" x14ac:dyDescent="0.2">
      <c r="A500" s="43"/>
      <c r="B500" s="81"/>
      <c r="C500" s="61"/>
      <c r="D500" s="43"/>
      <c r="E500" s="131"/>
      <c r="F500" s="131"/>
      <c r="G500" s="131"/>
      <c r="H500" s="132"/>
      <c r="I500" s="132"/>
      <c r="J500" s="71"/>
      <c r="K500" s="67"/>
      <c r="L500" s="76"/>
      <c r="M500" s="131"/>
      <c r="N500" s="131"/>
      <c r="O500" s="131"/>
      <c r="P500" s="71"/>
      <c r="Q500" s="131"/>
    </row>
    <row r="501" spans="1:17" ht="14.25" customHeight="1" x14ac:dyDescent="0.2">
      <c r="A501" s="43"/>
      <c r="B501" s="81"/>
      <c r="C501" s="61"/>
      <c r="D501" s="43"/>
      <c r="E501" s="131"/>
      <c r="F501" s="131"/>
      <c r="G501" s="131"/>
      <c r="H501" s="132"/>
      <c r="I501" s="132"/>
      <c r="J501" s="71"/>
      <c r="K501" s="67"/>
      <c r="L501" s="76"/>
      <c r="M501" s="131"/>
      <c r="N501" s="131"/>
      <c r="O501" s="131"/>
      <c r="P501" s="71"/>
      <c r="Q501" s="131"/>
    </row>
    <row r="502" spans="1:17" ht="14.25" customHeight="1" x14ac:dyDescent="0.2">
      <c r="A502" s="43"/>
      <c r="B502" s="81"/>
      <c r="C502" s="61"/>
      <c r="D502" s="43"/>
      <c r="E502" s="131"/>
      <c r="F502" s="131"/>
      <c r="G502" s="131"/>
      <c r="H502" s="132"/>
      <c r="I502" s="132"/>
      <c r="J502" s="71"/>
      <c r="K502" s="67"/>
      <c r="L502" s="76"/>
      <c r="M502" s="131"/>
      <c r="N502" s="131"/>
      <c r="O502" s="131"/>
      <c r="P502" s="71"/>
      <c r="Q502" s="131"/>
    </row>
    <row r="503" spans="1:17" ht="14.25" customHeight="1" x14ac:dyDescent="0.2">
      <c r="A503" s="43"/>
      <c r="B503" s="81"/>
      <c r="C503" s="61"/>
      <c r="D503" s="43"/>
      <c r="E503" s="131"/>
      <c r="F503" s="131"/>
      <c r="G503" s="131"/>
      <c r="H503" s="132"/>
      <c r="I503" s="132"/>
      <c r="J503" s="71"/>
      <c r="K503" s="67"/>
      <c r="L503" s="76"/>
      <c r="M503" s="131"/>
      <c r="N503" s="131"/>
      <c r="O503" s="131"/>
      <c r="P503" s="71"/>
      <c r="Q503" s="131"/>
    </row>
    <row r="504" spans="1:17" ht="14.25" customHeight="1" x14ac:dyDescent="0.2">
      <c r="A504" s="43"/>
      <c r="B504" s="81"/>
      <c r="C504" s="61"/>
      <c r="D504" s="43"/>
      <c r="E504" s="131"/>
      <c r="F504" s="131"/>
      <c r="G504" s="131"/>
      <c r="H504" s="132"/>
      <c r="I504" s="132"/>
      <c r="J504" s="71"/>
      <c r="K504" s="67"/>
      <c r="L504" s="76"/>
      <c r="M504" s="131"/>
      <c r="N504" s="131"/>
      <c r="O504" s="131"/>
      <c r="P504" s="71"/>
      <c r="Q504" s="131"/>
    </row>
    <row r="505" spans="1:17" ht="14.25" customHeight="1" x14ac:dyDescent="0.2">
      <c r="A505" s="43"/>
      <c r="B505" s="81"/>
      <c r="C505" s="61"/>
      <c r="D505" s="43"/>
      <c r="E505" s="131"/>
      <c r="F505" s="131"/>
      <c r="G505" s="131"/>
      <c r="H505" s="132"/>
      <c r="I505" s="132"/>
      <c r="J505" s="71"/>
      <c r="K505" s="67"/>
      <c r="L505" s="76"/>
      <c r="M505" s="131"/>
      <c r="N505" s="131"/>
      <c r="O505" s="131"/>
      <c r="P505" s="71"/>
      <c r="Q505" s="131"/>
    </row>
    <row r="506" spans="1:17" ht="14.25" customHeight="1" x14ac:dyDescent="0.2">
      <c r="A506" s="43"/>
      <c r="B506" s="81"/>
      <c r="C506" s="61"/>
      <c r="D506" s="43"/>
      <c r="E506" s="131"/>
      <c r="F506" s="131"/>
      <c r="G506" s="131"/>
      <c r="H506" s="132"/>
      <c r="I506" s="132"/>
      <c r="J506" s="71"/>
      <c r="K506" s="67"/>
      <c r="L506" s="76"/>
      <c r="M506" s="131"/>
      <c r="N506" s="131"/>
      <c r="O506" s="131"/>
      <c r="P506" s="71"/>
      <c r="Q506" s="131"/>
    </row>
    <row r="507" spans="1:17" ht="14.25" customHeight="1" x14ac:dyDescent="0.2">
      <c r="A507" s="43"/>
      <c r="B507" s="81"/>
      <c r="C507" s="61"/>
      <c r="D507" s="43"/>
      <c r="E507" s="131"/>
      <c r="F507" s="131"/>
      <c r="G507" s="131"/>
      <c r="H507" s="132"/>
      <c r="I507" s="132"/>
      <c r="J507" s="71"/>
      <c r="K507" s="67"/>
      <c r="L507" s="76"/>
      <c r="M507" s="131"/>
      <c r="N507" s="131"/>
      <c r="O507" s="131"/>
      <c r="P507" s="71"/>
      <c r="Q507" s="131"/>
    </row>
    <row r="508" spans="1:17" ht="14.25" customHeight="1" x14ac:dyDescent="0.2">
      <c r="A508" s="43"/>
      <c r="B508" s="81"/>
      <c r="C508" s="61"/>
      <c r="D508" s="43"/>
      <c r="E508" s="131"/>
      <c r="F508" s="131"/>
      <c r="G508" s="131"/>
      <c r="H508" s="132"/>
      <c r="I508" s="132"/>
      <c r="J508" s="71"/>
      <c r="K508" s="67"/>
      <c r="L508" s="76"/>
      <c r="M508" s="131"/>
      <c r="N508" s="131"/>
      <c r="O508" s="131"/>
      <c r="P508" s="71"/>
      <c r="Q508" s="131"/>
    </row>
    <row r="509" spans="1:17" ht="14.25" customHeight="1" x14ac:dyDescent="0.2">
      <c r="A509" s="43"/>
      <c r="B509" s="81"/>
      <c r="C509" s="61"/>
      <c r="D509" s="43"/>
      <c r="E509" s="131"/>
      <c r="F509" s="131"/>
      <c r="G509" s="131"/>
      <c r="H509" s="132"/>
      <c r="I509" s="132"/>
      <c r="J509" s="71"/>
      <c r="K509" s="67"/>
      <c r="L509" s="76"/>
      <c r="M509" s="131"/>
      <c r="N509" s="131"/>
      <c r="O509" s="131"/>
      <c r="P509" s="71"/>
      <c r="Q509" s="131"/>
    </row>
    <row r="510" spans="1:17" ht="14.25" customHeight="1" x14ac:dyDescent="0.2">
      <c r="A510" s="43"/>
      <c r="B510" s="81"/>
      <c r="C510" s="61"/>
      <c r="D510" s="43"/>
      <c r="E510" s="131"/>
      <c r="F510" s="131"/>
      <c r="G510" s="131"/>
      <c r="H510" s="132"/>
      <c r="I510" s="132"/>
      <c r="J510" s="71"/>
      <c r="K510" s="67"/>
      <c r="L510" s="76"/>
      <c r="M510" s="131"/>
      <c r="N510" s="131"/>
      <c r="O510" s="131"/>
      <c r="P510" s="71"/>
      <c r="Q510" s="131"/>
    </row>
    <row r="511" spans="1:17" ht="14.25" customHeight="1" x14ac:dyDescent="0.2">
      <c r="A511" s="43"/>
      <c r="B511" s="81"/>
      <c r="C511" s="61"/>
      <c r="D511" s="43"/>
      <c r="E511" s="131"/>
      <c r="F511" s="131"/>
      <c r="G511" s="131"/>
      <c r="H511" s="132"/>
      <c r="I511" s="132"/>
      <c r="J511" s="71"/>
      <c r="K511" s="67"/>
      <c r="L511" s="76"/>
      <c r="M511" s="131"/>
      <c r="N511" s="131"/>
      <c r="O511" s="131"/>
      <c r="P511" s="71"/>
      <c r="Q511" s="131"/>
    </row>
    <row r="512" spans="1:17" ht="14.25" customHeight="1" x14ac:dyDescent="0.2">
      <c r="A512" s="43"/>
      <c r="B512" s="81"/>
      <c r="C512" s="61"/>
      <c r="D512" s="43"/>
      <c r="E512" s="131"/>
      <c r="F512" s="131"/>
      <c r="G512" s="131"/>
      <c r="H512" s="132"/>
      <c r="I512" s="132"/>
      <c r="J512" s="71"/>
      <c r="K512" s="67"/>
      <c r="L512" s="76"/>
      <c r="M512" s="131"/>
      <c r="N512" s="131"/>
      <c r="O512" s="131"/>
      <c r="P512" s="71"/>
      <c r="Q512" s="131"/>
    </row>
    <row r="513" spans="1:17" ht="14.25" customHeight="1" x14ac:dyDescent="0.2">
      <c r="A513" s="43"/>
      <c r="B513" s="81"/>
      <c r="C513" s="61"/>
      <c r="D513" s="43"/>
      <c r="E513" s="131"/>
      <c r="F513" s="131"/>
      <c r="G513" s="131"/>
      <c r="H513" s="132"/>
      <c r="I513" s="132"/>
      <c r="J513" s="71"/>
      <c r="K513" s="67"/>
      <c r="L513" s="76"/>
      <c r="M513" s="131"/>
      <c r="N513" s="131"/>
      <c r="O513" s="131"/>
      <c r="P513" s="71"/>
      <c r="Q513" s="131"/>
    </row>
    <row r="514" spans="1:17" ht="14.25" customHeight="1" x14ac:dyDescent="0.2">
      <c r="A514" s="43"/>
      <c r="B514" s="81"/>
      <c r="C514" s="61"/>
      <c r="D514" s="43"/>
      <c r="E514" s="131"/>
      <c r="F514" s="131"/>
      <c r="G514" s="131"/>
      <c r="H514" s="132"/>
      <c r="I514" s="132"/>
      <c r="J514" s="71"/>
      <c r="K514" s="67"/>
      <c r="L514" s="76"/>
      <c r="M514" s="131"/>
      <c r="N514" s="131"/>
      <c r="O514" s="131"/>
      <c r="P514" s="71"/>
      <c r="Q514" s="131"/>
    </row>
    <row r="515" spans="1:17" ht="14.25" customHeight="1" x14ac:dyDescent="0.2">
      <c r="A515" s="43"/>
      <c r="B515" s="81"/>
      <c r="C515" s="61"/>
      <c r="D515" s="43"/>
      <c r="E515" s="131"/>
      <c r="F515" s="131"/>
      <c r="G515" s="131"/>
      <c r="H515" s="132"/>
      <c r="I515" s="132"/>
      <c r="J515" s="71"/>
      <c r="K515" s="67"/>
      <c r="L515" s="76"/>
      <c r="M515" s="131"/>
      <c r="N515" s="131"/>
      <c r="O515" s="131"/>
      <c r="P515" s="71"/>
      <c r="Q515" s="131"/>
    </row>
    <row r="516" spans="1:17" ht="14.25" customHeight="1" x14ac:dyDescent="0.2">
      <c r="A516" s="43"/>
      <c r="B516" s="81"/>
      <c r="C516" s="61"/>
      <c r="D516" s="43"/>
      <c r="E516" s="131"/>
      <c r="F516" s="131"/>
      <c r="G516" s="131"/>
      <c r="H516" s="132"/>
      <c r="I516" s="132"/>
      <c r="J516" s="71"/>
      <c r="K516" s="67"/>
      <c r="L516" s="76"/>
      <c r="M516" s="131"/>
      <c r="N516" s="131"/>
      <c r="O516" s="131"/>
      <c r="P516" s="71"/>
      <c r="Q516" s="131"/>
    </row>
    <row r="517" spans="1:17" ht="14.25" customHeight="1" x14ac:dyDescent="0.2">
      <c r="A517" s="43"/>
      <c r="B517" s="81"/>
      <c r="C517" s="61"/>
      <c r="D517" s="43"/>
      <c r="E517" s="131"/>
      <c r="F517" s="131"/>
      <c r="G517" s="131"/>
      <c r="H517" s="132"/>
      <c r="I517" s="132"/>
      <c r="J517" s="71"/>
      <c r="K517" s="67"/>
      <c r="L517" s="76"/>
      <c r="M517" s="131"/>
      <c r="N517" s="131"/>
      <c r="O517" s="131"/>
      <c r="P517" s="71"/>
      <c r="Q517" s="131"/>
    </row>
    <row r="518" spans="1:17" ht="14.25" customHeight="1" x14ac:dyDescent="0.2">
      <c r="A518" s="43"/>
      <c r="B518" s="81"/>
      <c r="C518" s="61"/>
      <c r="D518" s="43"/>
      <c r="E518" s="131"/>
      <c r="F518" s="131"/>
      <c r="G518" s="131"/>
      <c r="H518" s="132"/>
      <c r="I518" s="132"/>
      <c r="J518" s="71"/>
      <c r="K518" s="67"/>
      <c r="L518" s="76"/>
      <c r="M518" s="131"/>
      <c r="N518" s="131"/>
      <c r="O518" s="131"/>
      <c r="P518" s="71"/>
      <c r="Q518" s="131"/>
    </row>
    <row r="519" spans="1:17" ht="14.25" customHeight="1" x14ac:dyDescent="0.2">
      <c r="A519" s="43"/>
      <c r="B519" s="81"/>
      <c r="C519" s="61"/>
      <c r="D519" s="43"/>
      <c r="E519" s="131"/>
      <c r="F519" s="131"/>
      <c r="G519" s="131"/>
      <c r="H519" s="132"/>
      <c r="I519" s="132"/>
      <c r="J519" s="71"/>
      <c r="K519" s="67"/>
      <c r="L519" s="76"/>
      <c r="M519" s="131"/>
      <c r="N519" s="131"/>
      <c r="O519" s="131"/>
      <c r="P519" s="71"/>
      <c r="Q519" s="131"/>
    </row>
    <row r="520" spans="1:17" ht="14.25" customHeight="1" x14ac:dyDescent="0.2">
      <c r="A520" s="43"/>
      <c r="B520" s="81"/>
      <c r="C520" s="61"/>
      <c r="D520" s="43"/>
      <c r="E520" s="131"/>
      <c r="F520" s="131"/>
      <c r="G520" s="131"/>
      <c r="H520" s="132"/>
      <c r="I520" s="132"/>
      <c r="J520" s="71"/>
      <c r="K520" s="67"/>
      <c r="L520" s="76"/>
      <c r="M520" s="131"/>
      <c r="N520" s="131"/>
      <c r="O520" s="131"/>
      <c r="P520" s="71"/>
      <c r="Q520" s="131"/>
    </row>
    <row r="521" spans="1:17" ht="14.25" customHeight="1" x14ac:dyDescent="0.2">
      <c r="A521" s="43"/>
      <c r="B521" s="81"/>
      <c r="C521" s="61"/>
      <c r="D521" s="43"/>
      <c r="E521" s="131"/>
      <c r="F521" s="131"/>
      <c r="G521" s="131"/>
      <c r="H521" s="132"/>
      <c r="I521" s="132"/>
      <c r="J521" s="71"/>
      <c r="K521" s="67"/>
      <c r="L521" s="76"/>
      <c r="M521" s="131"/>
      <c r="N521" s="131"/>
      <c r="O521" s="131"/>
      <c r="P521" s="71"/>
      <c r="Q521" s="131"/>
    </row>
    <row r="522" spans="1:17" ht="14.25" customHeight="1" x14ac:dyDescent="0.2">
      <c r="A522" s="43"/>
      <c r="B522" s="81"/>
      <c r="C522" s="61"/>
      <c r="D522" s="43"/>
      <c r="E522" s="131"/>
      <c r="F522" s="131"/>
      <c r="G522" s="131"/>
      <c r="H522" s="132"/>
      <c r="I522" s="132"/>
      <c r="J522" s="71"/>
      <c r="K522" s="67"/>
      <c r="L522" s="76"/>
      <c r="M522" s="131"/>
      <c r="N522" s="131"/>
      <c r="O522" s="131"/>
      <c r="P522" s="71"/>
      <c r="Q522" s="131"/>
    </row>
    <row r="523" spans="1:17" ht="14.25" customHeight="1" x14ac:dyDescent="0.2">
      <c r="A523" s="43"/>
      <c r="B523" s="81"/>
      <c r="C523" s="61"/>
      <c r="D523" s="43"/>
      <c r="E523" s="131"/>
      <c r="F523" s="131"/>
      <c r="G523" s="131"/>
      <c r="H523" s="132"/>
      <c r="I523" s="132"/>
      <c r="J523" s="71"/>
      <c r="K523" s="67"/>
      <c r="L523" s="76"/>
      <c r="M523" s="131"/>
      <c r="N523" s="131"/>
      <c r="O523" s="131"/>
      <c r="P523" s="71"/>
      <c r="Q523" s="131"/>
    </row>
    <row r="524" spans="1:17" ht="14.25" customHeight="1" x14ac:dyDescent="0.2">
      <c r="A524" s="43"/>
      <c r="B524" s="81"/>
      <c r="C524" s="61"/>
      <c r="D524" s="43"/>
      <c r="E524" s="131"/>
      <c r="F524" s="131"/>
      <c r="G524" s="131"/>
      <c r="H524" s="132"/>
      <c r="I524" s="132"/>
      <c r="J524" s="71"/>
      <c r="K524" s="67"/>
      <c r="L524" s="76"/>
      <c r="M524" s="131"/>
      <c r="N524" s="131"/>
      <c r="O524" s="131"/>
      <c r="P524" s="71"/>
      <c r="Q524" s="131"/>
    </row>
    <row r="525" spans="1:17" ht="14.25" customHeight="1" x14ac:dyDescent="0.2">
      <c r="A525" s="43"/>
      <c r="B525" s="81"/>
      <c r="C525" s="61"/>
      <c r="D525" s="43"/>
      <c r="E525" s="131"/>
      <c r="F525" s="131"/>
      <c r="G525" s="131"/>
      <c r="H525" s="132"/>
      <c r="I525" s="132"/>
      <c r="J525" s="71"/>
      <c r="K525" s="67"/>
      <c r="L525" s="76"/>
      <c r="M525" s="131"/>
      <c r="N525" s="131"/>
      <c r="O525" s="131"/>
      <c r="P525" s="71"/>
      <c r="Q525" s="131"/>
    </row>
    <row r="526" spans="1:17" ht="14.25" customHeight="1" x14ac:dyDescent="0.2">
      <c r="A526" s="43"/>
      <c r="B526" s="81"/>
      <c r="C526" s="61"/>
      <c r="D526" s="43"/>
      <c r="E526" s="131"/>
      <c r="F526" s="131"/>
      <c r="G526" s="131"/>
      <c r="H526" s="132"/>
      <c r="I526" s="132"/>
      <c r="J526" s="71"/>
      <c r="K526" s="67"/>
      <c r="L526" s="76"/>
      <c r="M526" s="131"/>
      <c r="N526" s="131"/>
      <c r="O526" s="131"/>
      <c r="P526" s="71"/>
      <c r="Q526" s="131"/>
    </row>
    <row r="527" spans="1:17" ht="14.25" customHeight="1" x14ac:dyDescent="0.2">
      <c r="A527" s="43"/>
      <c r="B527" s="81"/>
      <c r="C527" s="61"/>
      <c r="D527" s="43"/>
      <c r="E527" s="131"/>
      <c r="F527" s="131"/>
      <c r="G527" s="131"/>
      <c r="H527" s="132"/>
      <c r="I527" s="132"/>
      <c r="J527" s="71"/>
      <c r="K527" s="67"/>
      <c r="L527" s="76"/>
      <c r="M527" s="131"/>
      <c r="N527" s="131"/>
      <c r="O527" s="131"/>
      <c r="P527" s="71"/>
      <c r="Q527" s="131"/>
    </row>
    <row r="528" spans="1:17" ht="14.25" customHeight="1" x14ac:dyDescent="0.2">
      <c r="A528" s="43"/>
      <c r="B528" s="81"/>
      <c r="C528" s="61"/>
      <c r="D528" s="43"/>
      <c r="E528" s="131"/>
      <c r="F528" s="131"/>
      <c r="G528" s="131"/>
      <c r="H528" s="132"/>
      <c r="I528" s="132"/>
      <c r="J528" s="71"/>
      <c r="K528" s="67"/>
      <c r="L528" s="76"/>
      <c r="M528" s="131"/>
      <c r="N528" s="131"/>
      <c r="O528" s="131"/>
      <c r="P528" s="71"/>
      <c r="Q528" s="131"/>
    </row>
    <row r="529" spans="1:17" ht="14.25" customHeight="1" x14ac:dyDescent="0.2">
      <c r="A529" s="43"/>
      <c r="B529" s="81"/>
      <c r="C529" s="61"/>
      <c r="D529" s="43"/>
      <c r="E529" s="131"/>
      <c r="F529" s="131"/>
      <c r="G529" s="131"/>
      <c r="H529" s="132"/>
      <c r="I529" s="132"/>
      <c r="J529" s="71"/>
      <c r="K529" s="67"/>
      <c r="L529" s="76"/>
      <c r="M529" s="131"/>
      <c r="N529" s="131"/>
      <c r="O529" s="131"/>
      <c r="P529" s="71"/>
      <c r="Q529" s="131"/>
    </row>
    <row r="530" spans="1:17" ht="14.25" customHeight="1" x14ac:dyDescent="0.2">
      <c r="A530" s="43"/>
      <c r="B530" s="81"/>
      <c r="C530" s="61"/>
      <c r="D530" s="43"/>
      <c r="E530" s="131"/>
      <c r="F530" s="131"/>
      <c r="G530" s="131"/>
      <c r="H530" s="132"/>
      <c r="I530" s="132"/>
      <c r="J530" s="71"/>
      <c r="K530" s="67"/>
      <c r="L530" s="76"/>
      <c r="M530" s="131"/>
      <c r="N530" s="131"/>
      <c r="O530" s="131"/>
      <c r="P530" s="71"/>
      <c r="Q530" s="131"/>
    </row>
    <row r="531" spans="1:17" ht="14.25" customHeight="1" x14ac:dyDescent="0.2">
      <c r="A531" s="43"/>
      <c r="B531" s="81"/>
      <c r="C531" s="61"/>
      <c r="D531" s="43"/>
      <c r="E531" s="131"/>
      <c r="F531" s="131"/>
      <c r="G531" s="131"/>
      <c r="H531" s="132"/>
      <c r="I531" s="132"/>
      <c r="J531" s="71"/>
      <c r="K531" s="67"/>
      <c r="L531" s="76"/>
      <c r="M531" s="131"/>
      <c r="N531" s="131"/>
      <c r="O531" s="131"/>
      <c r="P531" s="71"/>
      <c r="Q531" s="131"/>
    </row>
    <row r="532" spans="1:17" ht="14.25" customHeight="1" x14ac:dyDescent="0.2">
      <c r="A532" s="43"/>
      <c r="B532" s="81"/>
      <c r="C532" s="61"/>
      <c r="D532" s="43"/>
      <c r="E532" s="131"/>
      <c r="F532" s="131"/>
      <c r="G532" s="131"/>
      <c r="H532" s="132"/>
      <c r="I532" s="132"/>
      <c r="J532" s="71"/>
      <c r="K532" s="67"/>
      <c r="L532" s="76"/>
      <c r="M532" s="131"/>
      <c r="N532" s="131"/>
      <c r="O532" s="131"/>
      <c r="P532" s="71"/>
      <c r="Q532" s="131"/>
    </row>
    <row r="533" spans="1:17" ht="14.25" customHeight="1" x14ac:dyDescent="0.2">
      <c r="A533" s="43"/>
      <c r="B533" s="81"/>
      <c r="C533" s="61"/>
      <c r="D533" s="43"/>
      <c r="E533" s="131"/>
      <c r="F533" s="131"/>
      <c r="G533" s="131"/>
      <c r="H533" s="132"/>
      <c r="I533" s="132"/>
      <c r="J533" s="71"/>
      <c r="K533" s="67"/>
      <c r="L533" s="76"/>
      <c r="M533" s="131"/>
      <c r="N533" s="131"/>
      <c r="O533" s="131"/>
      <c r="P533" s="71"/>
      <c r="Q533" s="131"/>
    </row>
    <row r="534" spans="1:17" ht="14.25" customHeight="1" x14ac:dyDescent="0.2">
      <c r="A534" s="43"/>
      <c r="B534" s="81"/>
      <c r="C534" s="61"/>
      <c r="D534" s="43"/>
      <c r="E534" s="131"/>
      <c r="F534" s="131"/>
      <c r="G534" s="131"/>
      <c r="H534" s="132"/>
      <c r="I534" s="132"/>
      <c r="J534" s="71"/>
      <c r="K534" s="67"/>
      <c r="L534" s="76"/>
      <c r="M534" s="131"/>
      <c r="N534" s="131"/>
      <c r="O534" s="131"/>
      <c r="P534" s="71"/>
      <c r="Q534" s="131"/>
    </row>
    <row r="535" spans="1:17" ht="14.25" customHeight="1" x14ac:dyDescent="0.2">
      <c r="A535" s="43"/>
      <c r="B535" s="81"/>
      <c r="C535" s="61"/>
      <c r="D535" s="43"/>
      <c r="E535" s="131"/>
      <c r="F535" s="131"/>
      <c r="G535" s="131"/>
      <c r="H535" s="132"/>
      <c r="I535" s="132"/>
      <c r="J535" s="71"/>
      <c r="K535" s="67"/>
      <c r="L535" s="76"/>
      <c r="M535" s="131"/>
      <c r="N535" s="131"/>
      <c r="O535" s="131"/>
      <c r="P535" s="71"/>
      <c r="Q535" s="131"/>
    </row>
    <row r="536" spans="1:17" ht="14.25" customHeight="1" x14ac:dyDescent="0.2">
      <c r="A536" s="43"/>
      <c r="B536" s="81"/>
      <c r="C536" s="61"/>
      <c r="D536" s="43"/>
      <c r="E536" s="131"/>
      <c r="F536" s="131"/>
      <c r="G536" s="131"/>
      <c r="H536" s="132"/>
      <c r="I536" s="132"/>
      <c r="J536" s="71"/>
      <c r="K536" s="67"/>
      <c r="L536" s="76"/>
      <c r="M536" s="131"/>
      <c r="N536" s="131"/>
      <c r="O536" s="131"/>
      <c r="P536" s="71"/>
      <c r="Q536" s="131"/>
    </row>
    <row r="537" spans="1:17" ht="14.25" customHeight="1" x14ac:dyDescent="0.2">
      <c r="A537" s="43"/>
      <c r="B537" s="81"/>
      <c r="C537" s="61"/>
      <c r="D537" s="43"/>
      <c r="E537" s="131"/>
      <c r="F537" s="131"/>
      <c r="G537" s="131"/>
      <c r="H537" s="132"/>
      <c r="I537" s="132"/>
      <c r="J537" s="71"/>
      <c r="K537" s="67"/>
      <c r="L537" s="76"/>
      <c r="M537" s="131"/>
      <c r="N537" s="131"/>
      <c r="O537" s="131"/>
      <c r="P537" s="71"/>
      <c r="Q537" s="131"/>
    </row>
    <row r="538" spans="1:17" ht="14.25" customHeight="1" x14ac:dyDescent="0.2">
      <c r="A538" s="43"/>
      <c r="B538" s="81"/>
      <c r="C538" s="61"/>
      <c r="D538" s="43"/>
      <c r="E538" s="131"/>
      <c r="F538" s="131"/>
      <c r="G538" s="131"/>
      <c r="H538" s="132"/>
      <c r="I538" s="132"/>
      <c r="J538" s="71"/>
      <c r="K538" s="67"/>
      <c r="L538" s="76"/>
      <c r="M538" s="131"/>
      <c r="N538" s="131"/>
      <c r="O538" s="131"/>
      <c r="P538" s="71"/>
      <c r="Q538" s="131"/>
    </row>
    <row r="539" spans="1:17" ht="14.25" customHeight="1" x14ac:dyDescent="0.2">
      <c r="A539" s="43"/>
      <c r="B539" s="81"/>
      <c r="C539" s="61"/>
      <c r="D539" s="43"/>
      <c r="E539" s="131"/>
      <c r="F539" s="131"/>
      <c r="G539" s="131"/>
      <c r="H539" s="132"/>
      <c r="I539" s="132"/>
      <c r="J539" s="71"/>
      <c r="K539" s="67"/>
      <c r="L539" s="76"/>
      <c r="M539" s="131"/>
      <c r="N539" s="131"/>
      <c r="O539" s="131"/>
      <c r="P539" s="71"/>
      <c r="Q539" s="131"/>
    </row>
    <row r="540" spans="1:17" ht="14.25" customHeight="1" x14ac:dyDescent="0.2">
      <c r="A540" s="43"/>
      <c r="B540" s="81"/>
      <c r="C540" s="61"/>
      <c r="D540" s="43"/>
      <c r="E540" s="131"/>
      <c r="F540" s="131"/>
      <c r="G540" s="131"/>
      <c r="H540" s="132"/>
      <c r="I540" s="132"/>
      <c r="J540" s="71"/>
      <c r="K540" s="67"/>
      <c r="L540" s="76"/>
      <c r="M540" s="131"/>
      <c r="N540" s="131"/>
      <c r="O540" s="131"/>
      <c r="P540" s="71"/>
      <c r="Q540" s="131"/>
    </row>
    <row r="541" spans="1:17" ht="14.25" customHeight="1" x14ac:dyDescent="0.2">
      <c r="A541" s="43"/>
      <c r="B541" s="81"/>
      <c r="C541" s="61"/>
      <c r="D541" s="43"/>
      <c r="E541" s="131"/>
      <c r="F541" s="131"/>
      <c r="G541" s="131"/>
      <c r="H541" s="132"/>
      <c r="I541" s="132"/>
      <c r="J541" s="71"/>
      <c r="K541" s="67"/>
      <c r="L541" s="76"/>
      <c r="M541" s="131"/>
      <c r="N541" s="131"/>
      <c r="O541" s="131"/>
      <c r="P541" s="71"/>
      <c r="Q541" s="131"/>
    </row>
    <row r="542" spans="1:17" ht="14.25" customHeight="1" x14ac:dyDescent="0.2">
      <c r="A542" s="43"/>
      <c r="B542" s="81"/>
      <c r="C542" s="61"/>
      <c r="D542" s="43"/>
      <c r="E542" s="131"/>
      <c r="F542" s="131"/>
      <c r="G542" s="131"/>
      <c r="H542" s="132"/>
      <c r="I542" s="132"/>
      <c r="J542" s="71"/>
      <c r="K542" s="67"/>
      <c r="L542" s="76"/>
      <c r="M542" s="131"/>
      <c r="N542" s="131"/>
      <c r="O542" s="131"/>
      <c r="P542" s="71"/>
      <c r="Q542" s="131"/>
    </row>
    <row r="543" spans="1:17" ht="14.25" customHeight="1" x14ac:dyDescent="0.2">
      <c r="A543" s="43"/>
      <c r="B543" s="81"/>
      <c r="C543" s="61"/>
      <c r="D543" s="43"/>
      <c r="E543" s="131"/>
      <c r="F543" s="131"/>
      <c r="G543" s="131"/>
      <c r="H543" s="132"/>
      <c r="I543" s="132"/>
      <c r="J543" s="71"/>
      <c r="K543" s="67"/>
      <c r="L543" s="76"/>
      <c r="M543" s="131"/>
      <c r="N543" s="131"/>
      <c r="O543" s="131"/>
      <c r="P543" s="71"/>
      <c r="Q543" s="131"/>
    </row>
    <row r="544" spans="1:17" ht="14.25" customHeight="1" x14ac:dyDescent="0.2">
      <c r="A544" s="43"/>
      <c r="B544" s="81"/>
      <c r="C544" s="61"/>
      <c r="D544" s="43"/>
      <c r="E544" s="131"/>
      <c r="F544" s="131"/>
      <c r="G544" s="131"/>
      <c r="H544" s="132"/>
      <c r="I544" s="132"/>
      <c r="J544" s="71"/>
      <c r="K544" s="67"/>
      <c r="L544" s="76"/>
      <c r="M544" s="131"/>
      <c r="N544" s="131"/>
      <c r="O544" s="131"/>
      <c r="P544" s="71"/>
      <c r="Q544" s="131"/>
    </row>
    <row r="545" spans="1:17" ht="14.25" customHeight="1" x14ac:dyDescent="0.2">
      <c r="A545" s="43"/>
      <c r="B545" s="81"/>
      <c r="C545" s="61"/>
      <c r="D545" s="43"/>
      <c r="E545" s="131"/>
      <c r="F545" s="131"/>
      <c r="G545" s="131"/>
      <c r="H545" s="132"/>
      <c r="I545" s="132"/>
      <c r="J545" s="71"/>
      <c r="K545" s="67"/>
      <c r="L545" s="76"/>
      <c r="M545" s="131"/>
      <c r="N545" s="131"/>
      <c r="O545" s="131"/>
      <c r="P545" s="71"/>
      <c r="Q545" s="131"/>
    </row>
    <row r="546" spans="1:17" ht="14.25" customHeight="1" x14ac:dyDescent="0.2">
      <c r="A546" s="43"/>
      <c r="B546" s="81"/>
      <c r="C546" s="61"/>
      <c r="D546" s="43"/>
      <c r="E546" s="131"/>
      <c r="F546" s="131"/>
      <c r="G546" s="131"/>
      <c r="H546" s="132"/>
      <c r="I546" s="132"/>
      <c r="J546" s="71"/>
      <c r="K546" s="67"/>
      <c r="L546" s="76"/>
      <c r="M546" s="131"/>
      <c r="N546" s="131"/>
      <c r="O546" s="131"/>
      <c r="P546" s="71"/>
      <c r="Q546" s="131"/>
    </row>
    <row r="547" spans="1:17" ht="14.25" customHeight="1" x14ac:dyDescent="0.2">
      <c r="A547" s="43"/>
      <c r="B547" s="81"/>
      <c r="C547" s="61"/>
      <c r="D547" s="43"/>
      <c r="E547" s="131"/>
      <c r="F547" s="131"/>
      <c r="G547" s="131"/>
      <c r="H547" s="132"/>
      <c r="I547" s="132"/>
      <c r="J547" s="71"/>
      <c r="K547" s="67"/>
      <c r="L547" s="76"/>
      <c r="M547" s="131"/>
      <c r="N547" s="131"/>
      <c r="O547" s="131"/>
      <c r="P547" s="71"/>
      <c r="Q547" s="131"/>
    </row>
    <row r="548" spans="1:17" ht="14.25" customHeight="1" x14ac:dyDescent="0.2">
      <c r="A548" s="43"/>
      <c r="B548" s="81"/>
      <c r="C548" s="61"/>
      <c r="D548" s="43"/>
      <c r="E548" s="131"/>
      <c r="F548" s="131"/>
      <c r="G548" s="131"/>
      <c r="H548" s="132"/>
      <c r="I548" s="132"/>
      <c r="J548" s="71"/>
      <c r="K548" s="67"/>
      <c r="L548" s="76"/>
      <c r="M548" s="131"/>
      <c r="N548" s="131"/>
      <c r="O548" s="131"/>
      <c r="P548" s="71"/>
      <c r="Q548" s="131"/>
    </row>
    <row r="549" spans="1:17" ht="14.25" customHeight="1" x14ac:dyDescent="0.2">
      <c r="A549" s="43"/>
      <c r="B549" s="81"/>
      <c r="C549" s="61"/>
      <c r="D549" s="43"/>
      <c r="E549" s="131"/>
      <c r="F549" s="131"/>
      <c r="G549" s="131"/>
      <c r="H549" s="132"/>
      <c r="I549" s="132"/>
      <c r="J549" s="71"/>
      <c r="K549" s="67"/>
      <c r="L549" s="76"/>
      <c r="M549" s="131"/>
      <c r="N549" s="131"/>
      <c r="O549" s="131"/>
      <c r="P549" s="71"/>
      <c r="Q549" s="131"/>
    </row>
    <row r="550" spans="1:17" ht="14.25" customHeight="1" x14ac:dyDescent="0.2">
      <c r="A550" s="43"/>
      <c r="B550" s="81"/>
      <c r="C550" s="61"/>
      <c r="D550" s="43"/>
      <c r="E550" s="131"/>
      <c r="F550" s="131"/>
      <c r="G550" s="131"/>
      <c r="H550" s="132"/>
      <c r="I550" s="132"/>
      <c r="J550" s="71"/>
      <c r="K550" s="67"/>
      <c r="L550" s="76"/>
      <c r="M550" s="131"/>
      <c r="N550" s="131"/>
      <c r="O550" s="131"/>
      <c r="P550" s="71"/>
      <c r="Q550" s="131"/>
    </row>
    <row r="551" spans="1:17" ht="14.25" customHeight="1" x14ac:dyDescent="0.2">
      <c r="A551" s="43"/>
      <c r="B551" s="81"/>
      <c r="C551" s="61"/>
      <c r="D551" s="43"/>
      <c r="E551" s="131"/>
      <c r="F551" s="131"/>
      <c r="G551" s="131"/>
      <c r="H551" s="132"/>
      <c r="I551" s="132"/>
      <c r="J551" s="71"/>
      <c r="K551" s="67"/>
      <c r="L551" s="76"/>
      <c r="M551" s="131"/>
      <c r="N551" s="131"/>
      <c r="O551" s="131"/>
      <c r="P551" s="71"/>
      <c r="Q551" s="131"/>
    </row>
    <row r="552" spans="1:17" ht="14.25" customHeight="1" x14ac:dyDescent="0.2">
      <c r="A552" s="43"/>
      <c r="B552" s="81"/>
      <c r="C552" s="61"/>
      <c r="D552" s="43"/>
      <c r="E552" s="131"/>
      <c r="F552" s="131"/>
      <c r="G552" s="131"/>
      <c r="H552" s="132"/>
      <c r="I552" s="132"/>
      <c r="J552" s="71"/>
      <c r="K552" s="67"/>
      <c r="L552" s="76"/>
      <c r="M552" s="131"/>
      <c r="N552" s="131"/>
      <c r="O552" s="131"/>
      <c r="P552" s="71"/>
      <c r="Q552" s="131"/>
    </row>
    <row r="553" spans="1:17" ht="14.25" customHeight="1" x14ac:dyDescent="0.2">
      <c r="A553" s="43"/>
      <c r="B553" s="81"/>
      <c r="C553" s="61"/>
      <c r="D553" s="43"/>
      <c r="E553" s="131"/>
      <c r="F553" s="131"/>
      <c r="G553" s="131"/>
      <c r="H553" s="132"/>
      <c r="I553" s="132"/>
      <c r="J553" s="71"/>
      <c r="K553" s="67"/>
      <c r="L553" s="76"/>
      <c r="M553" s="131"/>
      <c r="N553" s="131"/>
      <c r="O553" s="131"/>
      <c r="P553" s="71"/>
      <c r="Q553" s="131"/>
    </row>
    <row r="554" spans="1:17" ht="14.25" customHeight="1" x14ac:dyDescent="0.2">
      <c r="A554" s="43"/>
      <c r="B554" s="81"/>
      <c r="C554" s="61"/>
      <c r="D554" s="43"/>
      <c r="E554" s="131"/>
      <c r="F554" s="131"/>
      <c r="G554" s="131"/>
      <c r="H554" s="132"/>
      <c r="I554" s="132"/>
      <c r="J554" s="71"/>
      <c r="K554" s="67"/>
      <c r="L554" s="76"/>
      <c r="M554" s="131"/>
      <c r="N554" s="131"/>
      <c r="O554" s="131"/>
      <c r="P554" s="71"/>
      <c r="Q554" s="131"/>
    </row>
    <row r="555" spans="1:17" ht="14.25" customHeight="1" x14ac:dyDescent="0.2">
      <c r="A555" s="43"/>
      <c r="B555" s="81"/>
      <c r="C555" s="61"/>
      <c r="D555" s="43"/>
      <c r="E555" s="131"/>
      <c r="F555" s="131"/>
      <c r="G555" s="131"/>
      <c r="H555" s="132"/>
      <c r="I555" s="132"/>
      <c r="J555" s="71"/>
      <c r="K555" s="67"/>
      <c r="L555" s="76"/>
      <c r="M555" s="131"/>
      <c r="N555" s="131"/>
      <c r="O555" s="131"/>
      <c r="P555" s="71"/>
      <c r="Q555" s="131"/>
    </row>
    <row r="556" spans="1:17" ht="14.25" customHeight="1" x14ac:dyDescent="0.2">
      <c r="A556" s="43"/>
      <c r="B556" s="81"/>
      <c r="C556" s="61"/>
      <c r="D556" s="43"/>
      <c r="E556" s="131"/>
      <c r="F556" s="131"/>
      <c r="G556" s="131"/>
      <c r="H556" s="132"/>
      <c r="I556" s="132"/>
      <c r="J556" s="71"/>
      <c r="K556" s="67"/>
      <c r="L556" s="76"/>
      <c r="M556" s="131"/>
      <c r="N556" s="131"/>
      <c r="O556" s="131"/>
      <c r="P556" s="71"/>
      <c r="Q556" s="131"/>
    </row>
    <row r="557" spans="1:17" ht="14.25" customHeight="1" x14ac:dyDescent="0.2">
      <c r="A557" s="43"/>
      <c r="B557" s="81"/>
      <c r="C557" s="61"/>
      <c r="D557" s="43"/>
      <c r="E557" s="131"/>
      <c r="F557" s="131"/>
      <c r="G557" s="131"/>
      <c r="H557" s="132"/>
      <c r="I557" s="132"/>
      <c r="J557" s="71"/>
      <c r="K557" s="67"/>
      <c r="L557" s="76"/>
      <c r="M557" s="131"/>
      <c r="N557" s="131"/>
      <c r="O557" s="131"/>
      <c r="P557" s="71"/>
      <c r="Q557" s="131"/>
    </row>
    <row r="558" spans="1:17" ht="14.25" customHeight="1" x14ac:dyDescent="0.2">
      <c r="A558" s="43"/>
      <c r="B558" s="81"/>
      <c r="C558" s="61"/>
      <c r="D558" s="43"/>
      <c r="E558" s="131"/>
      <c r="F558" s="131"/>
      <c r="G558" s="131"/>
      <c r="H558" s="132"/>
      <c r="I558" s="132"/>
      <c r="J558" s="71"/>
      <c r="K558" s="67"/>
      <c r="L558" s="76"/>
      <c r="M558" s="131"/>
      <c r="N558" s="131"/>
      <c r="O558" s="131"/>
      <c r="P558" s="71"/>
      <c r="Q558" s="131"/>
    </row>
    <row r="559" spans="1:17" ht="14.25" customHeight="1" x14ac:dyDescent="0.2">
      <c r="A559" s="43"/>
      <c r="B559" s="81"/>
      <c r="C559" s="61"/>
      <c r="D559" s="43"/>
      <c r="E559" s="131"/>
      <c r="F559" s="131"/>
      <c r="G559" s="131"/>
      <c r="H559" s="132"/>
      <c r="I559" s="132"/>
      <c r="J559" s="71"/>
      <c r="K559" s="67"/>
      <c r="L559" s="76"/>
      <c r="M559" s="131"/>
      <c r="N559" s="131"/>
      <c r="O559" s="131"/>
      <c r="P559" s="71"/>
      <c r="Q559" s="131"/>
    </row>
    <row r="560" spans="1:17" ht="14.25" customHeight="1" x14ac:dyDescent="0.2">
      <c r="A560" s="43"/>
      <c r="B560" s="81"/>
      <c r="C560" s="61"/>
      <c r="D560" s="43"/>
      <c r="E560" s="131"/>
      <c r="F560" s="131"/>
      <c r="G560" s="131"/>
      <c r="H560" s="132"/>
      <c r="I560" s="132"/>
      <c r="J560" s="71"/>
      <c r="K560" s="67"/>
      <c r="L560" s="76"/>
      <c r="M560" s="131"/>
      <c r="N560" s="131"/>
      <c r="O560" s="131"/>
      <c r="P560" s="71"/>
      <c r="Q560" s="131"/>
    </row>
    <row r="561" spans="1:17" ht="14.25" customHeight="1" x14ac:dyDescent="0.2">
      <c r="A561" s="43"/>
      <c r="B561" s="81"/>
      <c r="C561" s="61"/>
      <c r="D561" s="43"/>
      <c r="E561" s="131"/>
      <c r="F561" s="131"/>
      <c r="G561" s="131"/>
      <c r="H561" s="132"/>
      <c r="I561" s="132"/>
      <c r="J561" s="71"/>
      <c r="K561" s="67"/>
      <c r="L561" s="76"/>
      <c r="M561" s="131"/>
      <c r="N561" s="131"/>
      <c r="O561" s="131"/>
      <c r="P561" s="71"/>
      <c r="Q561" s="131"/>
    </row>
    <row r="562" spans="1:17" ht="14.25" customHeight="1" x14ac:dyDescent="0.2">
      <c r="A562" s="43"/>
      <c r="B562" s="81"/>
      <c r="C562" s="61"/>
      <c r="D562" s="43"/>
      <c r="E562" s="131"/>
      <c r="F562" s="131"/>
      <c r="G562" s="131"/>
      <c r="H562" s="132"/>
      <c r="I562" s="132"/>
      <c r="J562" s="71"/>
      <c r="K562" s="67"/>
      <c r="L562" s="76"/>
      <c r="M562" s="131"/>
      <c r="N562" s="131"/>
      <c r="O562" s="131"/>
      <c r="P562" s="71"/>
      <c r="Q562" s="131"/>
    </row>
    <row r="563" spans="1:17" ht="14.25" customHeight="1" x14ac:dyDescent="0.2">
      <c r="A563" s="43"/>
      <c r="B563" s="81"/>
      <c r="C563" s="61"/>
      <c r="D563" s="43"/>
      <c r="E563" s="131"/>
      <c r="F563" s="131"/>
      <c r="G563" s="131"/>
      <c r="H563" s="132"/>
      <c r="I563" s="132"/>
      <c r="J563" s="71"/>
      <c r="K563" s="67"/>
      <c r="L563" s="76"/>
      <c r="M563" s="131"/>
      <c r="N563" s="131"/>
      <c r="O563" s="131"/>
      <c r="P563" s="71"/>
      <c r="Q563" s="131"/>
    </row>
    <row r="564" spans="1:17" ht="14.25" customHeight="1" x14ac:dyDescent="0.2">
      <c r="A564" s="43"/>
      <c r="B564" s="81"/>
      <c r="C564" s="61"/>
      <c r="D564" s="43"/>
      <c r="E564" s="131"/>
      <c r="F564" s="131"/>
      <c r="G564" s="131"/>
      <c r="H564" s="132"/>
      <c r="I564" s="132"/>
      <c r="J564" s="71"/>
      <c r="K564" s="67"/>
      <c r="L564" s="76"/>
      <c r="M564" s="131"/>
      <c r="N564" s="131"/>
      <c r="O564" s="131"/>
      <c r="P564" s="71"/>
      <c r="Q564" s="131"/>
    </row>
    <row r="565" spans="1:17" ht="14.25" customHeight="1" x14ac:dyDescent="0.2">
      <c r="A565" s="43"/>
      <c r="B565" s="81"/>
      <c r="C565" s="61"/>
      <c r="D565" s="43"/>
      <c r="E565" s="131"/>
      <c r="F565" s="131"/>
      <c r="G565" s="131"/>
      <c r="H565" s="132"/>
      <c r="I565" s="132"/>
      <c r="J565" s="71"/>
      <c r="K565" s="67"/>
      <c r="L565" s="76"/>
      <c r="M565" s="131"/>
      <c r="N565" s="131"/>
      <c r="O565" s="131"/>
      <c r="P565" s="71"/>
      <c r="Q565" s="131"/>
    </row>
    <row r="566" spans="1:17" ht="14.25" customHeight="1" x14ac:dyDescent="0.2">
      <c r="A566" s="43"/>
      <c r="B566" s="81"/>
      <c r="C566" s="61"/>
      <c r="D566" s="43"/>
      <c r="E566" s="131"/>
      <c r="F566" s="131"/>
      <c r="G566" s="131"/>
      <c r="H566" s="132"/>
      <c r="I566" s="132"/>
      <c r="J566" s="71"/>
      <c r="K566" s="67"/>
      <c r="L566" s="76"/>
      <c r="M566" s="131"/>
      <c r="N566" s="131"/>
      <c r="O566" s="131"/>
      <c r="P566" s="71"/>
      <c r="Q566" s="131"/>
    </row>
    <row r="567" spans="1:17" ht="14.25" customHeight="1" x14ac:dyDescent="0.2">
      <c r="A567" s="43"/>
      <c r="B567" s="81"/>
      <c r="C567" s="61"/>
      <c r="D567" s="43"/>
      <c r="E567" s="131"/>
      <c r="F567" s="131"/>
      <c r="G567" s="131"/>
      <c r="H567" s="132"/>
      <c r="I567" s="132"/>
      <c r="J567" s="71"/>
      <c r="K567" s="67"/>
      <c r="L567" s="76"/>
      <c r="M567" s="131"/>
      <c r="N567" s="131"/>
      <c r="O567" s="131"/>
      <c r="P567" s="71"/>
      <c r="Q567" s="131"/>
    </row>
    <row r="568" spans="1:17" ht="14.25" customHeight="1" x14ac:dyDescent="0.2">
      <c r="A568" s="43"/>
      <c r="B568" s="81"/>
      <c r="C568" s="61"/>
      <c r="D568" s="43"/>
      <c r="E568" s="131"/>
      <c r="F568" s="131"/>
      <c r="G568" s="131"/>
      <c r="H568" s="132"/>
      <c r="I568" s="132"/>
      <c r="J568" s="71"/>
      <c r="K568" s="67"/>
      <c r="L568" s="76"/>
      <c r="M568" s="131"/>
      <c r="N568" s="131"/>
      <c r="O568" s="131"/>
      <c r="P568" s="71"/>
      <c r="Q568" s="131"/>
    </row>
    <row r="569" spans="1:17" ht="14.25" customHeight="1" x14ac:dyDescent="0.2">
      <c r="A569" s="43"/>
      <c r="B569" s="81"/>
      <c r="C569" s="61"/>
      <c r="D569" s="43"/>
      <c r="E569" s="131"/>
      <c r="F569" s="131"/>
      <c r="G569" s="131"/>
      <c r="H569" s="132"/>
      <c r="I569" s="132"/>
      <c r="J569" s="71"/>
      <c r="K569" s="67"/>
      <c r="L569" s="76"/>
      <c r="M569" s="131"/>
      <c r="N569" s="131"/>
      <c r="O569" s="131"/>
      <c r="P569" s="71"/>
      <c r="Q569" s="131"/>
    </row>
    <row r="570" spans="1:17" ht="14.25" customHeight="1" x14ac:dyDescent="0.2">
      <c r="A570" s="43"/>
      <c r="B570" s="81"/>
      <c r="C570" s="61"/>
      <c r="D570" s="43"/>
      <c r="E570" s="131"/>
      <c r="F570" s="131"/>
      <c r="G570" s="131"/>
      <c r="H570" s="132"/>
      <c r="I570" s="132"/>
      <c r="J570" s="71"/>
      <c r="K570" s="67"/>
      <c r="L570" s="76"/>
      <c r="M570" s="131"/>
      <c r="N570" s="131"/>
      <c r="O570" s="131"/>
      <c r="P570" s="71"/>
      <c r="Q570" s="131"/>
    </row>
    <row r="571" spans="1:17" ht="14.25" customHeight="1" x14ac:dyDescent="0.2">
      <c r="A571" s="43"/>
      <c r="B571" s="81"/>
      <c r="C571" s="61"/>
      <c r="D571" s="43"/>
      <c r="E571" s="131"/>
      <c r="F571" s="131"/>
      <c r="G571" s="131"/>
      <c r="H571" s="132"/>
      <c r="I571" s="132"/>
      <c r="J571" s="71"/>
      <c r="K571" s="67"/>
      <c r="L571" s="76"/>
      <c r="M571" s="131"/>
      <c r="N571" s="131"/>
      <c r="O571" s="131"/>
      <c r="P571" s="71"/>
      <c r="Q571" s="131"/>
    </row>
    <row r="572" spans="1:17" ht="14.25" customHeight="1" x14ac:dyDescent="0.2">
      <c r="A572" s="43"/>
      <c r="B572" s="81"/>
      <c r="C572" s="61"/>
      <c r="D572" s="43"/>
      <c r="E572" s="131"/>
      <c r="F572" s="131"/>
      <c r="G572" s="131"/>
      <c r="H572" s="132"/>
      <c r="I572" s="132"/>
      <c r="J572" s="71"/>
      <c r="K572" s="67"/>
      <c r="L572" s="76"/>
      <c r="M572" s="131"/>
      <c r="N572" s="131"/>
      <c r="O572" s="131"/>
      <c r="P572" s="71"/>
      <c r="Q572" s="131"/>
    </row>
    <row r="573" spans="1:17" ht="14.25" customHeight="1" x14ac:dyDescent="0.2">
      <c r="A573" s="43"/>
      <c r="B573" s="81"/>
      <c r="C573" s="61"/>
      <c r="D573" s="43"/>
      <c r="E573" s="131"/>
      <c r="F573" s="131"/>
      <c r="G573" s="131"/>
      <c r="H573" s="132"/>
      <c r="I573" s="132"/>
      <c r="J573" s="71"/>
      <c r="K573" s="67"/>
      <c r="L573" s="76"/>
      <c r="M573" s="131"/>
      <c r="N573" s="131"/>
      <c r="O573" s="131"/>
      <c r="P573" s="71"/>
      <c r="Q573" s="131"/>
    </row>
    <row r="574" spans="1:17" ht="14.25" customHeight="1" x14ac:dyDescent="0.2">
      <c r="A574" s="43"/>
      <c r="B574" s="81"/>
      <c r="C574" s="61"/>
      <c r="D574" s="43"/>
      <c r="E574" s="131"/>
      <c r="F574" s="131"/>
      <c r="G574" s="131"/>
      <c r="H574" s="132"/>
      <c r="I574" s="132"/>
      <c r="J574" s="71"/>
      <c r="K574" s="67"/>
      <c r="L574" s="76"/>
      <c r="M574" s="131"/>
      <c r="N574" s="131"/>
      <c r="O574" s="131"/>
      <c r="P574" s="71"/>
      <c r="Q574" s="131"/>
    </row>
    <row r="575" spans="1:17" ht="14.25" customHeight="1" x14ac:dyDescent="0.2">
      <c r="A575" s="43"/>
      <c r="B575" s="81"/>
      <c r="C575" s="61"/>
      <c r="D575" s="43"/>
      <c r="E575" s="131"/>
      <c r="F575" s="131"/>
      <c r="G575" s="131"/>
      <c r="H575" s="132"/>
      <c r="I575" s="132"/>
      <c r="J575" s="71"/>
      <c r="K575" s="67"/>
      <c r="L575" s="76"/>
      <c r="M575" s="131"/>
      <c r="N575" s="131"/>
      <c r="O575" s="131"/>
      <c r="P575" s="71"/>
      <c r="Q575" s="131"/>
    </row>
    <row r="576" spans="1:17" ht="14.25" customHeight="1" x14ac:dyDescent="0.2">
      <c r="A576" s="43"/>
      <c r="B576" s="81"/>
      <c r="C576" s="61"/>
      <c r="D576" s="43"/>
      <c r="E576" s="131"/>
      <c r="F576" s="131"/>
      <c r="G576" s="131"/>
      <c r="H576" s="132"/>
      <c r="I576" s="132"/>
      <c r="J576" s="71"/>
      <c r="K576" s="67"/>
      <c r="L576" s="76"/>
      <c r="M576" s="131"/>
      <c r="N576" s="131"/>
      <c r="O576" s="131"/>
      <c r="P576" s="71"/>
      <c r="Q576" s="131"/>
    </row>
    <row r="577" spans="1:17" ht="14.25" customHeight="1" x14ac:dyDescent="0.2">
      <c r="A577" s="43"/>
      <c r="B577" s="81"/>
      <c r="C577" s="61"/>
      <c r="D577" s="43"/>
      <c r="E577" s="131"/>
      <c r="F577" s="131"/>
      <c r="G577" s="131"/>
      <c r="H577" s="132"/>
      <c r="I577" s="132"/>
      <c r="J577" s="71"/>
      <c r="K577" s="67"/>
      <c r="L577" s="76"/>
      <c r="M577" s="131"/>
      <c r="N577" s="131"/>
      <c r="O577" s="131"/>
      <c r="P577" s="71"/>
      <c r="Q577" s="131"/>
    </row>
    <row r="578" spans="1:17" ht="14.25" customHeight="1" x14ac:dyDescent="0.2">
      <c r="A578" s="43"/>
      <c r="B578" s="81"/>
      <c r="C578" s="61"/>
      <c r="D578" s="43"/>
      <c r="E578" s="131"/>
      <c r="F578" s="131"/>
      <c r="G578" s="131"/>
      <c r="H578" s="132"/>
      <c r="I578" s="132"/>
      <c r="J578" s="71"/>
      <c r="K578" s="67"/>
      <c r="L578" s="76"/>
      <c r="M578" s="131"/>
      <c r="N578" s="131"/>
      <c r="O578" s="131"/>
      <c r="P578" s="71"/>
      <c r="Q578" s="131"/>
    </row>
    <row r="579" spans="1:17" ht="14.25" customHeight="1" x14ac:dyDescent="0.2">
      <c r="A579" s="43"/>
      <c r="B579" s="81"/>
      <c r="C579" s="61"/>
      <c r="D579" s="43"/>
      <c r="E579" s="131"/>
      <c r="F579" s="131"/>
      <c r="G579" s="131"/>
      <c r="H579" s="132"/>
      <c r="I579" s="132"/>
      <c r="J579" s="71"/>
      <c r="K579" s="67"/>
      <c r="L579" s="76"/>
      <c r="M579" s="131"/>
      <c r="N579" s="131"/>
      <c r="O579" s="131"/>
      <c r="P579" s="71"/>
      <c r="Q579" s="131"/>
    </row>
    <row r="580" spans="1:17" ht="14.25" customHeight="1" x14ac:dyDescent="0.2">
      <c r="A580" s="43"/>
      <c r="B580" s="81"/>
      <c r="C580" s="61"/>
      <c r="D580" s="43"/>
      <c r="E580" s="131"/>
      <c r="F580" s="131"/>
      <c r="G580" s="131"/>
      <c r="H580" s="132"/>
      <c r="I580" s="132"/>
      <c r="J580" s="71"/>
      <c r="K580" s="67"/>
      <c r="L580" s="76"/>
      <c r="M580" s="131"/>
      <c r="N580" s="131"/>
      <c r="O580" s="131"/>
      <c r="P580" s="71"/>
      <c r="Q580" s="131"/>
    </row>
    <row r="581" spans="1:17" ht="14.25" customHeight="1" x14ac:dyDescent="0.2">
      <c r="A581" s="43"/>
      <c r="B581" s="81"/>
      <c r="C581" s="61"/>
      <c r="D581" s="43"/>
      <c r="E581" s="131"/>
      <c r="F581" s="131"/>
      <c r="G581" s="131"/>
      <c r="H581" s="132"/>
      <c r="I581" s="132"/>
      <c r="J581" s="71"/>
      <c r="K581" s="67"/>
      <c r="L581" s="76"/>
      <c r="M581" s="131"/>
      <c r="N581" s="131"/>
      <c r="O581" s="131"/>
      <c r="P581" s="71"/>
      <c r="Q581" s="131"/>
    </row>
    <row r="582" spans="1:17" ht="14.25" customHeight="1" x14ac:dyDescent="0.2">
      <c r="A582" s="43"/>
      <c r="B582" s="81"/>
      <c r="C582" s="61"/>
      <c r="D582" s="43"/>
      <c r="E582" s="131"/>
      <c r="F582" s="131"/>
      <c r="G582" s="131"/>
      <c r="H582" s="132"/>
      <c r="I582" s="132"/>
      <c r="J582" s="71"/>
      <c r="K582" s="67"/>
      <c r="L582" s="76"/>
      <c r="M582" s="131"/>
      <c r="N582" s="131"/>
      <c r="O582" s="131"/>
      <c r="P582" s="71"/>
      <c r="Q582" s="131"/>
    </row>
    <row r="583" spans="1:17" ht="14.25" customHeight="1" x14ac:dyDescent="0.2">
      <c r="A583" s="43"/>
      <c r="B583" s="81"/>
      <c r="C583" s="61"/>
      <c r="D583" s="43"/>
      <c r="E583" s="131"/>
      <c r="F583" s="131"/>
      <c r="G583" s="131"/>
      <c r="H583" s="132"/>
      <c r="I583" s="132"/>
      <c r="J583" s="71"/>
      <c r="K583" s="67"/>
      <c r="L583" s="76"/>
      <c r="M583" s="131"/>
      <c r="N583" s="131"/>
      <c r="O583" s="131"/>
      <c r="P583" s="71"/>
      <c r="Q583" s="131"/>
    </row>
    <row r="584" spans="1:17" ht="14.25" customHeight="1" x14ac:dyDescent="0.2">
      <c r="A584" s="43"/>
      <c r="B584" s="81"/>
      <c r="C584" s="61"/>
      <c r="D584" s="43"/>
      <c r="E584" s="131"/>
      <c r="F584" s="131"/>
      <c r="G584" s="131"/>
      <c r="H584" s="132"/>
      <c r="I584" s="132"/>
      <c r="J584" s="71"/>
      <c r="K584" s="67"/>
      <c r="L584" s="76"/>
      <c r="M584" s="131"/>
      <c r="N584" s="131"/>
      <c r="O584" s="131"/>
      <c r="P584" s="71"/>
      <c r="Q584" s="131"/>
    </row>
    <row r="585" spans="1:17" ht="14.25" customHeight="1" x14ac:dyDescent="0.2">
      <c r="A585" s="43"/>
      <c r="B585" s="81"/>
      <c r="C585" s="61"/>
      <c r="D585" s="43"/>
      <c r="E585" s="131"/>
      <c r="F585" s="131"/>
      <c r="G585" s="131"/>
      <c r="H585" s="132"/>
      <c r="I585" s="132"/>
      <c r="J585" s="71"/>
      <c r="K585" s="67"/>
      <c r="L585" s="76"/>
      <c r="M585" s="131"/>
      <c r="N585" s="131"/>
      <c r="O585" s="131"/>
      <c r="P585" s="71"/>
      <c r="Q585" s="131"/>
    </row>
    <row r="586" spans="1:17" ht="14.25" customHeight="1" x14ac:dyDescent="0.2">
      <c r="A586" s="43"/>
      <c r="B586" s="81"/>
      <c r="C586" s="61"/>
      <c r="D586" s="43"/>
      <c r="E586" s="131"/>
      <c r="F586" s="131"/>
      <c r="G586" s="131"/>
      <c r="H586" s="132"/>
      <c r="I586" s="132"/>
      <c r="J586" s="71"/>
      <c r="K586" s="67"/>
      <c r="L586" s="76"/>
      <c r="M586" s="131"/>
      <c r="N586" s="131"/>
      <c r="O586" s="131"/>
      <c r="P586" s="71"/>
      <c r="Q586" s="131"/>
    </row>
    <row r="587" spans="1:17" ht="14.25" customHeight="1" x14ac:dyDescent="0.2">
      <c r="A587" s="43"/>
      <c r="B587" s="81"/>
      <c r="C587" s="61"/>
      <c r="D587" s="43"/>
      <c r="E587" s="131"/>
      <c r="F587" s="131"/>
      <c r="G587" s="131"/>
      <c r="H587" s="132"/>
      <c r="I587" s="132"/>
      <c r="J587" s="71"/>
      <c r="K587" s="67"/>
      <c r="L587" s="76"/>
      <c r="M587" s="131"/>
      <c r="N587" s="131"/>
      <c r="O587" s="131"/>
      <c r="P587" s="71"/>
      <c r="Q587" s="131"/>
    </row>
    <row r="588" spans="1:17" ht="14.25" customHeight="1" x14ac:dyDescent="0.2">
      <c r="A588" s="43"/>
      <c r="B588" s="81"/>
      <c r="C588" s="61"/>
      <c r="D588" s="43"/>
      <c r="E588" s="131"/>
      <c r="F588" s="131"/>
      <c r="G588" s="131"/>
      <c r="H588" s="132"/>
      <c r="I588" s="132"/>
      <c r="J588" s="71"/>
      <c r="K588" s="67"/>
      <c r="L588" s="76"/>
      <c r="M588" s="131"/>
      <c r="N588" s="131"/>
      <c r="O588" s="131"/>
      <c r="P588" s="71"/>
      <c r="Q588" s="131"/>
    </row>
    <row r="589" spans="1:17" ht="14.25" customHeight="1" x14ac:dyDescent="0.2">
      <c r="A589" s="43"/>
      <c r="B589" s="81"/>
      <c r="C589" s="61"/>
      <c r="D589" s="43"/>
      <c r="E589" s="131"/>
      <c r="F589" s="131"/>
      <c r="G589" s="131"/>
      <c r="H589" s="132"/>
      <c r="I589" s="132"/>
      <c r="J589" s="71"/>
      <c r="K589" s="67"/>
      <c r="L589" s="76"/>
      <c r="M589" s="131"/>
      <c r="N589" s="131"/>
      <c r="O589" s="131"/>
      <c r="P589" s="71"/>
      <c r="Q589" s="131"/>
    </row>
    <row r="590" spans="1:17" ht="14.25" customHeight="1" x14ac:dyDescent="0.2">
      <c r="A590" s="43"/>
      <c r="B590" s="81"/>
      <c r="C590" s="61"/>
      <c r="D590" s="43"/>
      <c r="E590" s="131"/>
      <c r="F590" s="131"/>
      <c r="G590" s="131"/>
      <c r="H590" s="132"/>
      <c r="I590" s="132"/>
      <c r="J590" s="71"/>
      <c r="K590" s="67"/>
      <c r="L590" s="76"/>
      <c r="M590" s="131"/>
      <c r="N590" s="131"/>
      <c r="O590" s="131"/>
      <c r="P590" s="71"/>
      <c r="Q590" s="131"/>
    </row>
    <row r="591" spans="1:17" ht="14.25" customHeight="1" x14ac:dyDescent="0.2">
      <c r="A591" s="43"/>
      <c r="B591" s="81"/>
      <c r="C591" s="61"/>
      <c r="D591" s="43"/>
      <c r="E591" s="131"/>
      <c r="F591" s="131"/>
      <c r="G591" s="131"/>
      <c r="H591" s="132"/>
      <c r="I591" s="132"/>
      <c r="J591" s="71"/>
      <c r="K591" s="67"/>
      <c r="L591" s="76"/>
      <c r="M591" s="131"/>
      <c r="N591" s="131"/>
      <c r="O591" s="131"/>
      <c r="P591" s="71"/>
      <c r="Q591" s="131"/>
    </row>
    <row r="592" spans="1:17" ht="14.25" customHeight="1" x14ac:dyDescent="0.2">
      <c r="A592" s="43"/>
      <c r="B592" s="81"/>
      <c r="C592" s="61"/>
      <c r="D592" s="43"/>
      <c r="E592" s="131"/>
      <c r="F592" s="131"/>
      <c r="G592" s="131"/>
      <c r="H592" s="132"/>
      <c r="I592" s="132"/>
      <c r="J592" s="71"/>
      <c r="K592" s="67"/>
      <c r="L592" s="76"/>
      <c r="M592" s="131"/>
      <c r="N592" s="131"/>
      <c r="O592" s="131"/>
      <c r="P592" s="71"/>
      <c r="Q592" s="131"/>
    </row>
    <row r="593" spans="1:17" ht="14.25" customHeight="1" x14ac:dyDescent="0.2">
      <c r="A593" s="43"/>
      <c r="B593" s="81"/>
      <c r="C593" s="61"/>
      <c r="D593" s="43"/>
      <c r="E593" s="131"/>
      <c r="F593" s="131"/>
      <c r="G593" s="131"/>
      <c r="H593" s="132"/>
      <c r="I593" s="132"/>
      <c r="J593" s="71"/>
      <c r="K593" s="67"/>
      <c r="L593" s="76"/>
      <c r="M593" s="131"/>
      <c r="N593" s="131"/>
      <c r="O593" s="131"/>
      <c r="P593" s="71"/>
      <c r="Q593" s="131"/>
    </row>
    <row r="594" spans="1:17" ht="14.25" customHeight="1" x14ac:dyDescent="0.2">
      <c r="A594" s="43"/>
      <c r="B594" s="81"/>
      <c r="C594" s="61"/>
      <c r="D594" s="43"/>
      <c r="E594" s="131"/>
      <c r="F594" s="131"/>
      <c r="G594" s="131"/>
      <c r="H594" s="132"/>
      <c r="I594" s="132"/>
      <c r="J594" s="71"/>
      <c r="K594" s="67"/>
      <c r="L594" s="76"/>
      <c r="M594" s="131"/>
      <c r="N594" s="131"/>
      <c r="O594" s="131"/>
      <c r="P594" s="71"/>
      <c r="Q594" s="131"/>
    </row>
    <row r="595" spans="1:17" ht="14.25" customHeight="1" x14ac:dyDescent="0.2">
      <c r="A595" s="43"/>
      <c r="B595" s="81"/>
      <c r="C595" s="61"/>
      <c r="D595" s="43"/>
      <c r="E595" s="131"/>
      <c r="F595" s="131"/>
      <c r="G595" s="131"/>
      <c r="H595" s="132"/>
      <c r="I595" s="132"/>
      <c r="J595" s="71"/>
      <c r="K595" s="67"/>
      <c r="L595" s="76"/>
      <c r="M595" s="131"/>
      <c r="N595" s="131"/>
      <c r="O595" s="131"/>
      <c r="P595" s="71"/>
      <c r="Q595" s="131"/>
    </row>
    <row r="596" spans="1:17" ht="14.25" customHeight="1" x14ac:dyDescent="0.2">
      <c r="A596" s="43"/>
      <c r="B596" s="81"/>
      <c r="C596" s="61"/>
      <c r="D596" s="43"/>
      <c r="E596" s="131"/>
      <c r="F596" s="131"/>
      <c r="G596" s="131"/>
      <c r="H596" s="132"/>
      <c r="I596" s="132"/>
      <c r="J596" s="71"/>
      <c r="K596" s="67"/>
      <c r="L596" s="76"/>
      <c r="M596" s="131"/>
      <c r="N596" s="131"/>
      <c r="O596" s="131"/>
      <c r="P596" s="71"/>
      <c r="Q596" s="131"/>
    </row>
    <row r="597" spans="1:17" ht="14.25" customHeight="1" x14ac:dyDescent="0.2">
      <c r="A597" s="43"/>
      <c r="B597" s="81"/>
      <c r="C597" s="61"/>
      <c r="D597" s="43"/>
      <c r="E597" s="131"/>
      <c r="F597" s="131"/>
      <c r="G597" s="131"/>
      <c r="H597" s="132"/>
      <c r="I597" s="132"/>
      <c r="J597" s="71"/>
      <c r="K597" s="67"/>
      <c r="L597" s="76"/>
      <c r="M597" s="131"/>
      <c r="N597" s="131"/>
      <c r="O597" s="131"/>
      <c r="P597" s="71"/>
      <c r="Q597" s="131"/>
    </row>
    <row r="598" spans="1:17" ht="14.25" customHeight="1" x14ac:dyDescent="0.2">
      <c r="A598" s="43"/>
      <c r="B598" s="81"/>
      <c r="C598" s="61"/>
      <c r="D598" s="43"/>
      <c r="E598" s="131"/>
      <c r="F598" s="131"/>
      <c r="G598" s="131"/>
      <c r="H598" s="132"/>
      <c r="I598" s="132"/>
      <c r="J598" s="71"/>
      <c r="K598" s="67"/>
      <c r="L598" s="76"/>
      <c r="M598" s="131"/>
      <c r="N598" s="131"/>
      <c r="O598" s="131"/>
      <c r="P598" s="71"/>
      <c r="Q598" s="131"/>
    </row>
    <row r="599" spans="1:17" ht="14.25" customHeight="1" x14ac:dyDescent="0.2">
      <c r="A599" s="43"/>
      <c r="B599" s="81"/>
      <c r="C599" s="61"/>
      <c r="D599" s="43"/>
      <c r="E599" s="131"/>
      <c r="F599" s="131"/>
      <c r="G599" s="131"/>
      <c r="H599" s="132"/>
      <c r="I599" s="132"/>
      <c r="J599" s="71"/>
      <c r="K599" s="67"/>
      <c r="L599" s="76"/>
      <c r="M599" s="131"/>
      <c r="N599" s="131"/>
      <c r="O599" s="131"/>
      <c r="P599" s="71"/>
      <c r="Q599" s="131"/>
    </row>
    <row r="600" spans="1:17" ht="14.25" customHeight="1" x14ac:dyDescent="0.2">
      <c r="A600" s="43"/>
      <c r="B600" s="81"/>
      <c r="C600" s="61"/>
      <c r="D600" s="43"/>
      <c r="E600" s="131"/>
      <c r="F600" s="131"/>
      <c r="G600" s="131"/>
      <c r="H600" s="132"/>
      <c r="I600" s="132"/>
      <c r="J600" s="71"/>
      <c r="K600" s="67"/>
      <c r="L600" s="76"/>
      <c r="M600" s="131"/>
      <c r="N600" s="131"/>
      <c r="O600" s="131"/>
      <c r="P600" s="71"/>
      <c r="Q600" s="131"/>
    </row>
    <row r="601" spans="1:17" ht="14.25" customHeight="1" x14ac:dyDescent="0.2">
      <c r="A601" s="43"/>
      <c r="B601" s="81"/>
      <c r="C601" s="61"/>
      <c r="D601" s="43"/>
      <c r="E601" s="131"/>
      <c r="F601" s="131"/>
      <c r="G601" s="131"/>
      <c r="H601" s="132"/>
      <c r="I601" s="132"/>
      <c r="J601" s="71"/>
      <c r="K601" s="67"/>
      <c r="L601" s="76"/>
      <c r="M601" s="131"/>
      <c r="N601" s="131"/>
      <c r="O601" s="131"/>
      <c r="P601" s="71"/>
      <c r="Q601" s="131"/>
    </row>
    <row r="602" spans="1:17" ht="14.25" customHeight="1" x14ac:dyDescent="0.2">
      <c r="A602" s="43"/>
      <c r="B602" s="81"/>
      <c r="C602" s="61"/>
      <c r="D602" s="43"/>
      <c r="E602" s="131"/>
      <c r="F602" s="131"/>
      <c r="G602" s="131"/>
      <c r="H602" s="132"/>
      <c r="I602" s="132"/>
      <c r="J602" s="71"/>
      <c r="K602" s="67"/>
      <c r="L602" s="76"/>
      <c r="M602" s="131"/>
      <c r="N602" s="131"/>
      <c r="O602" s="131"/>
      <c r="P602" s="71"/>
      <c r="Q602" s="131"/>
    </row>
    <row r="603" spans="1:17" ht="14.25" customHeight="1" x14ac:dyDescent="0.2">
      <c r="A603" s="43"/>
      <c r="B603" s="81"/>
      <c r="C603" s="61"/>
      <c r="D603" s="43"/>
      <c r="E603" s="131"/>
      <c r="F603" s="131"/>
      <c r="G603" s="131"/>
      <c r="H603" s="132"/>
      <c r="I603" s="132"/>
      <c r="J603" s="71"/>
      <c r="K603" s="67"/>
      <c r="L603" s="76"/>
      <c r="M603" s="131"/>
      <c r="N603" s="131"/>
      <c r="O603" s="131"/>
      <c r="P603" s="71"/>
      <c r="Q603" s="131"/>
    </row>
    <row r="604" spans="1:17" ht="14.25" customHeight="1" x14ac:dyDescent="0.2">
      <c r="A604" s="43"/>
      <c r="B604" s="81"/>
      <c r="C604" s="61"/>
      <c r="D604" s="43"/>
      <c r="E604" s="131"/>
      <c r="F604" s="131"/>
      <c r="G604" s="131"/>
      <c r="H604" s="132"/>
      <c r="I604" s="132"/>
      <c r="J604" s="71"/>
      <c r="K604" s="67"/>
      <c r="L604" s="76"/>
      <c r="M604" s="131"/>
      <c r="N604" s="131"/>
      <c r="O604" s="131"/>
      <c r="P604" s="71"/>
      <c r="Q604" s="131"/>
    </row>
    <row r="605" spans="1:17" ht="14.25" customHeight="1" x14ac:dyDescent="0.2">
      <c r="A605" s="43"/>
      <c r="B605" s="81"/>
      <c r="C605" s="61"/>
      <c r="D605" s="43"/>
      <c r="E605" s="131"/>
      <c r="F605" s="131"/>
      <c r="G605" s="131"/>
      <c r="H605" s="132"/>
      <c r="I605" s="132"/>
      <c r="J605" s="71"/>
      <c r="K605" s="67"/>
      <c r="L605" s="76"/>
      <c r="M605" s="131"/>
      <c r="N605" s="131"/>
      <c r="O605" s="131"/>
      <c r="P605" s="71"/>
      <c r="Q605" s="131"/>
    </row>
    <row r="606" spans="1:17" ht="14.25" customHeight="1" x14ac:dyDescent="0.2">
      <c r="A606" s="43"/>
      <c r="B606" s="81"/>
      <c r="C606" s="61"/>
      <c r="D606" s="43"/>
      <c r="E606" s="131"/>
      <c r="F606" s="131"/>
      <c r="G606" s="131"/>
      <c r="H606" s="132"/>
      <c r="I606" s="132"/>
      <c r="J606" s="71"/>
      <c r="K606" s="67"/>
      <c r="L606" s="76"/>
      <c r="M606" s="131"/>
      <c r="N606" s="131"/>
      <c r="O606" s="131"/>
      <c r="P606" s="71"/>
      <c r="Q606" s="131"/>
    </row>
    <row r="607" spans="1:17" ht="14.25" customHeight="1" x14ac:dyDescent="0.2">
      <c r="A607" s="43"/>
      <c r="B607" s="81"/>
      <c r="C607" s="61"/>
      <c r="D607" s="43"/>
      <c r="E607" s="131"/>
      <c r="F607" s="131"/>
      <c r="G607" s="131"/>
      <c r="H607" s="132"/>
      <c r="I607" s="132"/>
      <c r="J607" s="71"/>
      <c r="K607" s="67"/>
      <c r="L607" s="76"/>
      <c r="M607" s="131"/>
      <c r="N607" s="131"/>
      <c r="O607" s="131"/>
      <c r="P607" s="71"/>
      <c r="Q607" s="131"/>
    </row>
    <row r="608" spans="1:17" ht="14.25" customHeight="1" x14ac:dyDescent="0.2">
      <c r="A608" s="43"/>
      <c r="B608" s="81"/>
      <c r="C608" s="61"/>
      <c r="D608" s="43"/>
      <c r="E608" s="131"/>
      <c r="F608" s="131"/>
      <c r="G608" s="131"/>
      <c r="H608" s="132"/>
      <c r="I608" s="132"/>
      <c r="J608" s="71"/>
      <c r="K608" s="67"/>
      <c r="L608" s="76"/>
      <c r="M608" s="131"/>
      <c r="N608" s="131"/>
      <c r="O608" s="131"/>
      <c r="P608" s="71"/>
      <c r="Q608" s="131"/>
    </row>
    <row r="609" spans="1:17" ht="14.25" customHeight="1" x14ac:dyDescent="0.2">
      <c r="A609" s="43"/>
      <c r="B609" s="81"/>
      <c r="C609" s="61"/>
      <c r="D609" s="43"/>
      <c r="E609" s="131"/>
      <c r="F609" s="131"/>
      <c r="G609" s="131"/>
      <c r="H609" s="132"/>
      <c r="I609" s="132"/>
      <c r="J609" s="71"/>
      <c r="K609" s="67"/>
      <c r="L609" s="76"/>
      <c r="M609" s="131"/>
      <c r="N609" s="131"/>
      <c r="O609" s="131"/>
      <c r="P609" s="71"/>
      <c r="Q609" s="131"/>
    </row>
    <row r="610" spans="1:17" ht="14.25" customHeight="1" x14ac:dyDescent="0.2">
      <c r="A610" s="43"/>
      <c r="B610" s="81"/>
      <c r="C610" s="61"/>
      <c r="D610" s="43"/>
      <c r="E610" s="131"/>
      <c r="F610" s="131"/>
      <c r="G610" s="131"/>
      <c r="H610" s="132"/>
      <c r="I610" s="132"/>
      <c r="J610" s="71"/>
      <c r="K610" s="67"/>
      <c r="L610" s="76"/>
      <c r="M610" s="131"/>
      <c r="N610" s="131"/>
      <c r="O610" s="131"/>
      <c r="P610" s="71"/>
      <c r="Q610" s="131"/>
    </row>
    <row r="611" spans="1:17" ht="14.25" customHeight="1" x14ac:dyDescent="0.2">
      <c r="A611" s="43"/>
      <c r="B611" s="81"/>
      <c r="C611" s="61"/>
      <c r="D611" s="43"/>
      <c r="E611" s="131"/>
      <c r="F611" s="131"/>
      <c r="G611" s="131"/>
      <c r="H611" s="132"/>
      <c r="I611" s="132"/>
      <c r="J611" s="71"/>
      <c r="K611" s="67"/>
      <c r="L611" s="76"/>
      <c r="M611" s="131"/>
      <c r="N611" s="131"/>
      <c r="O611" s="131"/>
      <c r="P611" s="71"/>
      <c r="Q611" s="131"/>
    </row>
    <row r="612" spans="1:17" ht="14.25" customHeight="1" x14ac:dyDescent="0.2">
      <c r="A612" s="43"/>
      <c r="B612" s="81"/>
      <c r="C612" s="61"/>
      <c r="D612" s="43"/>
      <c r="E612" s="131"/>
      <c r="F612" s="131"/>
      <c r="G612" s="131"/>
      <c r="H612" s="132"/>
      <c r="I612" s="132"/>
      <c r="J612" s="71"/>
      <c r="K612" s="67"/>
      <c r="L612" s="76"/>
      <c r="M612" s="131"/>
      <c r="N612" s="131"/>
      <c r="O612" s="131"/>
      <c r="P612" s="71"/>
      <c r="Q612" s="131"/>
    </row>
    <row r="613" spans="1:17" ht="14.25" customHeight="1" x14ac:dyDescent="0.2">
      <c r="A613" s="43"/>
      <c r="B613" s="81"/>
      <c r="C613" s="61"/>
      <c r="D613" s="43"/>
      <c r="E613" s="131"/>
      <c r="F613" s="131"/>
      <c r="G613" s="131"/>
      <c r="H613" s="132"/>
      <c r="I613" s="132"/>
      <c r="J613" s="71"/>
      <c r="K613" s="67"/>
      <c r="L613" s="76"/>
      <c r="M613" s="131"/>
      <c r="N613" s="131"/>
      <c r="O613" s="131"/>
      <c r="P613" s="71"/>
      <c r="Q613" s="131"/>
    </row>
    <row r="614" spans="1:17" ht="14.25" customHeight="1" x14ac:dyDescent="0.2">
      <c r="A614" s="43"/>
      <c r="B614" s="81"/>
      <c r="C614" s="61"/>
      <c r="D614" s="43"/>
      <c r="E614" s="131"/>
      <c r="F614" s="131"/>
      <c r="G614" s="131"/>
      <c r="H614" s="132"/>
      <c r="I614" s="132"/>
      <c r="J614" s="71"/>
      <c r="K614" s="67"/>
      <c r="L614" s="76"/>
      <c r="M614" s="131"/>
      <c r="N614" s="131"/>
      <c r="O614" s="131"/>
      <c r="P614" s="71"/>
      <c r="Q614" s="131"/>
    </row>
    <row r="615" spans="1:17" ht="14.25" customHeight="1" x14ac:dyDescent="0.2">
      <c r="A615" s="43"/>
      <c r="B615" s="81"/>
      <c r="C615" s="61"/>
      <c r="D615" s="43"/>
      <c r="E615" s="131"/>
      <c r="F615" s="131"/>
      <c r="G615" s="131"/>
      <c r="H615" s="132"/>
      <c r="I615" s="132"/>
      <c r="J615" s="71"/>
      <c r="K615" s="67"/>
      <c r="L615" s="76"/>
      <c r="M615" s="131"/>
      <c r="N615" s="131"/>
      <c r="O615" s="131"/>
      <c r="P615" s="71"/>
      <c r="Q615" s="131"/>
    </row>
    <row r="616" spans="1:17" ht="14.25" customHeight="1" x14ac:dyDescent="0.2">
      <c r="A616" s="43"/>
      <c r="B616" s="81"/>
      <c r="C616" s="61"/>
      <c r="D616" s="43"/>
      <c r="E616" s="131"/>
      <c r="F616" s="131"/>
      <c r="G616" s="131"/>
      <c r="H616" s="132"/>
      <c r="I616" s="132"/>
      <c r="J616" s="71"/>
      <c r="K616" s="67"/>
      <c r="L616" s="76"/>
      <c r="M616" s="131"/>
      <c r="N616" s="131"/>
      <c r="O616" s="131"/>
      <c r="P616" s="71"/>
      <c r="Q616" s="131"/>
    </row>
    <row r="617" spans="1:17" ht="14.25" customHeight="1" x14ac:dyDescent="0.2">
      <c r="A617" s="43"/>
      <c r="B617" s="81"/>
      <c r="C617" s="61"/>
      <c r="D617" s="43"/>
      <c r="E617" s="131"/>
      <c r="F617" s="131"/>
      <c r="G617" s="131"/>
      <c r="H617" s="132"/>
      <c r="I617" s="132"/>
      <c r="J617" s="71"/>
      <c r="K617" s="67"/>
      <c r="L617" s="76"/>
      <c r="M617" s="131"/>
      <c r="N617" s="131"/>
      <c r="O617" s="131"/>
      <c r="P617" s="71"/>
      <c r="Q617" s="131"/>
    </row>
    <row r="618" spans="1:17" ht="14.25" customHeight="1" x14ac:dyDescent="0.2">
      <c r="A618" s="43"/>
      <c r="B618" s="81"/>
      <c r="C618" s="61"/>
      <c r="D618" s="43"/>
      <c r="E618" s="131"/>
      <c r="F618" s="131"/>
      <c r="G618" s="131"/>
      <c r="H618" s="132"/>
      <c r="I618" s="132"/>
      <c r="J618" s="71"/>
      <c r="K618" s="67"/>
      <c r="L618" s="76"/>
      <c r="M618" s="131"/>
      <c r="N618" s="131"/>
      <c r="O618" s="131"/>
      <c r="P618" s="71"/>
      <c r="Q618" s="131"/>
    </row>
    <row r="619" spans="1:17" ht="14.25" customHeight="1" x14ac:dyDescent="0.2">
      <c r="A619" s="43"/>
      <c r="B619" s="81"/>
      <c r="C619" s="61"/>
      <c r="D619" s="43"/>
      <c r="E619" s="131"/>
      <c r="F619" s="131"/>
      <c r="G619" s="131"/>
      <c r="H619" s="132"/>
      <c r="I619" s="132"/>
      <c r="J619" s="71"/>
      <c r="K619" s="67"/>
      <c r="L619" s="76"/>
      <c r="M619" s="131"/>
      <c r="N619" s="131"/>
      <c r="O619" s="131"/>
      <c r="P619" s="71"/>
      <c r="Q619" s="131"/>
    </row>
    <row r="620" spans="1:17" ht="14.25" customHeight="1" x14ac:dyDescent="0.2">
      <c r="A620" s="43"/>
      <c r="B620" s="81"/>
      <c r="C620" s="61"/>
      <c r="D620" s="43"/>
      <c r="E620" s="131"/>
      <c r="F620" s="131"/>
      <c r="G620" s="131"/>
      <c r="H620" s="132"/>
      <c r="I620" s="132"/>
      <c r="J620" s="71"/>
      <c r="K620" s="67"/>
      <c r="L620" s="76"/>
      <c r="M620" s="131"/>
      <c r="N620" s="131"/>
      <c r="O620" s="131"/>
      <c r="P620" s="71"/>
      <c r="Q620" s="131"/>
    </row>
    <row r="621" spans="1:17" ht="14.25" customHeight="1" x14ac:dyDescent="0.2">
      <c r="A621" s="43"/>
      <c r="B621" s="81"/>
      <c r="C621" s="61"/>
      <c r="D621" s="43"/>
      <c r="E621" s="131"/>
      <c r="F621" s="131"/>
      <c r="G621" s="131"/>
      <c r="H621" s="132"/>
      <c r="I621" s="132"/>
      <c r="J621" s="71"/>
      <c r="K621" s="67"/>
      <c r="L621" s="76"/>
      <c r="M621" s="131"/>
      <c r="N621" s="131"/>
      <c r="O621" s="131"/>
      <c r="P621" s="71"/>
      <c r="Q621" s="131"/>
    </row>
    <row r="622" spans="1:17" ht="14.25" customHeight="1" x14ac:dyDescent="0.2">
      <c r="A622" s="43"/>
      <c r="B622" s="81"/>
      <c r="C622" s="61"/>
      <c r="D622" s="43"/>
      <c r="E622" s="131"/>
      <c r="F622" s="131"/>
      <c r="G622" s="131"/>
      <c r="H622" s="132"/>
      <c r="I622" s="132"/>
      <c r="J622" s="71"/>
      <c r="K622" s="67"/>
      <c r="L622" s="76"/>
      <c r="M622" s="131"/>
      <c r="N622" s="131"/>
      <c r="O622" s="131"/>
      <c r="P622" s="71"/>
      <c r="Q622" s="131"/>
    </row>
    <row r="623" spans="1:17" ht="14.25" customHeight="1" x14ac:dyDescent="0.2">
      <c r="A623" s="43"/>
      <c r="B623" s="81"/>
      <c r="C623" s="61"/>
      <c r="D623" s="43"/>
      <c r="E623" s="131"/>
      <c r="F623" s="131"/>
      <c r="G623" s="131"/>
      <c r="H623" s="132"/>
      <c r="I623" s="132"/>
      <c r="J623" s="71"/>
      <c r="K623" s="67"/>
      <c r="L623" s="76"/>
      <c r="M623" s="131"/>
      <c r="N623" s="131"/>
      <c r="O623" s="131"/>
      <c r="P623" s="71"/>
      <c r="Q623" s="131"/>
    </row>
    <row r="624" spans="1:17" ht="14.25" customHeight="1" x14ac:dyDescent="0.2">
      <c r="A624" s="43"/>
      <c r="B624" s="81"/>
      <c r="C624" s="61"/>
      <c r="D624" s="43"/>
      <c r="E624" s="131"/>
      <c r="F624" s="131"/>
      <c r="G624" s="131"/>
      <c r="H624" s="132"/>
      <c r="I624" s="132"/>
      <c r="J624" s="71"/>
      <c r="K624" s="67"/>
      <c r="L624" s="76"/>
      <c r="M624" s="131"/>
      <c r="N624" s="131"/>
      <c r="O624" s="131"/>
      <c r="P624" s="71"/>
      <c r="Q624" s="131"/>
    </row>
    <row r="625" spans="1:17" ht="14.25" customHeight="1" x14ac:dyDescent="0.2">
      <c r="A625" s="43"/>
      <c r="B625" s="81"/>
      <c r="C625" s="61"/>
      <c r="D625" s="43"/>
      <c r="E625" s="131"/>
      <c r="F625" s="131"/>
      <c r="G625" s="131"/>
      <c r="H625" s="132"/>
      <c r="I625" s="132"/>
      <c r="J625" s="71"/>
      <c r="K625" s="67"/>
      <c r="L625" s="76"/>
      <c r="M625" s="131"/>
      <c r="N625" s="131"/>
      <c r="O625" s="131"/>
      <c r="P625" s="71"/>
      <c r="Q625" s="131"/>
    </row>
    <row r="626" spans="1:17" ht="14.25" customHeight="1" x14ac:dyDescent="0.2">
      <c r="A626" s="43"/>
      <c r="B626" s="81"/>
      <c r="C626" s="61"/>
      <c r="D626" s="43"/>
      <c r="E626" s="131"/>
      <c r="F626" s="131"/>
      <c r="G626" s="131"/>
      <c r="H626" s="132"/>
      <c r="I626" s="132"/>
      <c r="J626" s="71"/>
      <c r="K626" s="67"/>
      <c r="L626" s="76"/>
      <c r="M626" s="131"/>
      <c r="N626" s="131"/>
      <c r="O626" s="131"/>
      <c r="P626" s="71"/>
      <c r="Q626" s="131"/>
    </row>
    <row r="627" spans="1:17" ht="14.25" customHeight="1" x14ac:dyDescent="0.2">
      <c r="A627" s="43"/>
      <c r="B627" s="81"/>
      <c r="C627" s="61"/>
      <c r="D627" s="43"/>
      <c r="E627" s="131"/>
      <c r="F627" s="131"/>
      <c r="G627" s="131"/>
      <c r="H627" s="132"/>
      <c r="I627" s="132"/>
      <c r="J627" s="71"/>
      <c r="K627" s="67"/>
      <c r="L627" s="76"/>
      <c r="M627" s="131"/>
      <c r="N627" s="131"/>
      <c r="O627" s="131"/>
      <c r="P627" s="71"/>
      <c r="Q627" s="131"/>
    </row>
    <row r="628" spans="1:17" ht="14.25" customHeight="1" x14ac:dyDescent="0.2">
      <c r="A628" s="43"/>
      <c r="B628" s="81"/>
      <c r="C628" s="61"/>
      <c r="D628" s="43"/>
      <c r="E628" s="131"/>
      <c r="F628" s="131"/>
      <c r="G628" s="131"/>
      <c r="H628" s="132"/>
      <c r="I628" s="132"/>
      <c r="J628" s="71"/>
      <c r="K628" s="67"/>
      <c r="L628" s="76"/>
      <c r="M628" s="131"/>
      <c r="N628" s="131"/>
      <c r="O628" s="131"/>
      <c r="P628" s="71"/>
      <c r="Q628" s="131"/>
    </row>
    <row r="629" spans="1:17" ht="14.25" customHeight="1" x14ac:dyDescent="0.2">
      <c r="A629" s="43"/>
      <c r="B629" s="81"/>
      <c r="C629" s="61"/>
      <c r="D629" s="43"/>
      <c r="E629" s="131"/>
      <c r="F629" s="131"/>
      <c r="G629" s="131"/>
      <c r="H629" s="132"/>
      <c r="I629" s="132"/>
      <c r="J629" s="71"/>
      <c r="K629" s="67"/>
      <c r="L629" s="76"/>
      <c r="M629" s="131"/>
      <c r="N629" s="131"/>
      <c r="O629" s="131"/>
      <c r="P629" s="71"/>
      <c r="Q629" s="131"/>
    </row>
    <row r="630" spans="1:17" ht="14.25" customHeight="1" x14ac:dyDescent="0.2">
      <c r="A630" s="43"/>
      <c r="B630" s="81"/>
      <c r="C630" s="61"/>
      <c r="D630" s="43"/>
      <c r="E630" s="131"/>
      <c r="F630" s="131"/>
      <c r="G630" s="131"/>
      <c r="H630" s="132"/>
      <c r="I630" s="132"/>
      <c r="J630" s="71"/>
      <c r="K630" s="67"/>
      <c r="L630" s="76"/>
      <c r="M630" s="131"/>
      <c r="N630" s="131"/>
      <c r="O630" s="131"/>
      <c r="P630" s="71"/>
      <c r="Q630" s="131"/>
    </row>
    <row r="631" spans="1:17" ht="14.25" customHeight="1" x14ac:dyDescent="0.2">
      <c r="A631" s="43"/>
      <c r="B631" s="81"/>
      <c r="C631" s="61"/>
      <c r="D631" s="43"/>
      <c r="E631" s="131"/>
      <c r="F631" s="131"/>
      <c r="G631" s="131"/>
      <c r="H631" s="132"/>
      <c r="I631" s="132"/>
      <c r="J631" s="71"/>
      <c r="K631" s="67"/>
      <c r="L631" s="76"/>
      <c r="M631" s="131"/>
      <c r="N631" s="131"/>
      <c r="O631" s="131"/>
      <c r="P631" s="71"/>
      <c r="Q631" s="131"/>
    </row>
    <row r="632" spans="1:17" ht="14.25" customHeight="1" x14ac:dyDescent="0.2">
      <c r="A632" s="43"/>
      <c r="B632" s="81"/>
      <c r="C632" s="61"/>
      <c r="D632" s="43"/>
      <c r="E632" s="131"/>
      <c r="F632" s="131"/>
      <c r="G632" s="131"/>
      <c r="H632" s="132"/>
      <c r="I632" s="132"/>
      <c r="J632" s="71"/>
      <c r="K632" s="67"/>
      <c r="L632" s="76"/>
      <c r="M632" s="131"/>
      <c r="N632" s="131"/>
      <c r="O632" s="131"/>
      <c r="P632" s="71"/>
      <c r="Q632" s="131"/>
    </row>
    <row r="633" spans="1:17" ht="14.25" customHeight="1" x14ac:dyDescent="0.2">
      <c r="A633" s="43"/>
      <c r="B633" s="81"/>
      <c r="C633" s="61"/>
      <c r="D633" s="43"/>
      <c r="E633" s="131"/>
      <c r="F633" s="131"/>
      <c r="G633" s="131"/>
      <c r="H633" s="132"/>
      <c r="I633" s="132"/>
      <c r="J633" s="71"/>
      <c r="K633" s="67"/>
      <c r="L633" s="76"/>
      <c r="M633" s="131"/>
      <c r="N633" s="131"/>
      <c r="O633" s="131"/>
      <c r="P633" s="71"/>
      <c r="Q633" s="131"/>
    </row>
    <row r="634" spans="1:17" ht="14.25" customHeight="1" x14ac:dyDescent="0.2">
      <c r="A634" s="43"/>
      <c r="B634" s="81"/>
      <c r="C634" s="61"/>
      <c r="D634" s="43"/>
      <c r="E634" s="131"/>
      <c r="F634" s="131"/>
      <c r="G634" s="131"/>
      <c r="H634" s="132"/>
      <c r="I634" s="132"/>
      <c r="J634" s="71"/>
      <c r="K634" s="67"/>
      <c r="L634" s="76"/>
      <c r="M634" s="131"/>
      <c r="N634" s="131"/>
      <c r="O634" s="131"/>
      <c r="P634" s="71"/>
      <c r="Q634" s="131"/>
    </row>
    <row r="635" spans="1:17" ht="14.25" customHeight="1" x14ac:dyDescent="0.2">
      <c r="A635" s="43"/>
      <c r="B635" s="81"/>
      <c r="C635" s="61"/>
      <c r="D635" s="43"/>
      <c r="E635" s="131"/>
      <c r="F635" s="131"/>
      <c r="G635" s="131"/>
      <c r="H635" s="132"/>
      <c r="I635" s="132"/>
      <c r="J635" s="71"/>
      <c r="K635" s="67"/>
      <c r="L635" s="76"/>
      <c r="M635" s="131"/>
      <c r="N635" s="131"/>
      <c r="O635" s="131"/>
      <c r="P635" s="71"/>
      <c r="Q635" s="131"/>
    </row>
    <row r="636" spans="1:17" ht="14.25" customHeight="1" x14ac:dyDescent="0.2">
      <c r="A636" s="43"/>
      <c r="B636" s="81"/>
      <c r="C636" s="61"/>
      <c r="D636" s="43"/>
      <c r="E636" s="131"/>
      <c r="F636" s="131"/>
      <c r="G636" s="131"/>
      <c r="H636" s="132"/>
      <c r="I636" s="132"/>
      <c r="J636" s="71"/>
      <c r="K636" s="67"/>
      <c r="L636" s="76"/>
      <c r="M636" s="131"/>
      <c r="N636" s="131"/>
      <c r="O636" s="131"/>
      <c r="P636" s="71"/>
      <c r="Q636" s="131"/>
    </row>
    <row r="637" spans="1:17" ht="14.25" customHeight="1" x14ac:dyDescent="0.2">
      <c r="A637" s="43"/>
      <c r="B637" s="81"/>
      <c r="C637" s="61"/>
      <c r="D637" s="43"/>
      <c r="E637" s="131"/>
      <c r="F637" s="131"/>
      <c r="G637" s="131"/>
      <c r="H637" s="132"/>
      <c r="I637" s="132"/>
      <c r="J637" s="71"/>
      <c r="K637" s="67"/>
      <c r="L637" s="76"/>
      <c r="M637" s="131"/>
      <c r="N637" s="131"/>
      <c r="O637" s="131"/>
      <c r="P637" s="71"/>
      <c r="Q637" s="131"/>
    </row>
    <row r="638" spans="1:17" ht="14.25" customHeight="1" x14ac:dyDescent="0.2">
      <c r="A638" s="43"/>
      <c r="B638" s="81"/>
      <c r="C638" s="61"/>
      <c r="D638" s="43"/>
      <c r="E638" s="131"/>
      <c r="F638" s="131"/>
      <c r="G638" s="131"/>
      <c r="H638" s="132"/>
      <c r="I638" s="132"/>
      <c r="J638" s="71"/>
      <c r="K638" s="67"/>
      <c r="L638" s="76"/>
      <c r="M638" s="131"/>
      <c r="N638" s="131"/>
      <c r="O638" s="131"/>
      <c r="P638" s="71"/>
      <c r="Q638" s="131"/>
    </row>
    <row r="639" spans="1:17" ht="14.25" customHeight="1" x14ac:dyDescent="0.2">
      <c r="A639" s="43"/>
      <c r="B639" s="81"/>
      <c r="C639" s="61"/>
      <c r="D639" s="43"/>
      <c r="E639" s="131"/>
      <c r="F639" s="131"/>
      <c r="G639" s="131"/>
      <c r="H639" s="132"/>
      <c r="I639" s="132"/>
      <c r="J639" s="71"/>
      <c r="K639" s="67"/>
      <c r="L639" s="76"/>
      <c r="M639" s="131"/>
      <c r="N639" s="131"/>
      <c r="O639" s="131"/>
      <c r="P639" s="71"/>
      <c r="Q639" s="131"/>
    </row>
    <row r="640" spans="1:17" ht="14.25" customHeight="1" x14ac:dyDescent="0.2">
      <c r="A640" s="43"/>
      <c r="B640" s="81"/>
      <c r="C640" s="61"/>
      <c r="D640" s="43"/>
      <c r="E640" s="131"/>
      <c r="F640" s="131"/>
      <c r="G640" s="131"/>
      <c r="H640" s="132"/>
      <c r="I640" s="132"/>
      <c r="J640" s="71"/>
      <c r="K640" s="67"/>
      <c r="L640" s="76"/>
      <c r="M640" s="131"/>
      <c r="N640" s="131"/>
      <c r="O640" s="131"/>
      <c r="P640" s="71"/>
      <c r="Q640" s="131"/>
    </row>
    <row r="641" spans="1:17" ht="14.25" customHeight="1" x14ac:dyDescent="0.2">
      <c r="A641" s="43"/>
      <c r="B641" s="81"/>
      <c r="C641" s="61"/>
      <c r="D641" s="43"/>
      <c r="E641" s="131"/>
      <c r="F641" s="131"/>
      <c r="G641" s="131"/>
      <c r="H641" s="132"/>
      <c r="I641" s="132"/>
      <c r="J641" s="71"/>
      <c r="K641" s="67"/>
      <c r="L641" s="76"/>
      <c r="M641" s="131"/>
      <c r="N641" s="131"/>
      <c r="O641" s="131"/>
      <c r="P641" s="71"/>
      <c r="Q641" s="131"/>
    </row>
    <row r="642" spans="1:17" ht="14.25" customHeight="1" x14ac:dyDescent="0.2">
      <c r="A642" s="43"/>
      <c r="B642" s="81"/>
      <c r="C642" s="61"/>
      <c r="D642" s="43"/>
      <c r="E642" s="131"/>
      <c r="F642" s="131"/>
      <c r="G642" s="131"/>
      <c r="H642" s="132"/>
      <c r="I642" s="132"/>
      <c r="J642" s="71"/>
      <c r="K642" s="67"/>
      <c r="L642" s="76"/>
      <c r="M642" s="131"/>
      <c r="N642" s="131"/>
      <c r="O642" s="131"/>
      <c r="P642" s="71"/>
      <c r="Q642" s="131"/>
    </row>
    <row r="643" spans="1:17" ht="14.25" customHeight="1" x14ac:dyDescent="0.2">
      <c r="A643" s="43"/>
      <c r="B643" s="81"/>
      <c r="C643" s="61"/>
      <c r="D643" s="43"/>
      <c r="E643" s="131"/>
      <c r="F643" s="131"/>
      <c r="G643" s="131"/>
      <c r="H643" s="132"/>
      <c r="I643" s="132"/>
      <c r="J643" s="71"/>
      <c r="K643" s="67"/>
      <c r="L643" s="76"/>
      <c r="M643" s="131"/>
      <c r="N643" s="131"/>
      <c r="O643" s="131"/>
      <c r="P643" s="71"/>
      <c r="Q643" s="131"/>
    </row>
    <row r="644" spans="1:17" ht="14.25" customHeight="1" x14ac:dyDescent="0.2">
      <c r="A644" s="43"/>
      <c r="B644" s="81"/>
      <c r="C644" s="61"/>
      <c r="D644" s="43"/>
      <c r="E644" s="131"/>
      <c r="F644" s="131"/>
      <c r="G644" s="131"/>
      <c r="H644" s="132"/>
      <c r="I644" s="132"/>
      <c r="J644" s="71"/>
      <c r="K644" s="67"/>
      <c r="L644" s="76"/>
      <c r="M644" s="131"/>
      <c r="N644" s="131"/>
      <c r="O644" s="131"/>
      <c r="P644" s="71"/>
      <c r="Q644" s="131"/>
    </row>
    <row r="645" spans="1:17" ht="14.25" customHeight="1" x14ac:dyDescent="0.2">
      <c r="A645" s="43"/>
      <c r="B645" s="81"/>
      <c r="C645" s="61"/>
      <c r="D645" s="43"/>
      <c r="E645" s="131"/>
      <c r="F645" s="131"/>
      <c r="G645" s="131"/>
      <c r="H645" s="132"/>
      <c r="I645" s="132"/>
      <c r="J645" s="71"/>
      <c r="K645" s="67"/>
      <c r="L645" s="76"/>
      <c r="M645" s="131"/>
      <c r="N645" s="131"/>
      <c r="O645" s="131"/>
      <c r="P645" s="71"/>
      <c r="Q645" s="131"/>
    </row>
    <row r="646" spans="1:17" ht="14.25" customHeight="1" x14ac:dyDescent="0.2">
      <c r="A646" s="43"/>
      <c r="B646" s="81"/>
      <c r="C646" s="61"/>
      <c r="D646" s="43"/>
      <c r="E646" s="131"/>
      <c r="F646" s="131"/>
      <c r="G646" s="131"/>
      <c r="H646" s="132"/>
      <c r="I646" s="132"/>
      <c r="J646" s="71"/>
      <c r="K646" s="67"/>
      <c r="L646" s="76"/>
      <c r="M646" s="131"/>
      <c r="N646" s="131"/>
      <c r="O646" s="131"/>
      <c r="P646" s="71"/>
      <c r="Q646" s="131"/>
    </row>
    <row r="647" spans="1:17" ht="14.25" customHeight="1" x14ac:dyDescent="0.2">
      <c r="A647" s="43"/>
      <c r="B647" s="81"/>
      <c r="C647" s="61"/>
      <c r="D647" s="43"/>
      <c r="E647" s="131"/>
      <c r="F647" s="131"/>
      <c r="G647" s="131"/>
      <c r="H647" s="132"/>
      <c r="I647" s="132"/>
      <c r="J647" s="71"/>
      <c r="K647" s="67"/>
      <c r="L647" s="76"/>
      <c r="M647" s="131"/>
      <c r="N647" s="131"/>
      <c r="O647" s="131"/>
      <c r="P647" s="71"/>
      <c r="Q647" s="131"/>
    </row>
    <row r="648" spans="1:17" ht="14.25" customHeight="1" x14ac:dyDescent="0.2">
      <c r="A648" s="43"/>
      <c r="B648" s="81"/>
      <c r="C648" s="61"/>
      <c r="D648" s="43"/>
      <c r="E648" s="131"/>
      <c r="F648" s="131"/>
      <c r="G648" s="131"/>
      <c r="H648" s="132"/>
      <c r="I648" s="132"/>
      <c r="J648" s="71"/>
      <c r="K648" s="67"/>
      <c r="L648" s="76"/>
      <c r="M648" s="131"/>
      <c r="N648" s="131"/>
      <c r="O648" s="131"/>
      <c r="P648" s="71"/>
      <c r="Q648" s="131"/>
    </row>
    <row r="649" spans="1:17" ht="14.25" customHeight="1" x14ac:dyDescent="0.2">
      <c r="A649" s="43"/>
      <c r="B649" s="81"/>
      <c r="C649" s="61"/>
      <c r="D649" s="43"/>
      <c r="E649" s="131"/>
      <c r="F649" s="131"/>
      <c r="G649" s="131"/>
      <c r="H649" s="132"/>
      <c r="I649" s="132"/>
      <c r="J649" s="71"/>
      <c r="K649" s="67"/>
      <c r="L649" s="76"/>
      <c r="M649" s="131"/>
      <c r="N649" s="131"/>
      <c r="O649" s="131"/>
      <c r="P649" s="71"/>
      <c r="Q649" s="131"/>
    </row>
    <row r="650" spans="1:17" ht="14.25" customHeight="1" x14ac:dyDescent="0.2">
      <c r="A650" s="43"/>
      <c r="B650" s="81"/>
      <c r="C650" s="61"/>
      <c r="D650" s="43"/>
      <c r="E650" s="131"/>
      <c r="F650" s="131"/>
      <c r="G650" s="131"/>
      <c r="H650" s="132"/>
      <c r="I650" s="132"/>
      <c r="J650" s="71"/>
      <c r="K650" s="67"/>
      <c r="L650" s="76"/>
      <c r="M650" s="131"/>
      <c r="N650" s="131"/>
      <c r="O650" s="131"/>
      <c r="P650" s="71"/>
      <c r="Q650" s="131"/>
    </row>
    <row r="651" spans="1:17" ht="14.25" customHeight="1" x14ac:dyDescent="0.2">
      <c r="A651" s="43"/>
      <c r="B651" s="81"/>
      <c r="C651" s="61"/>
      <c r="D651" s="43"/>
      <c r="E651" s="131"/>
      <c r="F651" s="131"/>
      <c r="G651" s="131"/>
      <c r="H651" s="132"/>
      <c r="I651" s="132"/>
      <c r="J651" s="71"/>
      <c r="K651" s="67"/>
      <c r="L651" s="76"/>
      <c r="M651" s="131"/>
      <c r="N651" s="131"/>
      <c r="O651" s="131"/>
      <c r="P651" s="71"/>
      <c r="Q651" s="131"/>
    </row>
    <row r="652" spans="1:17" ht="14.25" customHeight="1" x14ac:dyDescent="0.2">
      <c r="A652" s="43"/>
      <c r="B652" s="81"/>
      <c r="C652" s="61"/>
      <c r="D652" s="43"/>
      <c r="E652" s="131"/>
      <c r="F652" s="131"/>
      <c r="G652" s="131"/>
      <c r="H652" s="132"/>
      <c r="I652" s="132"/>
      <c r="J652" s="71"/>
      <c r="K652" s="67"/>
      <c r="L652" s="76"/>
      <c r="M652" s="131"/>
      <c r="N652" s="131"/>
      <c r="O652" s="131"/>
      <c r="P652" s="71"/>
      <c r="Q652" s="131"/>
    </row>
    <row r="653" spans="1:17" ht="14.25" customHeight="1" x14ac:dyDescent="0.2">
      <c r="A653" s="43"/>
      <c r="B653" s="81"/>
      <c r="C653" s="61"/>
      <c r="D653" s="43"/>
      <c r="E653" s="131"/>
      <c r="F653" s="131"/>
      <c r="G653" s="131"/>
      <c r="H653" s="132"/>
      <c r="I653" s="132"/>
      <c r="J653" s="71"/>
      <c r="K653" s="67"/>
      <c r="L653" s="76"/>
      <c r="M653" s="131"/>
      <c r="N653" s="131"/>
      <c r="O653" s="131"/>
      <c r="P653" s="71"/>
      <c r="Q653" s="131"/>
    </row>
    <row r="654" spans="1:17" ht="14.25" customHeight="1" x14ac:dyDescent="0.2">
      <c r="A654" s="43"/>
      <c r="B654" s="81"/>
      <c r="C654" s="61"/>
      <c r="D654" s="43"/>
      <c r="E654" s="131"/>
      <c r="F654" s="131"/>
      <c r="G654" s="131"/>
      <c r="H654" s="132"/>
      <c r="I654" s="132"/>
      <c r="J654" s="71"/>
      <c r="K654" s="67"/>
      <c r="L654" s="76"/>
      <c r="M654" s="131"/>
      <c r="N654" s="131"/>
      <c r="O654" s="131"/>
      <c r="P654" s="71"/>
      <c r="Q654" s="131"/>
    </row>
    <row r="655" spans="1:17" ht="14.25" customHeight="1" x14ac:dyDescent="0.2">
      <c r="A655" s="43"/>
      <c r="B655" s="81"/>
      <c r="C655" s="61"/>
      <c r="D655" s="43"/>
      <c r="E655" s="131"/>
      <c r="F655" s="131"/>
      <c r="G655" s="131"/>
      <c r="H655" s="132"/>
      <c r="I655" s="132"/>
      <c r="J655" s="71"/>
      <c r="K655" s="67"/>
      <c r="L655" s="76"/>
      <c r="M655" s="131"/>
      <c r="N655" s="131"/>
      <c r="O655" s="131"/>
      <c r="P655" s="71"/>
      <c r="Q655" s="131"/>
    </row>
    <row r="656" spans="1:17" ht="14.25" customHeight="1" x14ac:dyDescent="0.2">
      <c r="A656" s="43"/>
      <c r="B656" s="81"/>
      <c r="C656" s="61"/>
      <c r="D656" s="43"/>
      <c r="E656" s="131"/>
      <c r="F656" s="131"/>
      <c r="G656" s="131"/>
      <c r="H656" s="132"/>
      <c r="I656" s="132"/>
      <c r="J656" s="71"/>
      <c r="K656" s="67"/>
      <c r="L656" s="76"/>
      <c r="M656" s="131"/>
      <c r="N656" s="131"/>
      <c r="O656" s="131"/>
      <c r="P656" s="71"/>
      <c r="Q656" s="131"/>
    </row>
    <row r="657" spans="1:17" ht="14.25" customHeight="1" x14ac:dyDescent="0.2">
      <c r="A657" s="43"/>
      <c r="B657" s="81"/>
      <c r="C657" s="61"/>
      <c r="D657" s="43"/>
      <c r="E657" s="131"/>
      <c r="F657" s="131"/>
      <c r="G657" s="131"/>
      <c r="H657" s="132"/>
      <c r="I657" s="132"/>
      <c r="J657" s="71"/>
      <c r="K657" s="67"/>
      <c r="L657" s="76"/>
      <c r="M657" s="131"/>
      <c r="N657" s="131"/>
      <c r="O657" s="131"/>
      <c r="P657" s="71"/>
      <c r="Q657" s="131"/>
    </row>
    <row r="658" spans="1:17" ht="14.25" customHeight="1" x14ac:dyDescent="0.2">
      <c r="A658" s="43"/>
      <c r="B658" s="81"/>
      <c r="C658" s="61"/>
      <c r="D658" s="43"/>
      <c r="E658" s="131"/>
      <c r="F658" s="131"/>
      <c r="G658" s="131"/>
      <c r="H658" s="132"/>
      <c r="I658" s="132"/>
      <c r="J658" s="71"/>
      <c r="K658" s="67"/>
      <c r="L658" s="76"/>
      <c r="M658" s="131"/>
      <c r="N658" s="131"/>
      <c r="O658" s="131"/>
      <c r="P658" s="71"/>
      <c r="Q658" s="131"/>
    </row>
    <row r="659" spans="1:17" ht="14.25" customHeight="1" x14ac:dyDescent="0.2">
      <c r="A659" s="43"/>
      <c r="B659" s="81"/>
      <c r="C659" s="61"/>
      <c r="D659" s="43"/>
      <c r="E659" s="131"/>
      <c r="F659" s="131"/>
      <c r="G659" s="131"/>
      <c r="H659" s="132"/>
      <c r="I659" s="132"/>
      <c r="J659" s="71"/>
      <c r="K659" s="67"/>
      <c r="L659" s="76"/>
      <c r="M659" s="131"/>
      <c r="N659" s="131"/>
      <c r="O659" s="131"/>
      <c r="P659" s="71"/>
      <c r="Q659" s="131"/>
    </row>
    <row r="660" spans="1:17" ht="14.25" customHeight="1" x14ac:dyDescent="0.2">
      <c r="A660" s="43"/>
      <c r="B660" s="81"/>
      <c r="C660" s="61"/>
      <c r="D660" s="43"/>
      <c r="E660" s="131"/>
      <c r="F660" s="131"/>
      <c r="G660" s="131"/>
      <c r="H660" s="132"/>
      <c r="I660" s="132"/>
      <c r="J660" s="71"/>
      <c r="K660" s="67"/>
      <c r="L660" s="76"/>
      <c r="M660" s="131"/>
      <c r="N660" s="131"/>
      <c r="O660" s="131"/>
      <c r="P660" s="71"/>
      <c r="Q660" s="131"/>
    </row>
    <row r="661" spans="1:17" ht="14.25" customHeight="1" x14ac:dyDescent="0.2">
      <c r="A661" s="43"/>
      <c r="B661" s="81"/>
      <c r="C661" s="61"/>
      <c r="D661" s="43"/>
      <c r="E661" s="131"/>
      <c r="F661" s="131"/>
      <c r="G661" s="131"/>
      <c r="H661" s="132"/>
      <c r="I661" s="132"/>
      <c r="J661" s="71"/>
      <c r="K661" s="67"/>
      <c r="L661" s="76"/>
      <c r="M661" s="131"/>
      <c r="N661" s="131"/>
      <c r="O661" s="131"/>
      <c r="P661" s="71"/>
      <c r="Q661" s="131"/>
    </row>
    <row r="662" spans="1:17" ht="14.25" customHeight="1" x14ac:dyDescent="0.2">
      <c r="A662" s="43"/>
      <c r="B662" s="81"/>
      <c r="C662" s="61"/>
      <c r="D662" s="43"/>
      <c r="E662" s="131"/>
      <c r="F662" s="131"/>
      <c r="G662" s="131"/>
      <c r="H662" s="132"/>
      <c r="I662" s="132"/>
      <c r="J662" s="71"/>
      <c r="K662" s="67"/>
      <c r="L662" s="76"/>
      <c r="M662" s="131"/>
      <c r="N662" s="131"/>
      <c r="O662" s="131"/>
      <c r="P662" s="71"/>
      <c r="Q662" s="131"/>
    </row>
    <row r="663" spans="1:17" ht="14.25" customHeight="1" x14ac:dyDescent="0.2">
      <c r="A663" s="43"/>
      <c r="B663" s="81"/>
      <c r="C663" s="61"/>
      <c r="D663" s="43"/>
      <c r="E663" s="131"/>
      <c r="F663" s="131"/>
      <c r="G663" s="131"/>
      <c r="H663" s="132"/>
      <c r="I663" s="132"/>
      <c r="J663" s="71"/>
      <c r="K663" s="67"/>
      <c r="L663" s="76"/>
      <c r="M663" s="131"/>
      <c r="N663" s="131"/>
      <c r="O663" s="131"/>
      <c r="P663" s="71"/>
      <c r="Q663" s="131"/>
    </row>
    <row r="664" spans="1:17" ht="14.25" customHeight="1" x14ac:dyDescent="0.2">
      <c r="A664" s="43"/>
      <c r="B664" s="81"/>
      <c r="C664" s="61"/>
      <c r="D664" s="43"/>
      <c r="E664" s="131"/>
      <c r="F664" s="131"/>
      <c r="G664" s="131"/>
      <c r="H664" s="132"/>
      <c r="I664" s="132"/>
      <c r="J664" s="71"/>
      <c r="K664" s="67"/>
      <c r="L664" s="76"/>
      <c r="M664" s="131"/>
      <c r="N664" s="131"/>
      <c r="O664" s="131"/>
      <c r="P664" s="71"/>
      <c r="Q664" s="131"/>
    </row>
    <row r="665" spans="1:17" ht="14.25" customHeight="1" x14ac:dyDescent="0.2">
      <c r="A665" s="43"/>
      <c r="B665" s="81"/>
      <c r="C665" s="61"/>
      <c r="D665" s="43"/>
      <c r="E665" s="131"/>
      <c r="F665" s="131"/>
      <c r="G665" s="131"/>
      <c r="H665" s="132"/>
      <c r="I665" s="132"/>
      <c r="J665" s="71"/>
      <c r="K665" s="67"/>
      <c r="L665" s="76"/>
      <c r="M665" s="131"/>
      <c r="N665" s="131"/>
      <c r="O665" s="131"/>
      <c r="P665" s="71"/>
      <c r="Q665" s="131"/>
    </row>
    <row r="666" spans="1:17" ht="14.25" customHeight="1" x14ac:dyDescent="0.2">
      <c r="A666" s="43"/>
      <c r="B666" s="81"/>
      <c r="C666" s="61"/>
      <c r="D666" s="43"/>
      <c r="E666" s="131"/>
      <c r="F666" s="131"/>
      <c r="G666" s="131"/>
      <c r="H666" s="132"/>
      <c r="I666" s="132"/>
      <c r="J666" s="71"/>
      <c r="K666" s="67"/>
      <c r="L666" s="76"/>
      <c r="M666" s="131"/>
      <c r="N666" s="131"/>
      <c r="O666" s="131"/>
      <c r="P666" s="71"/>
      <c r="Q666" s="131"/>
    </row>
    <row r="667" spans="1:17" ht="14.25" customHeight="1" x14ac:dyDescent="0.2">
      <c r="A667" s="43"/>
      <c r="B667" s="81"/>
      <c r="C667" s="61"/>
      <c r="D667" s="43"/>
      <c r="E667" s="131"/>
      <c r="F667" s="131"/>
      <c r="G667" s="131"/>
      <c r="H667" s="132"/>
      <c r="I667" s="132"/>
      <c r="J667" s="71"/>
      <c r="K667" s="67"/>
      <c r="L667" s="76"/>
      <c r="M667" s="131"/>
      <c r="N667" s="131"/>
      <c r="O667" s="131"/>
      <c r="P667" s="71"/>
      <c r="Q667" s="131"/>
    </row>
    <row r="668" spans="1:17" ht="14.25" customHeight="1" x14ac:dyDescent="0.2">
      <c r="A668" s="43"/>
      <c r="B668" s="81"/>
      <c r="C668" s="61"/>
      <c r="D668" s="43"/>
      <c r="E668" s="131"/>
      <c r="F668" s="131"/>
      <c r="G668" s="131"/>
      <c r="H668" s="132"/>
      <c r="I668" s="132"/>
      <c r="J668" s="71"/>
      <c r="K668" s="67"/>
      <c r="L668" s="76"/>
      <c r="M668" s="131"/>
      <c r="N668" s="131"/>
      <c r="O668" s="131"/>
      <c r="P668" s="71"/>
      <c r="Q668" s="131"/>
    </row>
    <row r="669" spans="1:17" ht="14.25" customHeight="1" x14ac:dyDescent="0.2">
      <c r="A669" s="43"/>
      <c r="B669" s="81"/>
      <c r="C669" s="61"/>
      <c r="D669" s="43"/>
      <c r="E669" s="131"/>
      <c r="F669" s="131"/>
      <c r="G669" s="131"/>
      <c r="H669" s="132"/>
      <c r="I669" s="132"/>
      <c r="J669" s="71"/>
      <c r="K669" s="67"/>
      <c r="L669" s="76"/>
      <c r="M669" s="131"/>
      <c r="N669" s="131"/>
      <c r="O669" s="131"/>
      <c r="P669" s="71"/>
      <c r="Q669" s="131"/>
    </row>
    <row r="670" spans="1:17" ht="14.25" customHeight="1" x14ac:dyDescent="0.2">
      <c r="A670" s="43"/>
      <c r="B670" s="81"/>
      <c r="C670" s="61"/>
      <c r="D670" s="43"/>
      <c r="E670" s="131"/>
      <c r="F670" s="131"/>
      <c r="G670" s="131"/>
      <c r="H670" s="132"/>
      <c r="I670" s="132"/>
      <c r="J670" s="71"/>
      <c r="K670" s="67"/>
      <c r="L670" s="76"/>
      <c r="M670" s="131"/>
      <c r="N670" s="131"/>
      <c r="O670" s="131"/>
      <c r="P670" s="71"/>
      <c r="Q670" s="131"/>
    </row>
    <row r="671" spans="1:17" ht="14.25" customHeight="1" x14ac:dyDescent="0.2">
      <c r="A671" s="43"/>
      <c r="B671" s="81"/>
      <c r="C671" s="61"/>
      <c r="D671" s="43"/>
      <c r="E671" s="131"/>
      <c r="F671" s="131"/>
      <c r="G671" s="131"/>
      <c r="H671" s="132"/>
      <c r="I671" s="132"/>
      <c r="J671" s="71"/>
      <c r="K671" s="67"/>
      <c r="L671" s="76"/>
      <c r="M671" s="131"/>
      <c r="N671" s="131"/>
      <c r="O671" s="131"/>
      <c r="P671" s="71"/>
      <c r="Q671" s="131"/>
    </row>
    <row r="672" spans="1:17" ht="14.25" customHeight="1" x14ac:dyDescent="0.2">
      <c r="A672" s="43"/>
      <c r="B672" s="81"/>
      <c r="C672" s="61"/>
      <c r="D672" s="43"/>
      <c r="E672" s="131"/>
      <c r="F672" s="131"/>
      <c r="G672" s="131"/>
      <c r="H672" s="132"/>
      <c r="I672" s="132"/>
      <c r="J672" s="71"/>
      <c r="K672" s="67"/>
      <c r="L672" s="76"/>
      <c r="M672" s="131"/>
      <c r="N672" s="131"/>
      <c r="O672" s="131"/>
      <c r="P672" s="71"/>
      <c r="Q672" s="131"/>
    </row>
    <row r="673" spans="1:17" ht="14.25" customHeight="1" x14ac:dyDescent="0.2">
      <c r="A673" s="43"/>
      <c r="B673" s="81"/>
      <c r="C673" s="61"/>
      <c r="D673" s="43"/>
      <c r="E673" s="131"/>
      <c r="F673" s="131"/>
      <c r="G673" s="131"/>
      <c r="H673" s="132"/>
      <c r="I673" s="132"/>
      <c r="J673" s="71"/>
      <c r="K673" s="67"/>
      <c r="L673" s="76"/>
      <c r="M673" s="131"/>
      <c r="N673" s="131"/>
      <c r="O673" s="131"/>
      <c r="P673" s="71"/>
      <c r="Q673" s="131"/>
    </row>
    <row r="674" spans="1:17" ht="14.25" customHeight="1" x14ac:dyDescent="0.2">
      <c r="A674" s="43"/>
      <c r="B674" s="81"/>
      <c r="C674" s="61"/>
      <c r="D674" s="43"/>
      <c r="E674" s="131"/>
      <c r="F674" s="131"/>
      <c r="G674" s="131"/>
      <c r="H674" s="132"/>
      <c r="I674" s="132"/>
      <c r="J674" s="71"/>
      <c r="K674" s="67"/>
      <c r="L674" s="76"/>
      <c r="M674" s="131"/>
      <c r="N674" s="131"/>
      <c r="O674" s="131"/>
      <c r="P674" s="71"/>
      <c r="Q674" s="131"/>
    </row>
    <row r="675" spans="1:17" ht="14.25" customHeight="1" x14ac:dyDescent="0.2">
      <c r="A675" s="43"/>
      <c r="B675" s="81"/>
      <c r="C675" s="61"/>
      <c r="D675" s="43"/>
      <c r="E675" s="131"/>
      <c r="F675" s="131"/>
      <c r="G675" s="131"/>
      <c r="H675" s="132"/>
      <c r="I675" s="132"/>
      <c r="J675" s="71"/>
      <c r="K675" s="67"/>
      <c r="L675" s="76"/>
      <c r="M675" s="131"/>
      <c r="N675" s="131"/>
      <c r="O675" s="131"/>
      <c r="P675" s="71"/>
      <c r="Q675" s="131"/>
    </row>
    <row r="676" spans="1:17" ht="14.25" customHeight="1" x14ac:dyDescent="0.2">
      <c r="A676" s="43"/>
      <c r="B676" s="81"/>
      <c r="C676" s="61"/>
      <c r="D676" s="43"/>
      <c r="E676" s="131"/>
      <c r="F676" s="131"/>
      <c r="G676" s="131"/>
      <c r="H676" s="132"/>
      <c r="I676" s="132"/>
      <c r="J676" s="71"/>
      <c r="K676" s="67"/>
      <c r="L676" s="76"/>
      <c r="M676" s="131"/>
      <c r="N676" s="131"/>
      <c r="O676" s="131"/>
      <c r="P676" s="71"/>
      <c r="Q676" s="131"/>
    </row>
    <row r="677" spans="1:17" ht="14.25" customHeight="1" x14ac:dyDescent="0.2">
      <c r="A677" s="43"/>
      <c r="B677" s="81"/>
      <c r="C677" s="61"/>
      <c r="D677" s="43"/>
      <c r="E677" s="131"/>
      <c r="F677" s="131"/>
      <c r="G677" s="131"/>
      <c r="H677" s="132"/>
      <c r="I677" s="132"/>
      <c r="J677" s="71"/>
      <c r="K677" s="67"/>
      <c r="L677" s="76"/>
      <c r="M677" s="131"/>
      <c r="N677" s="131"/>
      <c r="O677" s="131"/>
      <c r="P677" s="71"/>
      <c r="Q677" s="131"/>
    </row>
    <row r="678" spans="1:17" ht="14.25" customHeight="1" x14ac:dyDescent="0.2">
      <c r="A678" s="43"/>
      <c r="B678" s="81"/>
      <c r="C678" s="61"/>
      <c r="D678" s="43"/>
      <c r="E678" s="131"/>
      <c r="F678" s="131"/>
      <c r="G678" s="131"/>
      <c r="H678" s="132"/>
      <c r="I678" s="132"/>
      <c r="J678" s="71"/>
      <c r="K678" s="67"/>
      <c r="L678" s="76"/>
      <c r="M678" s="131"/>
      <c r="N678" s="131"/>
      <c r="O678" s="131"/>
      <c r="P678" s="71"/>
      <c r="Q678" s="131"/>
    </row>
    <row r="679" spans="1:17" ht="14.25" customHeight="1" x14ac:dyDescent="0.2">
      <c r="A679" s="43"/>
      <c r="B679" s="81"/>
      <c r="C679" s="61"/>
      <c r="D679" s="43"/>
      <c r="E679" s="131"/>
      <c r="F679" s="131"/>
      <c r="G679" s="131"/>
      <c r="H679" s="132"/>
      <c r="I679" s="132"/>
      <c r="J679" s="71"/>
      <c r="K679" s="67"/>
      <c r="L679" s="76"/>
      <c r="M679" s="131"/>
      <c r="N679" s="131"/>
      <c r="O679" s="131"/>
      <c r="P679" s="71"/>
      <c r="Q679" s="131"/>
    </row>
    <row r="680" spans="1:17" ht="14.25" customHeight="1" x14ac:dyDescent="0.2">
      <c r="A680" s="43"/>
      <c r="B680" s="81"/>
      <c r="C680" s="61"/>
      <c r="D680" s="43"/>
      <c r="E680" s="131"/>
      <c r="F680" s="131"/>
      <c r="G680" s="131"/>
      <c r="H680" s="132"/>
      <c r="I680" s="132"/>
      <c r="J680" s="71"/>
      <c r="K680" s="67"/>
      <c r="L680" s="76"/>
      <c r="M680" s="131"/>
      <c r="N680" s="131"/>
      <c r="O680" s="131"/>
      <c r="P680" s="71"/>
      <c r="Q680" s="131"/>
    </row>
    <row r="681" spans="1:17" ht="14.25" customHeight="1" x14ac:dyDescent="0.2">
      <c r="A681" s="43"/>
      <c r="B681" s="81"/>
      <c r="C681" s="61"/>
      <c r="D681" s="43"/>
      <c r="E681" s="131"/>
      <c r="F681" s="131"/>
      <c r="G681" s="131"/>
      <c r="H681" s="132"/>
      <c r="I681" s="132"/>
      <c r="J681" s="71"/>
      <c r="K681" s="67"/>
      <c r="L681" s="76"/>
      <c r="M681" s="131"/>
      <c r="N681" s="131"/>
      <c r="O681" s="131"/>
      <c r="P681" s="71"/>
      <c r="Q681" s="131"/>
    </row>
    <row r="682" spans="1:17" ht="14.25" customHeight="1" x14ac:dyDescent="0.2">
      <c r="A682" s="43"/>
      <c r="B682" s="81"/>
      <c r="C682" s="61"/>
      <c r="D682" s="43"/>
      <c r="E682" s="131"/>
      <c r="F682" s="131"/>
      <c r="G682" s="131"/>
      <c r="H682" s="132"/>
      <c r="I682" s="132"/>
      <c r="J682" s="71"/>
      <c r="K682" s="67"/>
      <c r="L682" s="76"/>
      <c r="M682" s="131"/>
      <c r="N682" s="131"/>
      <c r="O682" s="131"/>
      <c r="P682" s="71"/>
      <c r="Q682" s="131"/>
    </row>
    <row r="683" spans="1:17" ht="14.25" customHeight="1" x14ac:dyDescent="0.2">
      <c r="A683" s="43"/>
      <c r="B683" s="81"/>
      <c r="C683" s="61"/>
      <c r="D683" s="43"/>
      <c r="E683" s="131"/>
      <c r="F683" s="131"/>
      <c r="G683" s="131"/>
      <c r="H683" s="132"/>
      <c r="I683" s="132"/>
      <c r="J683" s="71"/>
      <c r="K683" s="67"/>
      <c r="L683" s="76"/>
      <c r="M683" s="131"/>
      <c r="N683" s="131"/>
      <c r="O683" s="131"/>
      <c r="P683" s="71"/>
      <c r="Q683" s="131"/>
    </row>
    <row r="684" spans="1:17" ht="14.25" customHeight="1" x14ac:dyDescent="0.2">
      <c r="A684" s="43"/>
      <c r="B684" s="81"/>
      <c r="C684" s="61"/>
      <c r="D684" s="43"/>
      <c r="E684" s="131"/>
      <c r="F684" s="131"/>
      <c r="G684" s="131"/>
      <c r="H684" s="132"/>
      <c r="I684" s="132"/>
      <c r="J684" s="71"/>
      <c r="K684" s="67"/>
      <c r="L684" s="76"/>
      <c r="M684" s="131"/>
      <c r="N684" s="131"/>
      <c r="O684" s="131"/>
      <c r="P684" s="71"/>
      <c r="Q684" s="131"/>
    </row>
    <row r="685" spans="1:17" ht="14.25" customHeight="1" x14ac:dyDescent="0.2">
      <c r="A685" s="43"/>
      <c r="B685" s="81"/>
      <c r="C685" s="61"/>
      <c r="D685" s="43"/>
      <c r="E685" s="131"/>
      <c r="F685" s="131"/>
      <c r="G685" s="131"/>
      <c r="H685" s="132"/>
      <c r="I685" s="132"/>
      <c r="J685" s="71"/>
      <c r="K685" s="67"/>
      <c r="L685" s="76"/>
      <c r="M685" s="131"/>
      <c r="N685" s="131"/>
      <c r="O685" s="131"/>
      <c r="P685" s="71"/>
      <c r="Q685" s="131"/>
    </row>
    <row r="686" spans="1:17" ht="14.25" customHeight="1" x14ac:dyDescent="0.2">
      <c r="A686" s="43"/>
      <c r="B686" s="81"/>
      <c r="C686" s="61"/>
      <c r="D686" s="43"/>
      <c r="E686" s="131"/>
      <c r="F686" s="131"/>
      <c r="G686" s="131"/>
      <c r="H686" s="132"/>
      <c r="I686" s="132"/>
      <c r="J686" s="71"/>
      <c r="K686" s="67"/>
      <c r="L686" s="76"/>
      <c r="M686" s="131"/>
      <c r="N686" s="131"/>
      <c r="O686" s="131"/>
      <c r="P686" s="71"/>
      <c r="Q686" s="131"/>
    </row>
    <row r="687" spans="1:17" ht="14.25" customHeight="1" x14ac:dyDescent="0.2">
      <c r="A687" s="43"/>
      <c r="B687" s="81"/>
      <c r="C687" s="61"/>
      <c r="D687" s="43"/>
      <c r="E687" s="131"/>
      <c r="F687" s="131"/>
      <c r="G687" s="131"/>
      <c r="H687" s="132"/>
      <c r="I687" s="132"/>
      <c r="J687" s="71"/>
      <c r="K687" s="67"/>
      <c r="L687" s="76"/>
      <c r="M687" s="131"/>
      <c r="N687" s="131"/>
      <c r="O687" s="131"/>
      <c r="P687" s="71"/>
      <c r="Q687" s="131"/>
    </row>
    <row r="688" spans="1:17" ht="14.25" customHeight="1" x14ac:dyDescent="0.2">
      <c r="A688" s="43"/>
      <c r="B688" s="81"/>
      <c r="C688" s="61"/>
      <c r="D688" s="43"/>
      <c r="E688" s="131"/>
      <c r="F688" s="131"/>
      <c r="G688" s="131"/>
      <c r="H688" s="132"/>
      <c r="I688" s="132"/>
      <c r="J688" s="71"/>
      <c r="K688" s="67"/>
      <c r="L688" s="76"/>
      <c r="M688" s="131"/>
      <c r="N688" s="131"/>
      <c r="O688" s="131"/>
      <c r="P688" s="71"/>
      <c r="Q688" s="131"/>
    </row>
    <row r="689" spans="1:17" ht="14.25" customHeight="1" x14ac:dyDescent="0.2">
      <c r="A689" s="43"/>
      <c r="B689" s="81"/>
      <c r="C689" s="61"/>
      <c r="D689" s="43"/>
      <c r="E689" s="131"/>
      <c r="F689" s="131"/>
      <c r="G689" s="131"/>
      <c r="H689" s="132"/>
      <c r="I689" s="132"/>
      <c r="J689" s="71"/>
      <c r="K689" s="67"/>
      <c r="L689" s="76"/>
      <c r="M689" s="131"/>
      <c r="N689" s="131"/>
      <c r="O689" s="131"/>
      <c r="P689" s="71"/>
      <c r="Q689" s="131"/>
    </row>
    <row r="690" spans="1:17" ht="14.25" customHeight="1" x14ac:dyDescent="0.2">
      <c r="A690" s="43"/>
      <c r="B690" s="81"/>
      <c r="C690" s="61"/>
      <c r="D690" s="43"/>
      <c r="E690" s="131"/>
      <c r="F690" s="131"/>
      <c r="G690" s="131"/>
      <c r="H690" s="132"/>
      <c r="I690" s="132"/>
      <c r="J690" s="71"/>
      <c r="K690" s="67"/>
      <c r="L690" s="76"/>
      <c r="M690" s="131"/>
      <c r="N690" s="131"/>
      <c r="O690" s="131"/>
      <c r="P690" s="71"/>
      <c r="Q690" s="131"/>
    </row>
    <row r="691" spans="1:17" ht="14.25" customHeight="1" x14ac:dyDescent="0.2">
      <c r="A691" s="43"/>
      <c r="B691" s="81"/>
      <c r="C691" s="61"/>
      <c r="D691" s="43"/>
      <c r="E691" s="131"/>
      <c r="F691" s="131"/>
      <c r="G691" s="131"/>
      <c r="H691" s="132"/>
      <c r="I691" s="132"/>
      <c r="J691" s="71"/>
      <c r="K691" s="67"/>
      <c r="L691" s="76"/>
      <c r="M691" s="131"/>
      <c r="N691" s="131"/>
      <c r="O691" s="131"/>
      <c r="P691" s="71"/>
      <c r="Q691" s="131"/>
    </row>
    <row r="692" spans="1:17" ht="14.25" customHeight="1" x14ac:dyDescent="0.2">
      <c r="A692" s="43"/>
      <c r="B692" s="81"/>
      <c r="C692" s="61"/>
      <c r="D692" s="43"/>
      <c r="E692" s="131"/>
      <c r="F692" s="131"/>
      <c r="G692" s="131"/>
      <c r="H692" s="132"/>
      <c r="I692" s="132"/>
      <c r="J692" s="71"/>
      <c r="K692" s="67"/>
      <c r="L692" s="76"/>
      <c r="M692" s="131"/>
      <c r="N692" s="131"/>
      <c r="O692" s="131"/>
      <c r="P692" s="71"/>
      <c r="Q692" s="131"/>
    </row>
    <row r="693" spans="1:17" ht="14.25" customHeight="1" x14ac:dyDescent="0.2">
      <c r="A693" s="43"/>
      <c r="B693" s="81"/>
      <c r="C693" s="61"/>
      <c r="D693" s="43"/>
      <c r="E693" s="131"/>
      <c r="F693" s="131"/>
      <c r="G693" s="131"/>
      <c r="H693" s="132"/>
      <c r="I693" s="132"/>
      <c r="J693" s="71"/>
      <c r="K693" s="67"/>
      <c r="L693" s="76"/>
      <c r="M693" s="131"/>
      <c r="N693" s="131"/>
      <c r="O693" s="131"/>
      <c r="P693" s="71"/>
      <c r="Q693" s="131"/>
    </row>
    <row r="694" spans="1:17" ht="14.25" customHeight="1" x14ac:dyDescent="0.2">
      <c r="A694" s="43"/>
      <c r="B694" s="81"/>
      <c r="C694" s="61"/>
      <c r="D694" s="43"/>
      <c r="E694" s="131"/>
      <c r="F694" s="131"/>
      <c r="G694" s="131"/>
      <c r="H694" s="132"/>
      <c r="I694" s="132"/>
      <c r="J694" s="71"/>
      <c r="K694" s="67"/>
      <c r="L694" s="76"/>
      <c r="M694" s="131"/>
      <c r="N694" s="131"/>
      <c r="O694" s="131"/>
      <c r="P694" s="71"/>
      <c r="Q694" s="131"/>
    </row>
    <row r="695" spans="1:17" ht="14.25" customHeight="1" x14ac:dyDescent="0.2">
      <c r="A695" s="43"/>
      <c r="B695" s="81"/>
      <c r="C695" s="61"/>
      <c r="D695" s="43"/>
      <c r="E695" s="131"/>
      <c r="F695" s="131"/>
      <c r="G695" s="131"/>
      <c r="H695" s="132"/>
      <c r="I695" s="132"/>
      <c r="J695" s="71"/>
      <c r="K695" s="67"/>
      <c r="L695" s="76"/>
      <c r="M695" s="131"/>
      <c r="N695" s="131"/>
      <c r="O695" s="131"/>
      <c r="P695" s="71"/>
      <c r="Q695" s="131"/>
    </row>
    <row r="696" spans="1:17" ht="14.25" customHeight="1" x14ac:dyDescent="0.2">
      <c r="A696" s="43"/>
      <c r="B696" s="81"/>
      <c r="C696" s="61"/>
      <c r="D696" s="43"/>
      <c r="E696" s="131"/>
      <c r="F696" s="131"/>
      <c r="G696" s="131"/>
      <c r="H696" s="132"/>
      <c r="I696" s="132"/>
      <c r="J696" s="71"/>
      <c r="K696" s="67"/>
      <c r="L696" s="76"/>
      <c r="M696" s="131"/>
      <c r="N696" s="131"/>
      <c r="O696" s="131"/>
      <c r="P696" s="71"/>
      <c r="Q696" s="131"/>
    </row>
    <row r="697" spans="1:17" ht="14.25" customHeight="1" x14ac:dyDescent="0.2">
      <c r="A697" s="43"/>
      <c r="B697" s="81"/>
      <c r="C697" s="61"/>
      <c r="D697" s="43"/>
      <c r="E697" s="131"/>
      <c r="F697" s="131"/>
      <c r="G697" s="131"/>
      <c r="H697" s="132"/>
      <c r="I697" s="132"/>
      <c r="J697" s="71"/>
      <c r="K697" s="67"/>
      <c r="L697" s="76"/>
      <c r="M697" s="131"/>
      <c r="N697" s="131"/>
      <c r="O697" s="131"/>
      <c r="P697" s="71"/>
      <c r="Q697" s="131"/>
    </row>
    <row r="698" spans="1:17" ht="14.25" customHeight="1" x14ac:dyDescent="0.2">
      <c r="A698" s="43"/>
      <c r="B698" s="81"/>
      <c r="C698" s="61"/>
      <c r="D698" s="43"/>
      <c r="E698" s="131"/>
      <c r="F698" s="131"/>
      <c r="G698" s="131"/>
      <c r="H698" s="132"/>
      <c r="I698" s="132"/>
      <c r="J698" s="71"/>
      <c r="K698" s="67"/>
      <c r="L698" s="76"/>
      <c r="M698" s="131"/>
      <c r="N698" s="131"/>
      <c r="O698" s="131"/>
      <c r="P698" s="71"/>
      <c r="Q698" s="131"/>
    </row>
    <row r="699" spans="1:17" ht="14.25" customHeight="1" x14ac:dyDescent="0.2">
      <c r="A699" s="43"/>
      <c r="B699" s="81"/>
      <c r="C699" s="61"/>
      <c r="D699" s="43"/>
      <c r="E699" s="131"/>
      <c r="F699" s="131"/>
      <c r="G699" s="131"/>
      <c r="H699" s="132"/>
      <c r="I699" s="132"/>
      <c r="J699" s="71"/>
      <c r="K699" s="67"/>
      <c r="L699" s="76"/>
      <c r="M699" s="131"/>
      <c r="N699" s="131"/>
      <c r="O699" s="131"/>
      <c r="P699" s="71"/>
      <c r="Q699" s="131"/>
    </row>
    <row r="700" spans="1:17" ht="14.25" customHeight="1" x14ac:dyDescent="0.2">
      <c r="A700" s="43"/>
      <c r="B700" s="81"/>
      <c r="C700" s="61"/>
      <c r="D700" s="43"/>
      <c r="E700" s="131"/>
      <c r="F700" s="131"/>
      <c r="G700" s="131"/>
      <c r="H700" s="132"/>
      <c r="I700" s="132"/>
      <c r="J700" s="71"/>
      <c r="K700" s="67"/>
      <c r="L700" s="76"/>
      <c r="M700" s="131"/>
      <c r="N700" s="131"/>
      <c r="O700" s="131"/>
      <c r="P700" s="71"/>
      <c r="Q700" s="131"/>
    </row>
    <row r="701" spans="1:17" ht="14.25" customHeight="1" x14ac:dyDescent="0.2">
      <c r="A701" s="43"/>
      <c r="B701" s="81"/>
      <c r="C701" s="61"/>
      <c r="D701" s="43"/>
      <c r="E701" s="131"/>
      <c r="F701" s="131"/>
      <c r="G701" s="131"/>
      <c r="H701" s="132"/>
      <c r="I701" s="132"/>
      <c r="J701" s="71"/>
      <c r="K701" s="67"/>
      <c r="L701" s="76"/>
      <c r="M701" s="131"/>
      <c r="N701" s="131"/>
      <c r="O701" s="131"/>
      <c r="P701" s="71"/>
      <c r="Q701" s="131"/>
    </row>
    <row r="702" spans="1:17" ht="14.25" customHeight="1" x14ac:dyDescent="0.2">
      <c r="A702" s="43"/>
      <c r="B702" s="81"/>
      <c r="C702" s="61"/>
      <c r="D702" s="43"/>
      <c r="E702" s="131"/>
      <c r="F702" s="131"/>
      <c r="G702" s="131"/>
      <c r="H702" s="132"/>
      <c r="I702" s="132"/>
      <c r="J702" s="71"/>
      <c r="K702" s="67"/>
      <c r="L702" s="76"/>
      <c r="M702" s="131"/>
      <c r="N702" s="131"/>
      <c r="O702" s="131"/>
      <c r="P702" s="71"/>
      <c r="Q702" s="131"/>
    </row>
    <row r="703" spans="1:17" ht="14.25" customHeight="1" x14ac:dyDescent="0.2">
      <c r="A703" s="43"/>
      <c r="B703" s="81"/>
      <c r="C703" s="61"/>
      <c r="D703" s="43"/>
      <c r="E703" s="131"/>
      <c r="F703" s="131"/>
      <c r="G703" s="131"/>
      <c r="H703" s="132"/>
      <c r="I703" s="132"/>
      <c r="J703" s="71"/>
      <c r="K703" s="67"/>
      <c r="L703" s="76"/>
      <c r="M703" s="131"/>
      <c r="N703" s="131"/>
      <c r="O703" s="131"/>
      <c r="P703" s="71"/>
      <c r="Q703" s="131"/>
    </row>
    <row r="704" spans="1:17" ht="14.25" customHeight="1" x14ac:dyDescent="0.2">
      <c r="A704" s="43"/>
      <c r="B704" s="81"/>
      <c r="C704" s="61"/>
      <c r="D704" s="43"/>
      <c r="E704" s="131"/>
      <c r="F704" s="131"/>
      <c r="G704" s="131"/>
      <c r="H704" s="132"/>
      <c r="I704" s="132"/>
      <c r="J704" s="71"/>
      <c r="K704" s="67"/>
      <c r="L704" s="76"/>
      <c r="M704" s="131"/>
      <c r="N704" s="131"/>
      <c r="O704" s="131"/>
      <c r="P704" s="71"/>
      <c r="Q704" s="131"/>
    </row>
    <row r="705" spans="1:17" ht="14.25" customHeight="1" x14ac:dyDescent="0.2">
      <c r="A705" s="43"/>
      <c r="B705" s="81"/>
      <c r="C705" s="61"/>
      <c r="D705" s="43"/>
      <c r="E705" s="131"/>
      <c r="F705" s="131"/>
      <c r="G705" s="131"/>
      <c r="H705" s="132"/>
      <c r="I705" s="132"/>
      <c r="J705" s="71"/>
      <c r="K705" s="67"/>
      <c r="L705" s="76"/>
      <c r="M705" s="131"/>
      <c r="N705" s="131"/>
      <c r="O705" s="131"/>
      <c r="P705" s="71"/>
      <c r="Q705" s="131"/>
    </row>
    <row r="706" spans="1:17" ht="14.25" customHeight="1" x14ac:dyDescent="0.2">
      <c r="A706" s="43"/>
      <c r="B706" s="81"/>
      <c r="C706" s="61"/>
      <c r="D706" s="43"/>
      <c r="E706" s="131"/>
      <c r="F706" s="131"/>
      <c r="G706" s="131"/>
      <c r="H706" s="132"/>
      <c r="I706" s="132"/>
      <c r="J706" s="71"/>
      <c r="K706" s="67"/>
      <c r="L706" s="76"/>
      <c r="M706" s="131"/>
      <c r="N706" s="131"/>
      <c r="O706" s="131"/>
      <c r="P706" s="71"/>
      <c r="Q706" s="131"/>
    </row>
    <row r="707" spans="1:17" ht="14.25" customHeight="1" x14ac:dyDescent="0.2">
      <c r="A707" s="43"/>
      <c r="B707" s="81"/>
      <c r="C707" s="61"/>
      <c r="D707" s="43"/>
      <c r="E707" s="131"/>
      <c r="F707" s="131"/>
      <c r="G707" s="131"/>
      <c r="H707" s="132"/>
      <c r="I707" s="132"/>
      <c r="J707" s="71"/>
      <c r="K707" s="67"/>
      <c r="L707" s="76"/>
      <c r="M707" s="131"/>
      <c r="N707" s="131"/>
      <c r="O707" s="131"/>
      <c r="P707" s="71"/>
      <c r="Q707" s="131"/>
    </row>
    <row r="708" spans="1:17" ht="14.25" customHeight="1" x14ac:dyDescent="0.2">
      <c r="A708" s="43"/>
      <c r="B708" s="81"/>
      <c r="C708" s="61"/>
      <c r="D708" s="43"/>
      <c r="E708" s="131"/>
      <c r="F708" s="131"/>
      <c r="G708" s="131"/>
      <c r="H708" s="132"/>
      <c r="I708" s="132"/>
      <c r="J708" s="71"/>
      <c r="K708" s="67"/>
      <c r="L708" s="76"/>
      <c r="M708" s="131"/>
      <c r="N708" s="131"/>
      <c r="O708" s="131"/>
      <c r="P708" s="71"/>
      <c r="Q708" s="131"/>
    </row>
    <row r="709" spans="1:17" ht="14.25" customHeight="1" x14ac:dyDescent="0.2">
      <c r="A709" s="43"/>
      <c r="B709" s="81"/>
      <c r="C709" s="61"/>
      <c r="D709" s="43"/>
      <c r="E709" s="131"/>
      <c r="F709" s="131"/>
      <c r="G709" s="131"/>
      <c r="H709" s="132"/>
      <c r="I709" s="132"/>
      <c r="J709" s="71"/>
      <c r="K709" s="67"/>
      <c r="L709" s="76"/>
      <c r="M709" s="131"/>
      <c r="N709" s="131"/>
      <c r="O709" s="131"/>
      <c r="P709" s="71"/>
      <c r="Q709" s="131"/>
    </row>
    <row r="710" spans="1:17" ht="14.25" customHeight="1" x14ac:dyDescent="0.2">
      <c r="A710" s="43"/>
      <c r="B710" s="81"/>
      <c r="C710" s="61"/>
      <c r="D710" s="43"/>
      <c r="E710" s="131"/>
      <c r="F710" s="131"/>
      <c r="G710" s="131"/>
      <c r="H710" s="132"/>
      <c r="I710" s="132"/>
      <c r="J710" s="71"/>
      <c r="K710" s="67"/>
      <c r="L710" s="76"/>
      <c r="M710" s="131"/>
      <c r="N710" s="131"/>
      <c r="O710" s="131"/>
      <c r="P710" s="71"/>
      <c r="Q710" s="131"/>
    </row>
    <row r="711" spans="1:17" ht="14.25" customHeight="1" x14ac:dyDescent="0.2">
      <c r="A711" s="43"/>
      <c r="B711" s="81"/>
      <c r="C711" s="61"/>
      <c r="D711" s="43"/>
      <c r="E711" s="131"/>
      <c r="F711" s="131"/>
      <c r="G711" s="131"/>
      <c r="H711" s="132"/>
      <c r="I711" s="132"/>
      <c r="J711" s="71"/>
      <c r="K711" s="67"/>
      <c r="L711" s="76"/>
      <c r="M711" s="131"/>
      <c r="N711" s="131"/>
      <c r="O711" s="131"/>
      <c r="P711" s="71"/>
      <c r="Q711" s="131"/>
    </row>
    <row r="712" spans="1:17" ht="14.25" customHeight="1" x14ac:dyDescent="0.2">
      <c r="A712" s="43"/>
      <c r="B712" s="81"/>
      <c r="C712" s="61"/>
      <c r="D712" s="43"/>
      <c r="E712" s="131"/>
      <c r="F712" s="131"/>
      <c r="G712" s="131"/>
      <c r="H712" s="132"/>
      <c r="I712" s="132"/>
      <c r="J712" s="71"/>
      <c r="K712" s="67"/>
      <c r="L712" s="76"/>
      <c r="M712" s="131"/>
      <c r="N712" s="131"/>
      <c r="O712" s="131"/>
      <c r="P712" s="71"/>
      <c r="Q712" s="131"/>
    </row>
    <row r="713" spans="1:17" ht="14.25" customHeight="1" x14ac:dyDescent="0.2">
      <c r="A713" s="43"/>
      <c r="B713" s="81"/>
      <c r="C713" s="61"/>
      <c r="D713" s="43"/>
      <c r="E713" s="131"/>
      <c r="F713" s="131"/>
      <c r="G713" s="131"/>
      <c r="H713" s="132"/>
      <c r="I713" s="132"/>
      <c r="J713" s="71"/>
      <c r="K713" s="67"/>
      <c r="L713" s="76"/>
      <c r="M713" s="131"/>
      <c r="N713" s="131"/>
      <c r="O713" s="131"/>
      <c r="P713" s="71"/>
      <c r="Q713" s="131"/>
    </row>
    <row r="714" spans="1:17" ht="14.25" customHeight="1" x14ac:dyDescent="0.2">
      <c r="A714" s="43"/>
      <c r="B714" s="81"/>
      <c r="C714" s="61"/>
      <c r="D714" s="43"/>
      <c r="E714" s="131"/>
      <c r="F714" s="131"/>
      <c r="G714" s="131"/>
      <c r="H714" s="132"/>
      <c r="I714" s="132"/>
      <c r="J714" s="71"/>
      <c r="K714" s="67"/>
      <c r="L714" s="76"/>
      <c r="M714" s="131"/>
      <c r="N714" s="131"/>
      <c r="O714" s="131"/>
      <c r="P714" s="71"/>
      <c r="Q714" s="131"/>
    </row>
    <row r="715" spans="1:17" ht="14.25" customHeight="1" x14ac:dyDescent="0.2">
      <c r="A715" s="43"/>
      <c r="B715" s="81"/>
      <c r="C715" s="61"/>
      <c r="D715" s="43"/>
      <c r="E715" s="131"/>
      <c r="F715" s="131"/>
      <c r="G715" s="131"/>
      <c r="H715" s="132"/>
      <c r="I715" s="132"/>
      <c r="J715" s="71"/>
      <c r="K715" s="67"/>
      <c r="L715" s="76"/>
      <c r="M715" s="131"/>
      <c r="N715" s="131"/>
      <c r="O715" s="131"/>
      <c r="P715" s="71"/>
      <c r="Q715" s="131"/>
    </row>
    <row r="716" spans="1:17" ht="14.25" customHeight="1" x14ac:dyDescent="0.2">
      <c r="A716" s="43"/>
      <c r="B716" s="81"/>
      <c r="C716" s="61"/>
      <c r="D716" s="43"/>
      <c r="E716" s="131"/>
      <c r="F716" s="131"/>
      <c r="G716" s="131"/>
      <c r="H716" s="132"/>
      <c r="I716" s="132"/>
      <c r="J716" s="71"/>
      <c r="K716" s="67"/>
      <c r="L716" s="76"/>
      <c r="M716" s="131"/>
      <c r="N716" s="131"/>
      <c r="O716" s="131"/>
      <c r="P716" s="71"/>
      <c r="Q716" s="131"/>
    </row>
    <row r="717" spans="1:17" ht="14.25" customHeight="1" x14ac:dyDescent="0.2">
      <c r="A717" s="43"/>
      <c r="B717" s="81"/>
      <c r="C717" s="61"/>
      <c r="D717" s="43"/>
      <c r="E717" s="131"/>
      <c r="F717" s="131"/>
      <c r="G717" s="131"/>
      <c r="H717" s="132"/>
      <c r="I717" s="132"/>
      <c r="J717" s="71"/>
      <c r="K717" s="67"/>
      <c r="L717" s="76"/>
      <c r="M717" s="131"/>
      <c r="N717" s="131"/>
      <c r="O717" s="131"/>
      <c r="P717" s="71"/>
      <c r="Q717" s="131"/>
    </row>
    <row r="718" spans="1:17" ht="14.25" customHeight="1" x14ac:dyDescent="0.2">
      <c r="A718" s="43"/>
      <c r="B718" s="81"/>
      <c r="C718" s="61"/>
      <c r="D718" s="43"/>
      <c r="E718" s="131"/>
      <c r="F718" s="131"/>
      <c r="G718" s="131"/>
      <c r="H718" s="132"/>
      <c r="I718" s="132"/>
      <c r="J718" s="71"/>
      <c r="K718" s="67"/>
      <c r="L718" s="76"/>
      <c r="M718" s="131"/>
      <c r="N718" s="131"/>
      <c r="O718" s="131"/>
      <c r="P718" s="71"/>
      <c r="Q718" s="131"/>
    </row>
    <row r="719" spans="1:17" ht="14.25" customHeight="1" x14ac:dyDescent="0.2">
      <c r="A719" s="43"/>
      <c r="B719" s="81"/>
      <c r="C719" s="61"/>
      <c r="D719" s="43"/>
      <c r="E719" s="131"/>
      <c r="F719" s="131"/>
      <c r="G719" s="131"/>
      <c r="H719" s="132"/>
      <c r="I719" s="132"/>
      <c r="J719" s="71"/>
      <c r="K719" s="67"/>
      <c r="L719" s="76"/>
      <c r="M719" s="131"/>
      <c r="N719" s="131"/>
      <c r="O719" s="131"/>
      <c r="P719" s="71"/>
      <c r="Q719" s="131"/>
    </row>
    <row r="720" spans="1:17" ht="14.25" customHeight="1" x14ac:dyDescent="0.2">
      <c r="A720" s="43"/>
      <c r="B720" s="81"/>
      <c r="C720" s="61"/>
      <c r="D720" s="43"/>
      <c r="E720" s="131"/>
      <c r="F720" s="131"/>
      <c r="G720" s="131"/>
      <c r="H720" s="132"/>
      <c r="I720" s="132"/>
      <c r="J720" s="71"/>
      <c r="K720" s="67"/>
      <c r="L720" s="76"/>
      <c r="M720" s="131"/>
      <c r="N720" s="131"/>
      <c r="O720" s="131"/>
      <c r="P720" s="71"/>
      <c r="Q720" s="131"/>
    </row>
    <row r="721" spans="1:17" ht="14.25" customHeight="1" x14ac:dyDescent="0.2">
      <c r="A721" s="43"/>
      <c r="B721" s="81"/>
      <c r="C721" s="61"/>
      <c r="D721" s="43"/>
      <c r="E721" s="131"/>
      <c r="F721" s="131"/>
      <c r="G721" s="131"/>
      <c r="H721" s="132"/>
      <c r="I721" s="132"/>
      <c r="J721" s="71"/>
      <c r="K721" s="67"/>
      <c r="L721" s="76"/>
      <c r="M721" s="131"/>
      <c r="N721" s="131"/>
      <c r="O721" s="131"/>
      <c r="P721" s="71"/>
      <c r="Q721" s="131"/>
    </row>
    <row r="722" spans="1:17" ht="14.25" customHeight="1" x14ac:dyDescent="0.2">
      <c r="A722" s="43"/>
      <c r="B722" s="81"/>
      <c r="C722" s="61"/>
      <c r="D722" s="43"/>
      <c r="E722" s="131"/>
      <c r="F722" s="131"/>
      <c r="G722" s="131"/>
      <c r="H722" s="132"/>
      <c r="I722" s="132"/>
      <c r="J722" s="71"/>
      <c r="K722" s="67"/>
      <c r="L722" s="76"/>
      <c r="M722" s="131"/>
      <c r="N722" s="131"/>
      <c r="O722" s="131"/>
      <c r="P722" s="71"/>
      <c r="Q722" s="131"/>
    </row>
    <row r="723" spans="1:17" ht="14.25" customHeight="1" x14ac:dyDescent="0.2">
      <c r="A723" s="43"/>
      <c r="B723" s="81"/>
      <c r="C723" s="61"/>
      <c r="D723" s="43"/>
      <c r="E723" s="131"/>
      <c r="F723" s="131"/>
      <c r="G723" s="131"/>
      <c r="H723" s="132"/>
      <c r="I723" s="132"/>
      <c r="J723" s="71"/>
      <c r="K723" s="67"/>
      <c r="L723" s="76"/>
      <c r="M723" s="131"/>
      <c r="N723" s="131"/>
      <c r="O723" s="131"/>
      <c r="P723" s="71"/>
      <c r="Q723" s="131"/>
    </row>
    <row r="724" spans="1:17" ht="14.25" customHeight="1" x14ac:dyDescent="0.2">
      <c r="A724" s="43"/>
      <c r="B724" s="81"/>
      <c r="C724" s="61"/>
      <c r="D724" s="43"/>
      <c r="E724" s="131"/>
      <c r="F724" s="131"/>
      <c r="G724" s="131"/>
      <c r="H724" s="132"/>
      <c r="I724" s="132"/>
      <c r="J724" s="71"/>
      <c r="K724" s="67"/>
      <c r="L724" s="76"/>
      <c r="M724" s="131"/>
      <c r="N724" s="131"/>
      <c r="O724" s="131"/>
      <c r="P724" s="71"/>
      <c r="Q724" s="131"/>
    </row>
    <row r="725" spans="1:17" ht="14.25" customHeight="1" x14ac:dyDescent="0.2">
      <c r="A725" s="43"/>
      <c r="B725" s="81"/>
      <c r="C725" s="61"/>
      <c r="D725" s="43"/>
      <c r="E725" s="131"/>
      <c r="F725" s="131"/>
      <c r="G725" s="131"/>
      <c r="H725" s="132"/>
      <c r="I725" s="132"/>
      <c r="J725" s="71"/>
      <c r="K725" s="67"/>
      <c r="L725" s="76"/>
      <c r="M725" s="131"/>
      <c r="N725" s="131"/>
      <c r="O725" s="131"/>
      <c r="P725" s="71"/>
      <c r="Q725" s="131"/>
    </row>
    <row r="726" spans="1:17" ht="14.25" customHeight="1" x14ac:dyDescent="0.2">
      <c r="A726" s="43"/>
      <c r="B726" s="81"/>
      <c r="C726" s="61"/>
      <c r="D726" s="43"/>
      <c r="E726" s="131"/>
      <c r="F726" s="131"/>
      <c r="G726" s="131"/>
      <c r="H726" s="132"/>
      <c r="I726" s="132"/>
      <c r="J726" s="71"/>
      <c r="K726" s="67"/>
      <c r="L726" s="76"/>
      <c r="M726" s="131"/>
      <c r="N726" s="131"/>
      <c r="O726" s="131"/>
      <c r="P726" s="71"/>
      <c r="Q726" s="131"/>
    </row>
    <row r="727" spans="1:17" ht="14.25" customHeight="1" x14ac:dyDescent="0.2">
      <c r="A727" s="43"/>
      <c r="B727" s="81"/>
      <c r="C727" s="61"/>
      <c r="D727" s="43"/>
      <c r="E727" s="131"/>
      <c r="F727" s="131"/>
      <c r="G727" s="131"/>
      <c r="H727" s="132"/>
      <c r="I727" s="132"/>
      <c r="J727" s="71"/>
      <c r="K727" s="67"/>
      <c r="L727" s="76"/>
      <c r="M727" s="131"/>
      <c r="N727" s="131"/>
      <c r="O727" s="131"/>
      <c r="P727" s="71"/>
      <c r="Q727" s="131"/>
    </row>
    <row r="728" spans="1:17" ht="14.25" customHeight="1" x14ac:dyDescent="0.2">
      <c r="A728" s="43"/>
      <c r="B728" s="81"/>
      <c r="C728" s="61"/>
      <c r="D728" s="43"/>
      <c r="E728" s="131"/>
      <c r="F728" s="131"/>
      <c r="G728" s="131"/>
      <c r="H728" s="132"/>
      <c r="I728" s="132"/>
      <c r="J728" s="71"/>
      <c r="K728" s="67"/>
      <c r="L728" s="76"/>
      <c r="M728" s="131"/>
      <c r="N728" s="131"/>
      <c r="O728" s="131"/>
      <c r="P728" s="71"/>
      <c r="Q728" s="131"/>
    </row>
    <row r="729" spans="1:17" ht="14.25" customHeight="1" x14ac:dyDescent="0.2">
      <c r="A729" s="43"/>
      <c r="B729" s="81"/>
      <c r="C729" s="61"/>
      <c r="D729" s="43"/>
      <c r="E729" s="131"/>
      <c r="F729" s="131"/>
      <c r="G729" s="131"/>
      <c r="H729" s="132"/>
      <c r="I729" s="132"/>
      <c r="J729" s="71"/>
      <c r="K729" s="67"/>
      <c r="L729" s="76"/>
      <c r="M729" s="131"/>
      <c r="N729" s="131"/>
      <c r="O729" s="131"/>
      <c r="P729" s="71"/>
      <c r="Q729" s="131"/>
    </row>
    <row r="730" spans="1:17" ht="14.25" customHeight="1" x14ac:dyDescent="0.2">
      <c r="A730" s="43"/>
      <c r="B730" s="81"/>
      <c r="C730" s="61"/>
      <c r="D730" s="43"/>
      <c r="E730" s="131"/>
      <c r="F730" s="131"/>
      <c r="G730" s="131"/>
      <c r="H730" s="132"/>
      <c r="I730" s="132"/>
      <c r="J730" s="71"/>
      <c r="K730" s="67"/>
      <c r="L730" s="76"/>
      <c r="M730" s="131"/>
      <c r="N730" s="131"/>
      <c r="O730" s="131"/>
      <c r="P730" s="71"/>
      <c r="Q730" s="131"/>
    </row>
    <row r="731" spans="1:17" ht="14.25" customHeight="1" x14ac:dyDescent="0.2">
      <c r="A731" s="43"/>
      <c r="B731" s="81"/>
      <c r="C731" s="61"/>
      <c r="D731" s="43"/>
      <c r="E731" s="131"/>
      <c r="F731" s="131"/>
      <c r="G731" s="131"/>
      <c r="H731" s="132"/>
      <c r="I731" s="132"/>
      <c r="J731" s="71"/>
      <c r="K731" s="67"/>
      <c r="L731" s="76"/>
      <c r="M731" s="131"/>
      <c r="N731" s="131"/>
      <c r="O731" s="131"/>
      <c r="P731" s="71"/>
      <c r="Q731" s="131"/>
    </row>
    <row r="732" spans="1:17" ht="14.25" customHeight="1" x14ac:dyDescent="0.2">
      <c r="A732" s="43"/>
      <c r="B732" s="81"/>
      <c r="C732" s="61"/>
      <c r="D732" s="43"/>
      <c r="E732" s="131"/>
      <c r="F732" s="131"/>
      <c r="G732" s="131"/>
      <c r="H732" s="132"/>
      <c r="I732" s="132"/>
      <c r="J732" s="71"/>
      <c r="K732" s="67"/>
      <c r="L732" s="76"/>
      <c r="M732" s="131"/>
      <c r="N732" s="131"/>
      <c r="O732" s="131"/>
      <c r="P732" s="71"/>
      <c r="Q732" s="131"/>
    </row>
    <row r="733" spans="1:17" ht="14.25" customHeight="1" x14ac:dyDescent="0.2">
      <c r="A733" s="43"/>
      <c r="B733" s="81"/>
      <c r="C733" s="61"/>
      <c r="D733" s="43"/>
      <c r="E733" s="131"/>
      <c r="F733" s="131"/>
      <c r="G733" s="131"/>
      <c r="H733" s="132"/>
      <c r="I733" s="132"/>
      <c r="J733" s="71"/>
      <c r="K733" s="67"/>
      <c r="L733" s="76"/>
      <c r="M733" s="131"/>
      <c r="N733" s="131"/>
      <c r="O733" s="131"/>
      <c r="P733" s="71"/>
      <c r="Q733" s="131"/>
    </row>
    <row r="734" spans="1:17" ht="14.25" customHeight="1" x14ac:dyDescent="0.2">
      <c r="A734" s="43"/>
      <c r="B734" s="81"/>
      <c r="C734" s="61"/>
      <c r="D734" s="43"/>
      <c r="E734" s="131"/>
      <c r="F734" s="131"/>
      <c r="G734" s="131"/>
      <c r="H734" s="132"/>
      <c r="I734" s="132"/>
      <c r="J734" s="71"/>
      <c r="K734" s="67"/>
      <c r="L734" s="76"/>
      <c r="M734" s="131"/>
      <c r="N734" s="131"/>
      <c r="O734" s="131"/>
      <c r="P734" s="71"/>
      <c r="Q734" s="131"/>
    </row>
    <row r="735" spans="1:17" ht="14.25" customHeight="1" x14ac:dyDescent="0.2">
      <c r="A735" s="43"/>
      <c r="B735" s="81"/>
      <c r="C735" s="61"/>
      <c r="D735" s="43"/>
      <c r="E735" s="131"/>
      <c r="F735" s="131"/>
      <c r="G735" s="131"/>
      <c r="H735" s="132"/>
      <c r="I735" s="132"/>
      <c r="J735" s="71"/>
      <c r="K735" s="67"/>
      <c r="L735" s="76"/>
      <c r="M735" s="131"/>
      <c r="N735" s="131"/>
      <c r="O735" s="131"/>
      <c r="P735" s="71"/>
      <c r="Q735" s="131"/>
    </row>
    <row r="736" spans="1:17" ht="14.25" customHeight="1" x14ac:dyDescent="0.2">
      <c r="A736" s="43"/>
      <c r="B736" s="81"/>
      <c r="C736" s="61"/>
      <c r="D736" s="43"/>
      <c r="E736" s="131"/>
      <c r="F736" s="131"/>
      <c r="G736" s="131"/>
      <c r="H736" s="132"/>
      <c r="I736" s="132"/>
      <c r="J736" s="71"/>
      <c r="K736" s="67"/>
      <c r="L736" s="76"/>
      <c r="M736" s="131"/>
      <c r="N736" s="131"/>
      <c r="O736" s="131"/>
      <c r="P736" s="71"/>
      <c r="Q736" s="131"/>
    </row>
    <row r="737" spans="1:17" ht="14.25" customHeight="1" x14ac:dyDescent="0.2">
      <c r="A737" s="43"/>
      <c r="B737" s="81"/>
      <c r="C737" s="61"/>
      <c r="D737" s="43"/>
      <c r="E737" s="131"/>
      <c r="F737" s="131"/>
      <c r="G737" s="131"/>
      <c r="H737" s="132"/>
      <c r="I737" s="132"/>
      <c r="J737" s="71"/>
      <c r="K737" s="67"/>
      <c r="L737" s="76"/>
      <c r="M737" s="131"/>
      <c r="N737" s="131"/>
      <c r="O737" s="131"/>
      <c r="P737" s="71"/>
      <c r="Q737" s="131"/>
    </row>
    <row r="738" spans="1:17" ht="14.25" customHeight="1" x14ac:dyDescent="0.2">
      <c r="A738" s="43"/>
      <c r="B738" s="81"/>
      <c r="C738" s="61"/>
      <c r="D738" s="43"/>
      <c r="E738" s="131"/>
      <c r="F738" s="131"/>
      <c r="G738" s="131"/>
      <c r="H738" s="132"/>
      <c r="I738" s="132"/>
      <c r="J738" s="71"/>
      <c r="K738" s="67"/>
      <c r="L738" s="76"/>
      <c r="M738" s="131"/>
      <c r="N738" s="131"/>
      <c r="O738" s="131"/>
      <c r="P738" s="71"/>
      <c r="Q738" s="131"/>
    </row>
    <row r="739" spans="1:17" ht="14.25" customHeight="1" x14ac:dyDescent="0.2">
      <c r="A739" s="43"/>
      <c r="B739" s="81"/>
      <c r="C739" s="61"/>
      <c r="D739" s="43"/>
      <c r="E739" s="131"/>
      <c r="F739" s="131"/>
      <c r="G739" s="131"/>
      <c r="H739" s="132"/>
      <c r="I739" s="132"/>
      <c r="J739" s="71"/>
      <c r="K739" s="67"/>
      <c r="L739" s="76"/>
      <c r="M739" s="131"/>
      <c r="N739" s="131"/>
      <c r="O739" s="131"/>
      <c r="P739" s="71"/>
      <c r="Q739" s="131"/>
    </row>
    <row r="740" spans="1:17" ht="14.25" customHeight="1" x14ac:dyDescent="0.2">
      <c r="A740" s="43"/>
      <c r="B740" s="81"/>
      <c r="C740" s="61"/>
      <c r="D740" s="43"/>
      <c r="E740" s="131"/>
      <c r="F740" s="131"/>
      <c r="G740" s="131"/>
      <c r="H740" s="132"/>
      <c r="I740" s="132"/>
      <c r="J740" s="71"/>
      <c r="K740" s="67"/>
      <c r="L740" s="76"/>
      <c r="M740" s="131"/>
      <c r="N740" s="131"/>
      <c r="O740" s="131"/>
      <c r="P740" s="71"/>
      <c r="Q740" s="131"/>
    </row>
    <row r="741" spans="1:17" ht="14.25" customHeight="1" x14ac:dyDescent="0.2">
      <c r="A741" s="43"/>
      <c r="B741" s="81"/>
      <c r="C741" s="61"/>
      <c r="D741" s="43"/>
      <c r="E741" s="131"/>
      <c r="F741" s="131"/>
      <c r="G741" s="131"/>
      <c r="H741" s="132"/>
      <c r="I741" s="132"/>
      <c r="J741" s="71"/>
      <c r="K741" s="67"/>
      <c r="L741" s="76"/>
      <c r="M741" s="131"/>
      <c r="N741" s="131"/>
      <c r="O741" s="131"/>
      <c r="P741" s="71"/>
      <c r="Q741" s="131"/>
    </row>
    <row r="742" spans="1:17" ht="14.25" customHeight="1" x14ac:dyDescent="0.2">
      <c r="A742" s="43"/>
      <c r="B742" s="81"/>
      <c r="C742" s="61"/>
      <c r="D742" s="43"/>
      <c r="E742" s="131"/>
      <c r="F742" s="131"/>
      <c r="G742" s="131"/>
      <c r="H742" s="132"/>
      <c r="I742" s="132"/>
      <c r="J742" s="71"/>
      <c r="K742" s="67"/>
      <c r="L742" s="76"/>
      <c r="M742" s="131"/>
      <c r="N742" s="131"/>
      <c r="O742" s="131"/>
      <c r="P742" s="71"/>
      <c r="Q742" s="131"/>
    </row>
    <row r="743" spans="1:17" ht="14.25" customHeight="1" x14ac:dyDescent="0.2">
      <c r="A743" s="43"/>
      <c r="B743" s="81"/>
      <c r="C743" s="61"/>
      <c r="D743" s="43"/>
      <c r="E743" s="131"/>
      <c r="F743" s="131"/>
      <c r="G743" s="131"/>
      <c r="H743" s="132"/>
      <c r="I743" s="132"/>
      <c r="J743" s="71"/>
      <c r="K743" s="67"/>
      <c r="L743" s="76"/>
      <c r="M743" s="131"/>
      <c r="N743" s="131"/>
      <c r="O743" s="131"/>
      <c r="P743" s="71"/>
      <c r="Q743" s="131"/>
    </row>
    <row r="744" spans="1:17" ht="14.25" customHeight="1" x14ac:dyDescent="0.2">
      <c r="A744" s="43"/>
      <c r="B744" s="81"/>
      <c r="C744" s="61"/>
      <c r="D744" s="43"/>
      <c r="E744" s="131"/>
      <c r="F744" s="131"/>
      <c r="G744" s="131"/>
      <c r="H744" s="132"/>
      <c r="I744" s="132"/>
      <c r="J744" s="71"/>
      <c r="K744" s="67"/>
      <c r="L744" s="76"/>
      <c r="M744" s="131"/>
      <c r="N744" s="131"/>
      <c r="O744" s="131"/>
      <c r="P744" s="71"/>
      <c r="Q744" s="131"/>
    </row>
    <row r="745" spans="1:17" ht="14.25" customHeight="1" x14ac:dyDescent="0.2">
      <c r="A745" s="43"/>
      <c r="B745" s="81"/>
      <c r="C745" s="61"/>
      <c r="D745" s="43"/>
      <c r="E745" s="131"/>
      <c r="F745" s="131"/>
      <c r="G745" s="131"/>
      <c r="H745" s="132"/>
      <c r="I745" s="132"/>
      <c r="J745" s="71"/>
      <c r="K745" s="67"/>
      <c r="L745" s="76"/>
      <c r="M745" s="131"/>
      <c r="N745" s="131"/>
      <c r="O745" s="131"/>
      <c r="P745" s="71"/>
      <c r="Q745" s="131"/>
    </row>
    <row r="746" spans="1:17" ht="14.25" customHeight="1" x14ac:dyDescent="0.2">
      <c r="A746" s="43"/>
      <c r="B746" s="81"/>
      <c r="C746" s="61"/>
      <c r="D746" s="43"/>
      <c r="E746" s="131"/>
      <c r="F746" s="131"/>
      <c r="G746" s="131"/>
      <c r="H746" s="132"/>
      <c r="I746" s="132"/>
      <c r="J746" s="71"/>
      <c r="K746" s="67"/>
      <c r="L746" s="76"/>
      <c r="M746" s="131"/>
      <c r="N746" s="131"/>
      <c r="O746" s="131"/>
      <c r="P746" s="71"/>
      <c r="Q746" s="131"/>
    </row>
    <row r="747" spans="1:17" ht="14.25" customHeight="1" x14ac:dyDescent="0.2">
      <c r="A747" s="43"/>
      <c r="B747" s="81"/>
      <c r="C747" s="61"/>
      <c r="D747" s="43"/>
      <c r="E747" s="131"/>
      <c r="F747" s="131"/>
      <c r="G747" s="131"/>
      <c r="H747" s="132"/>
      <c r="I747" s="132"/>
      <c r="J747" s="71"/>
      <c r="K747" s="67"/>
      <c r="L747" s="76"/>
      <c r="M747" s="131"/>
      <c r="N747" s="131"/>
      <c r="O747" s="131"/>
      <c r="P747" s="71"/>
      <c r="Q747" s="131"/>
    </row>
    <row r="748" spans="1:17" ht="14.25" customHeight="1" x14ac:dyDescent="0.2">
      <c r="A748" s="43"/>
      <c r="B748" s="81"/>
      <c r="C748" s="61"/>
      <c r="D748" s="43"/>
      <c r="E748" s="131"/>
      <c r="F748" s="131"/>
      <c r="G748" s="131"/>
      <c r="H748" s="132"/>
      <c r="I748" s="132"/>
      <c r="J748" s="71"/>
      <c r="K748" s="67"/>
      <c r="L748" s="76"/>
      <c r="M748" s="131"/>
      <c r="N748" s="131"/>
      <c r="O748" s="131"/>
      <c r="P748" s="71"/>
      <c r="Q748" s="131"/>
    </row>
    <row r="749" spans="1:17" ht="14.25" customHeight="1" x14ac:dyDescent="0.2">
      <c r="A749" s="43"/>
      <c r="B749" s="81"/>
      <c r="C749" s="61"/>
      <c r="D749" s="43"/>
      <c r="E749" s="131"/>
      <c r="F749" s="131"/>
      <c r="G749" s="131"/>
      <c r="H749" s="132"/>
      <c r="I749" s="132"/>
      <c r="J749" s="71"/>
      <c r="K749" s="67"/>
      <c r="L749" s="76"/>
      <c r="M749" s="131"/>
      <c r="N749" s="131"/>
      <c r="O749" s="131"/>
      <c r="P749" s="71"/>
      <c r="Q749" s="131"/>
    </row>
    <row r="750" spans="1:17" ht="14.25" customHeight="1" x14ac:dyDescent="0.2">
      <c r="A750" s="43"/>
      <c r="B750" s="81"/>
      <c r="C750" s="61"/>
      <c r="D750" s="43"/>
      <c r="E750" s="131"/>
      <c r="F750" s="131"/>
      <c r="G750" s="131"/>
      <c r="H750" s="132"/>
      <c r="I750" s="132"/>
      <c r="J750" s="71"/>
      <c r="K750" s="67"/>
      <c r="L750" s="76"/>
      <c r="M750" s="131"/>
      <c r="N750" s="131"/>
      <c r="O750" s="131"/>
      <c r="P750" s="71"/>
      <c r="Q750" s="131"/>
    </row>
    <row r="751" spans="1:17" ht="14.25" customHeight="1" x14ac:dyDescent="0.2">
      <c r="A751" s="43"/>
      <c r="B751" s="81"/>
      <c r="C751" s="61"/>
      <c r="D751" s="43"/>
      <c r="E751" s="131"/>
      <c r="F751" s="131"/>
      <c r="G751" s="131"/>
      <c r="H751" s="132"/>
      <c r="I751" s="132"/>
      <c r="J751" s="71"/>
      <c r="K751" s="67"/>
      <c r="L751" s="76"/>
      <c r="M751" s="131"/>
      <c r="N751" s="131"/>
      <c r="O751" s="131"/>
      <c r="P751" s="71"/>
      <c r="Q751" s="131"/>
    </row>
    <row r="752" spans="1:17" ht="14.25" customHeight="1" x14ac:dyDescent="0.2">
      <c r="A752" s="43"/>
      <c r="B752" s="81"/>
      <c r="C752" s="61"/>
      <c r="D752" s="43"/>
      <c r="E752" s="131"/>
      <c r="F752" s="131"/>
      <c r="G752" s="131"/>
      <c r="H752" s="132"/>
      <c r="I752" s="132"/>
      <c r="J752" s="71"/>
      <c r="K752" s="67"/>
      <c r="L752" s="76"/>
      <c r="M752" s="131"/>
      <c r="N752" s="131"/>
      <c r="O752" s="131"/>
      <c r="P752" s="71"/>
      <c r="Q752" s="131"/>
    </row>
    <row r="753" spans="1:17" ht="14.25" customHeight="1" x14ac:dyDescent="0.2">
      <c r="A753" s="43"/>
      <c r="B753" s="81"/>
      <c r="C753" s="61"/>
      <c r="D753" s="43"/>
      <c r="E753" s="131"/>
      <c r="F753" s="131"/>
      <c r="G753" s="131"/>
      <c r="H753" s="132"/>
      <c r="I753" s="132"/>
      <c r="J753" s="71"/>
      <c r="K753" s="67"/>
      <c r="L753" s="76"/>
      <c r="M753" s="131"/>
      <c r="N753" s="131"/>
      <c r="O753" s="131"/>
      <c r="P753" s="71"/>
      <c r="Q753" s="131"/>
    </row>
    <row r="754" spans="1:17" ht="14.25" customHeight="1" x14ac:dyDescent="0.2">
      <c r="A754" s="43"/>
      <c r="B754" s="81"/>
      <c r="C754" s="61"/>
      <c r="D754" s="43"/>
      <c r="E754" s="131"/>
      <c r="F754" s="131"/>
      <c r="G754" s="131"/>
      <c r="H754" s="132"/>
      <c r="I754" s="132"/>
      <c r="J754" s="71"/>
      <c r="K754" s="67"/>
      <c r="L754" s="76"/>
      <c r="M754" s="131"/>
      <c r="N754" s="131"/>
      <c r="O754" s="131"/>
      <c r="P754" s="71"/>
      <c r="Q754" s="131"/>
    </row>
    <row r="755" spans="1:17" ht="14.25" customHeight="1" x14ac:dyDescent="0.2">
      <c r="A755" s="43"/>
      <c r="B755" s="81"/>
      <c r="C755" s="61"/>
      <c r="D755" s="43"/>
      <c r="E755" s="131"/>
      <c r="F755" s="131"/>
      <c r="G755" s="131"/>
      <c r="H755" s="132"/>
      <c r="I755" s="132"/>
      <c r="J755" s="71"/>
      <c r="K755" s="67"/>
      <c r="L755" s="76"/>
      <c r="M755" s="131"/>
      <c r="N755" s="131"/>
      <c r="O755" s="131"/>
      <c r="P755" s="71"/>
      <c r="Q755" s="131"/>
    </row>
    <row r="756" spans="1:17" ht="14.25" customHeight="1" x14ac:dyDescent="0.2">
      <c r="A756" s="43"/>
      <c r="B756" s="81"/>
      <c r="C756" s="61"/>
      <c r="D756" s="43"/>
      <c r="E756" s="131"/>
      <c r="F756" s="131"/>
      <c r="G756" s="131"/>
      <c r="H756" s="132"/>
      <c r="I756" s="132"/>
      <c r="J756" s="71"/>
      <c r="K756" s="67"/>
      <c r="L756" s="76"/>
      <c r="M756" s="131"/>
      <c r="N756" s="131"/>
      <c r="O756" s="131"/>
      <c r="P756" s="71"/>
      <c r="Q756" s="131"/>
    </row>
    <row r="757" spans="1:17" ht="14.25" customHeight="1" x14ac:dyDescent="0.2">
      <c r="A757" s="43"/>
      <c r="B757" s="81"/>
      <c r="C757" s="61"/>
      <c r="D757" s="43"/>
      <c r="E757" s="131"/>
      <c r="F757" s="131"/>
      <c r="G757" s="131"/>
      <c r="H757" s="132"/>
      <c r="I757" s="132"/>
      <c r="J757" s="71"/>
      <c r="K757" s="67"/>
      <c r="L757" s="76"/>
      <c r="M757" s="131"/>
      <c r="N757" s="131"/>
      <c r="O757" s="131"/>
      <c r="P757" s="71"/>
      <c r="Q757" s="131"/>
    </row>
    <row r="758" spans="1:17" ht="14.25" customHeight="1" x14ac:dyDescent="0.2">
      <c r="A758" s="43"/>
      <c r="B758" s="81"/>
      <c r="C758" s="61"/>
      <c r="D758" s="43"/>
      <c r="E758" s="131"/>
      <c r="F758" s="131"/>
      <c r="G758" s="131"/>
      <c r="H758" s="132"/>
      <c r="I758" s="132"/>
      <c r="J758" s="71"/>
      <c r="K758" s="67"/>
      <c r="L758" s="76"/>
      <c r="M758" s="131"/>
      <c r="N758" s="131"/>
      <c r="O758" s="131"/>
      <c r="P758" s="71"/>
      <c r="Q758" s="131"/>
    </row>
    <row r="759" spans="1:17" ht="14.25" customHeight="1" x14ac:dyDescent="0.2">
      <c r="A759" s="43"/>
      <c r="B759" s="81"/>
      <c r="C759" s="61"/>
      <c r="D759" s="43"/>
      <c r="E759" s="131"/>
      <c r="F759" s="131"/>
      <c r="G759" s="131"/>
      <c r="H759" s="132"/>
      <c r="I759" s="132"/>
      <c r="J759" s="71"/>
      <c r="K759" s="67"/>
      <c r="L759" s="76"/>
      <c r="M759" s="131"/>
      <c r="N759" s="131"/>
      <c r="O759" s="131"/>
      <c r="P759" s="71"/>
      <c r="Q759" s="131"/>
    </row>
    <row r="760" spans="1:17" ht="14.25" customHeight="1" x14ac:dyDescent="0.2">
      <c r="A760" s="43"/>
      <c r="B760" s="81"/>
      <c r="C760" s="61"/>
      <c r="D760" s="43"/>
      <c r="E760" s="131"/>
      <c r="F760" s="131"/>
      <c r="G760" s="131"/>
      <c r="H760" s="132"/>
      <c r="I760" s="132"/>
      <c r="J760" s="71"/>
      <c r="K760" s="67"/>
      <c r="L760" s="76"/>
      <c r="M760" s="131"/>
      <c r="N760" s="131"/>
      <c r="O760" s="131"/>
      <c r="P760" s="71"/>
      <c r="Q760" s="131"/>
    </row>
    <row r="761" spans="1:17" ht="14.25" customHeight="1" x14ac:dyDescent="0.2">
      <c r="A761" s="43"/>
      <c r="B761" s="81"/>
      <c r="C761" s="61"/>
      <c r="D761" s="43"/>
      <c r="E761" s="131"/>
      <c r="F761" s="131"/>
      <c r="G761" s="131"/>
      <c r="H761" s="132"/>
      <c r="I761" s="132"/>
      <c r="J761" s="71"/>
      <c r="K761" s="67"/>
      <c r="L761" s="76"/>
      <c r="M761" s="131"/>
      <c r="N761" s="131"/>
      <c r="O761" s="131"/>
      <c r="P761" s="71"/>
      <c r="Q761" s="131"/>
    </row>
    <row r="762" spans="1:17" ht="14.25" customHeight="1" x14ac:dyDescent="0.2">
      <c r="A762" s="43"/>
      <c r="B762" s="81"/>
      <c r="C762" s="61"/>
      <c r="D762" s="43"/>
      <c r="E762" s="131"/>
      <c r="F762" s="131"/>
      <c r="G762" s="131"/>
      <c r="H762" s="132"/>
      <c r="I762" s="132"/>
      <c r="J762" s="71"/>
      <c r="K762" s="67"/>
      <c r="L762" s="76"/>
      <c r="M762" s="131"/>
      <c r="N762" s="131"/>
      <c r="O762" s="131"/>
      <c r="P762" s="71"/>
      <c r="Q762" s="131"/>
    </row>
    <row r="763" spans="1:17" ht="14.25" customHeight="1" x14ac:dyDescent="0.2">
      <c r="A763" s="43"/>
      <c r="B763" s="81"/>
      <c r="C763" s="61"/>
      <c r="D763" s="43"/>
      <c r="E763" s="131"/>
      <c r="F763" s="131"/>
      <c r="G763" s="131"/>
      <c r="H763" s="132"/>
      <c r="I763" s="132"/>
      <c r="J763" s="71"/>
      <c r="K763" s="67"/>
      <c r="L763" s="76"/>
      <c r="M763" s="131"/>
      <c r="N763" s="131"/>
      <c r="O763" s="131"/>
      <c r="P763" s="71"/>
      <c r="Q763" s="131"/>
    </row>
    <row r="764" spans="1:17" ht="14.25" customHeight="1" x14ac:dyDescent="0.2">
      <c r="A764" s="43"/>
      <c r="B764" s="81"/>
      <c r="C764" s="61"/>
      <c r="D764" s="43"/>
      <c r="E764" s="131"/>
      <c r="F764" s="131"/>
      <c r="G764" s="131"/>
      <c r="H764" s="132"/>
      <c r="I764" s="132"/>
      <c r="J764" s="71"/>
      <c r="K764" s="67"/>
      <c r="L764" s="76"/>
      <c r="M764" s="131"/>
      <c r="N764" s="131"/>
      <c r="O764" s="131"/>
      <c r="P764" s="71"/>
      <c r="Q764" s="131"/>
    </row>
    <row r="765" spans="1:17" ht="14.25" customHeight="1" x14ac:dyDescent="0.2">
      <c r="A765" s="43"/>
      <c r="B765" s="81"/>
      <c r="C765" s="61"/>
      <c r="D765" s="43"/>
      <c r="E765" s="131"/>
      <c r="F765" s="131"/>
      <c r="G765" s="131"/>
      <c r="H765" s="132"/>
      <c r="I765" s="132"/>
      <c r="J765" s="71"/>
      <c r="K765" s="67"/>
      <c r="L765" s="76"/>
      <c r="M765" s="131"/>
      <c r="N765" s="131"/>
      <c r="O765" s="131"/>
      <c r="P765" s="71"/>
      <c r="Q765" s="131"/>
    </row>
    <row r="766" spans="1:17" ht="14.25" customHeight="1" x14ac:dyDescent="0.2">
      <c r="A766" s="43"/>
      <c r="B766" s="81"/>
      <c r="C766" s="61"/>
      <c r="D766" s="43"/>
      <c r="E766" s="131"/>
      <c r="F766" s="131"/>
      <c r="G766" s="131"/>
      <c r="H766" s="132"/>
      <c r="I766" s="132"/>
      <c r="J766" s="71"/>
      <c r="K766" s="67"/>
      <c r="L766" s="76"/>
      <c r="M766" s="131"/>
      <c r="N766" s="131"/>
      <c r="O766" s="131"/>
      <c r="P766" s="71"/>
      <c r="Q766" s="131"/>
    </row>
    <row r="767" spans="1:17" ht="14.25" customHeight="1" x14ac:dyDescent="0.2">
      <c r="A767" s="43"/>
      <c r="B767" s="81"/>
      <c r="C767" s="61"/>
      <c r="D767" s="43"/>
      <c r="E767" s="131"/>
      <c r="F767" s="131"/>
      <c r="G767" s="131"/>
      <c r="H767" s="132"/>
      <c r="I767" s="132"/>
      <c r="J767" s="71"/>
      <c r="K767" s="67"/>
      <c r="L767" s="76"/>
      <c r="M767" s="131"/>
      <c r="N767" s="131"/>
      <c r="O767" s="131"/>
      <c r="P767" s="71"/>
      <c r="Q767" s="131"/>
    </row>
    <row r="768" spans="1:17" ht="14.25" customHeight="1" x14ac:dyDescent="0.2">
      <c r="A768" s="43"/>
      <c r="B768" s="81"/>
      <c r="C768" s="61"/>
      <c r="D768" s="43"/>
      <c r="E768" s="131"/>
      <c r="F768" s="131"/>
      <c r="G768" s="131"/>
      <c r="H768" s="132"/>
      <c r="I768" s="132"/>
      <c r="J768" s="71"/>
      <c r="K768" s="67"/>
      <c r="L768" s="76"/>
      <c r="M768" s="131"/>
      <c r="N768" s="131"/>
      <c r="O768" s="131"/>
      <c r="P768" s="71"/>
      <c r="Q768" s="131"/>
    </row>
    <row r="769" spans="1:17" ht="14.25" customHeight="1" x14ac:dyDescent="0.2">
      <c r="A769" s="43"/>
      <c r="B769" s="81"/>
      <c r="C769" s="61"/>
      <c r="D769" s="43"/>
      <c r="E769" s="131"/>
      <c r="F769" s="131"/>
      <c r="G769" s="131"/>
      <c r="H769" s="132"/>
      <c r="I769" s="132"/>
      <c r="J769" s="71"/>
      <c r="K769" s="67"/>
      <c r="L769" s="76"/>
      <c r="M769" s="131"/>
      <c r="N769" s="131"/>
      <c r="O769" s="131"/>
      <c r="P769" s="71"/>
      <c r="Q769" s="131"/>
    </row>
    <row r="770" spans="1:17" ht="14.25" customHeight="1" x14ac:dyDescent="0.2">
      <c r="A770" s="43"/>
      <c r="B770" s="81"/>
      <c r="C770" s="61"/>
      <c r="D770" s="43"/>
      <c r="E770" s="131"/>
      <c r="F770" s="131"/>
      <c r="G770" s="131"/>
      <c r="H770" s="132"/>
      <c r="I770" s="132"/>
      <c r="J770" s="71"/>
      <c r="K770" s="67"/>
      <c r="L770" s="76"/>
      <c r="M770" s="131"/>
      <c r="N770" s="131"/>
      <c r="O770" s="131"/>
      <c r="P770" s="71"/>
      <c r="Q770" s="131"/>
    </row>
    <row r="771" spans="1:17" ht="14.25" customHeight="1" x14ac:dyDescent="0.2">
      <c r="A771" s="43"/>
      <c r="B771" s="81"/>
      <c r="C771" s="61"/>
      <c r="D771" s="43"/>
      <c r="E771" s="131"/>
      <c r="F771" s="131"/>
      <c r="G771" s="131"/>
      <c r="H771" s="132"/>
      <c r="I771" s="132"/>
      <c r="J771" s="71"/>
      <c r="K771" s="67"/>
      <c r="L771" s="76"/>
      <c r="M771" s="131"/>
      <c r="N771" s="131"/>
      <c r="O771" s="131"/>
      <c r="P771" s="71"/>
      <c r="Q771" s="131"/>
    </row>
    <row r="772" spans="1:17" ht="14.25" customHeight="1" x14ac:dyDescent="0.2">
      <c r="A772" s="43"/>
      <c r="B772" s="81"/>
      <c r="C772" s="61"/>
      <c r="D772" s="43"/>
      <c r="E772" s="131"/>
      <c r="F772" s="131"/>
      <c r="G772" s="131"/>
      <c r="H772" s="132"/>
      <c r="I772" s="132"/>
      <c r="J772" s="71"/>
      <c r="K772" s="67"/>
      <c r="L772" s="76"/>
      <c r="M772" s="131"/>
      <c r="N772" s="131"/>
      <c r="O772" s="131"/>
      <c r="P772" s="71"/>
      <c r="Q772" s="131"/>
    </row>
    <row r="773" spans="1:17" ht="14.25" customHeight="1" x14ac:dyDescent="0.2">
      <c r="A773" s="43"/>
      <c r="B773" s="81"/>
      <c r="C773" s="61"/>
      <c r="D773" s="43"/>
      <c r="E773" s="131"/>
      <c r="F773" s="131"/>
      <c r="G773" s="131"/>
      <c r="H773" s="132"/>
      <c r="I773" s="132"/>
      <c r="J773" s="71"/>
      <c r="K773" s="67"/>
      <c r="L773" s="76"/>
      <c r="M773" s="131"/>
      <c r="N773" s="131"/>
      <c r="O773" s="131"/>
      <c r="P773" s="71"/>
      <c r="Q773" s="131"/>
    </row>
    <row r="774" spans="1:17" ht="14.25" customHeight="1" x14ac:dyDescent="0.2">
      <c r="A774" s="43"/>
      <c r="B774" s="81"/>
      <c r="C774" s="61"/>
      <c r="D774" s="43"/>
      <c r="E774" s="131"/>
      <c r="F774" s="131"/>
      <c r="G774" s="131"/>
      <c r="H774" s="132"/>
      <c r="I774" s="132"/>
      <c r="J774" s="71"/>
      <c r="K774" s="67"/>
      <c r="L774" s="76"/>
      <c r="M774" s="131"/>
      <c r="N774" s="131"/>
      <c r="O774" s="131"/>
      <c r="P774" s="71"/>
      <c r="Q774" s="131"/>
    </row>
    <row r="775" spans="1:17" ht="14.25" customHeight="1" x14ac:dyDescent="0.2">
      <c r="A775" s="43"/>
      <c r="B775" s="81"/>
      <c r="C775" s="61"/>
      <c r="D775" s="43"/>
      <c r="E775" s="131"/>
      <c r="F775" s="131"/>
      <c r="G775" s="131"/>
      <c r="H775" s="132"/>
      <c r="I775" s="132"/>
      <c r="J775" s="71"/>
      <c r="K775" s="67"/>
      <c r="L775" s="76"/>
      <c r="M775" s="131"/>
      <c r="N775" s="131"/>
      <c r="O775" s="131"/>
      <c r="P775" s="71"/>
      <c r="Q775" s="131"/>
    </row>
    <row r="776" spans="1:17" ht="14.25" customHeight="1" x14ac:dyDescent="0.2">
      <c r="A776" s="43"/>
      <c r="B776" s="81"/>
      <c r="C776" s="61"/>
      <c r="D776" s="43"/>
      <c r="E776" s="131"/>
      <c r="F776" s="131"/>
      <c r="G776" s="131"/>
      <c r="H776" s="132"/>
      <c r="I776" s="132"/>
      <c r="J776" s="71"/>
      <c r="K776" s="67"/>
      <c r="L776" s="76"/>
      <c r="M776" s="131"/>
      <c r="N776" s="131"/>
      <c r="O776" s="131"/>
      <c r="P776" s="71"/>
      <c r="Q776" s="131"/>
    </row>
    <row r="777" spans="1:17" ht="14.25" customHeight="1" x14ac:dyDescent="0.2">
      <c r="A777" s="43"/>
      <c r="B777" s="81"/>
      <c r="C777" s="61"/>
      <c r="D777" s="43"/>
      <c r="E777" s="131"/>
      <c r="F777" s="131"/>
      <c r="G777" s="131"/>
      <c r="H777" s="132"/>
      <c r="I777" s="132"/>
      <c r="J777" s="71"/>
      <c r="K777" s="67"/>
      <c r="L777" s="76"/>
      <c r="M777" s="131"/>
      <c r="N777" s="131"/>
      <c r="O777" s="131"/>
      <c r="P777" s="71"/>
      <c r="Q777" s="131"/>
    </row>
    <row r="778" spans="1:17" ht="14.25" customHeight="1" x14ac:dyDescent="0.2">
      <c r="A778" s="43"/>
      <c r="B778" s="81"/>
      <c r="C778" s="61"/>
      <c r="D778" s="43"/>
      <c r="E778" s="131"/>
      <c r="F778" s="131"/>
      <c r="G778" s="131"/>
      <c r="H778" s="132"/>
      <c r="I778" s="132"/>
      <c r="J778" s="71"/>
      <c r="K778" s="67"/>
      <c r="L778" s="76"/>
      <c r="M778" s="131"/>
      <c r="N778" s="131"/>
      <c r="O778" s="131"/>
      <c r="P778" s="71"/>
      <c r="Q778" s="131"/>
    </row>
    <row r="779" spans="1:17" ht="14.25" customHeight="1" x14ac:dyDescent="0.2">
      <c r="A779" s="43"/>
      <c r="B779" s="81"/>
      <c r="C779" s="61"/>
      <c r="D779" s="43"/>
      <c r="E779" s="131"/>
      <c r="F779" s="131"/>
      <c r="G779" s="131"/>
      <c r="H779" s="132"/>
      <c r="I779" s="132"/>
      <c r="J779" s="71"/>
      <c r="K779" s="67"/>
      <c r="L779" s="76"/>
      <c r="M779" s="131"/>
      <c r="N779" s="131"/>
      <c r="O779" s="131"/>
      <c r="P779" s="71"/>
      <c r="Q779" s="131"/>
    </row>
    <row r="780" spans="1:17" ht="14.25" customHeight="1" x14ac:dyDescent="0.2">
      <c r="A780" s="43"/>
      <c r="B780" s="81"/>
      <c r="C780" s="61"/>
      <c r="D780" s="43"/>
      <c r="E780" s="131"/>
      <c r="F780" s="131"/>
      <c r="G780" s="131"/>
      <c r="H780" s="132"/>
      <c r="I780" s="132"/>
      <c r="J780" s="71"/>
      <c r="K780" s="67"/>
      <c r="L780" s="76"/>
      <c r="M780" s="131"/>
      <c r="N780" s="131"/>
      <c r="O780" s="131"/>
      <c r="P780" s="71"/>
      <c r="Q780" s="131"/>
    </row>
    <row r="781" spans="1:17" ht="14.25" customHeight="1" x14ac:dyDescent="0.2">
      <c r="A781" s="43"/>
      <c r="B781" s="81"/>
      <c r="C781" s="61"/>
      <c r="D781" s="43"/>
      <c r="E781" s="131"/>
      <c r="F781" s="131"/>
      <c r="G781" s="131"/>
      <c r="H781" s="132"/>
      <c r="I781" s="132"/>
      <c r="J781" s="71"/>
      <c r="K781" s="67"/>
      <c r="L781" s="76"/>
      <c r="M781" s="131"/>
      <c r="N781" s="131"/>
      <c r="O781" s="131"/>
      <c r="P781" s="71"/>
      <c r="Q781" s="131"/>
    </row>
    <row r="782" spans="1:17" ht="14.25" customHeight="1" x14ac:dyDescent="0.2">
      <c r="A782" s="43"/>
      <c r="B782" s="81"/>
      <c r="C782" s="61"/>
      <c r="D782" s="43"/>
      <c r="E782" s="131"/>
      <c r="F782" s="131"/>
      <c r="G782" s="131"/>
      <c r="H782" s="132"/>
      <c r="I782" s="132"/>
      <c r="J782" s="71"/>
      <c r="K782" s="67"/>
      <c r="L782" s="76"/>
      <c r="M782" s="131"/>
      <c r="N782" s="131"/>
      <c r="O782" s="131"/>
      <c r="P782" s="71"/>
      <c r="Q782" s="131"/>
    </row>
    <row r="783" spans="1:17" ht="14.25" customHeight="1" x14ac:dyDescent="0.2">
      <c r="A783" s="43"/>
      <c r="B783" s="81"/>
      <c r="C783" s="61"/>
      <c r="D783" s="43"/>
      <c r="E783" s="131"/>
      <c r="F783" s="131"/>
      <c r="G783" s="131"/>
      <c r="H783" s="132"/>
      <c r="I783" s="132"/>
      <c r="J783" s="71"/>
      <c r="K783" s="67"/>
      <c r="L783" s="76"/>
      <c r="M783" s="131"/>
      <c r="N783" s="131"/>
      <c r="O783" s="131"/>
      <c r="P783" s="71"/>
      <c r="Q783" s="131"/>
    </row>
    <row r="784" spans="1:17" ht="14.25" customHeight="1" x14ac:dyDescent="0.2">
      <c r="A784" s="43"/>
      <c r="B784" s="81"/>
      <c r="C784" s="61"/>
      <c r="D784" s="43"/>
      <c r="E784" s="131"/>
      <c r="F784" s="131"/>
      <c r="G784" s="131"/>
      <c r="H784" s="132"/>
      <c r="I784" s="132"/>
      <c r="J784" s="71"/>
      <c r="K784" s="67"/>
      <c r="L784" s="76"/>
      <c r="M784" s="131"/>
      <c r="N784" s="131"/>
      <c r="O784" s="131"/>
      <c r="P784" s="71"/>
      <c r="Q784" s="131"/>
    </row>
    <row r="785" spans="1:17" ht="14.25" customHeight="1" x14ac:dyDescent="0.2">
      <c r="A785" s="43"/>
      <c r="B785" s="81"/>
      <c r="C785" s="61"/>
      <c r="D785" s="43"/>
      <c r="E785" s="131"/>
      <c r="F785" s="131"/>
      <c r="G785" s="131"/>
      <c r="H785" s="132"/>
      <c r="I785" s="132"/>
      <c r="J785" s="71"/>
      <c r="K785" s="67"/>
      <c r="L785" s="76"/>
      <c r="M785" s="131"/>
      <c r="N785" s="131"/>
      <c r="O785" s="131"/>
      <c r="P785" s="71"/>
      <c r="Q785" s="131"/>
    </row>
    <row r="786" spans="1:17" ht="14.25" customHeight="1" x14ac:dyDescent="0.2">
      <c r="A786" s="43"/>
      <c r="B786" s="81"/>
      <c r="C786" s="61"/>
      <c r="D786" s="43"/>
      <c r="E786" s="131"/>
      <c r="F786" s="131"/>
      <c r="G786" s="131"/>
      <c r="H786" s="132"/>
      <c r="I786" s="132"/>
      <c r="J786" s="71"/>
      <c r="K786" s="67"/>
      <c r="L786" s="76"/>
      <c r="M786" s="131"/>
      <c r="N786" s="131"/>
      <c r="O786" s="131"/>
      <c r="P786" s="71"/>
      <c r="Q786" s="131"/>
    </row>
    <row r="787" spans="1:17" ht="14.25" customHeight="1" x14ac:dyDescent="0.2">
      <c r="A787" s="43"/>
      <c r="B787" s="81"/>
      <c r="C787" s="61"/>
      <c r="D787" s="43"/>
      <c r="E787" s="131"/>
      <c r="F787" s="131"/>
      <c r="G787" s="131"/>
      <c r="H787" s="132"/>
      <c r="I787" s="132"/>
      <c r="J787" s="71"/>
      <c r="K787" s="67"/>
      <c r="L787" s="76"/>
      <c r="M787" s="131"/>
      <c r="N787" s="131"/>
      <c r="O787" s="131"/>
      <c r="P787" s="71"/>
      <c r="Q787" s="131"/>
    </row>
    <row r="788" spans="1:17" ht="14.25" customHeight="1" x14ac:dyDescent="0.2">
      <c r="A788" s="43"/>
      <c r="B788" s="81"/>
      <c r="C788" s="61"/>
      <c r="D788" s="43"/>
      <c r="E788" s="131"/>
      <c r="F788" s="131"/>
      <c r="G788" s="131"/>
      <c r="H788" s="132"/>
      <c r="I788" s="132"/>
      <c r="J788" s="71"/>
      <c r="K788" s="67"/>
      <c r="L788" s="76"/>
      <c r="M788" s="131"/>
      <c r="N788" s="131"/>
      <c r="O788" s="131"/>
      <c r="P788" s="71"/>
      <c r="Q788" s="131"/>
    </row>
    <row r="789" spans="1:17" ht="14.25" customHeight="1" x14ac:dyDescent="0.2">
      <c r="A789" s="43"/>
      <c r="B789" s="81"/>
      <c r="C789" s="61"/>
      <c r="D789" s="43"/>
      <c r="E789" s="131"/>
      <c r="F789" s="131"/>
      <c r="G789" s="131"/>
      <c r="H789" s="132"/>
      <c r="I789" s="132"/>
      <c r="J789" s="71"/>
      <c r="K789" s="67"/>
      <c r="L789" s="76"/>
      <c r="M789" s="131"/>
      <c r="N789" s="131"/>
      <c r="O789" s="131"/>
      <c r="P789" s="71"/>
      <c r="Q789" s="131"/>
    </row>
    <row r="790" spans="1:17" ht="14.25" customHeight="1" x14ac:dyDescent="0.2">
      <c r="A790" s="43"/>
      <c r="B790" s="81"/>
      <c r="C790" s="61"/>
      <c r="D790" s="43"/>
      <c r="E790" s="131"/>
      <c r="F790" s="131"/>
      <c r="G790" s="131"/>
      <c r="H790" s="132"/>
      <c r="I790" s="132"/>
      <c r="J790" s="71"/>
      <c r="K790" s="67"/>
      <c r="L790" s="76"/>
      <c r="M790" s="131"/>
      <c r="N790" s="131"/>
      <c r="O790" s="131"/>
      <c r="P790" s="71"/>
      <c r="Q790" s="131"/>
    </row>
    <row r="791" spans="1:17" ht="14.25" customHeight="1" x14ac:dyDescent="0.2">
      <c r="A791" s="43"/>
      <c r="B791" s="81"/>
      <c r="C791" s="61"/>
      <c r="D791" s="43"/>
      <c r="E791" s="131"/>
      <c r="F791" s="131"/>
      <c r="G791" s="131"/>
      <c r="H791" s="132"/>
      <c r="I791" s="132"/>
      <c r="J791" s="71"/>
      <c r="K791" s="67"/>
      <c r="L791" s="76"/>
      <c r="M791" s="131"/>
      <c r="N791" s="131"/>
      <c r="O791" s="131"/>
      <c r="P791" s="71"/>
      <c r="Q791" s="131"/>
    </row>
    <row r="792" spans="1:17" ht="14.25" customHeight="1" x14ac:dyDescent="0.2">
      <c r="A792" s="43"/>
      <c r="B792" s="81"/>
      <c r="C792" s="61"/>
      <c r="D792" s="43"/>
      <c r="E792" s="131"/>
      <c r="F792" s="131"/>
      <c r="G792" s="131"/>
      <c r="H792" s="132"/>
      <c r="I792" s="132"/>
      <c r="J792" s="71"/>
      <c r="K792" s="67"/>
      <c r="L792" s="76"/>
      <c r="M792" s="131"/>
      <c r="N792" s="131"/>
      <c r="O792" s="131"/>
      <c r="P792" s="71"/>
      <c r="Q792" s="131"/>
    </row>
    <row r="793" spans="1:17" ht="14.25" customHeight="1" x14ac:dyDescent="0.2">
      <c r="A793" s="43"/>
      <c r="B793" s="81"/>
      <c r="C793" s="61"/>
      <c r="D793" s="43"/>
      <c r="E793" s="131"/>
      <c r="F793" s="131"/>
      <c r="G793" s="131"/>
      <c r="H793" s="132"/>
      <c r="I793" s="132"/>
      <c r="J793" s="71"/>
      <c r="K793" s="67"/>
      <c r="L793" s="76"/>
      <c r="M793" s="131"/>
      <c r="N793" s="131"/>
      <c r="O793" s="131"/>
      <c r="P793" s="71"/>
      <c r="Q793" s="131"/>
    </row>
    <row r="794" spans="1:17" ht="14.25" customHeight="1" x14ac:dyDescent="0.2">
      <c r="A794" s="43"/>
      <c r="B794" s="81"/>
      <c r="C794" s="61"/>
      <c r="D794" s="43"/>
      <c r="E794" s="131"/>
      <c r="F794" s="131"/>
      <c r="G794" s="131"/>
      <c r="H794" s="132"/>
      <c r="I794" s="132"/>
      <c r="J794" s="71"/>
      <c r="K794" s="67"/>
      <c r="L794" s="76"/>
      <c r="M794" s="131"/>
      <c r="N794" s="131"/>
      <c r="O794" s="131"/>
      <c r="P794" s="71"/>
      <c r="Q794" s="131"/>
    </row>
    <row r="795" spans="1:17" ht="14.25" customHeight="1" x14ac:dyDescent="0.2">
      <c r="A795" s="43"/>
      <c r="B795" s="81"/>
      <c r="C795" s="61"/>
      <c r="D795" s="43"/>
      <c r="E795" s="131"/>
      <c r="F795" s="131"/>
      <c r="G795" s="131"/>
      <c r="H795" s="132"/>
      <c r="I795" s="132"/>
      <c r="J795" s="71"/>
      <c r="K795" s="67"/>
      <c r="L795" s="76"/>
      <c r="M795" s="131"/>
      <c r="N795" s="131"/>
      <c r="O795" s="131"/>
      <c r="P795" s="71"/>
      <c r="Q795" s="131"/>
    </row>
    <row r="796" spans="1:17" ht="14.25" customHeight="1" x14ac:dyDescent="0.2">
      <c r="A796" s="43"/>
      <c r="B796" s="81"/>
      <c r="C796" s="61"/>
      <c r="D796" s="43"/>
      <c r="E796" s="131"/>
      <c r="F796" s="131"/>
      <c r="G796" s="131"/>
      <c r="H796" s="132"/>
      <c r="I796" s="132"/>
      <c r="J796" s="71"/>
      <c r="K796" s="67"/>
      <c r="L796" s="76"/>
      <c r="M796" s="131"/>
      <c r="N796" s="131"/>
      <c r="O796" s="131"/>
      <c r="P796" s="71"/>
      <c r="Q796" s="131"/>
    </row>
    <row r="797" spans="1:17" ht="14.25" customHeight="1" x14ac:dyDescent="0.2">
      <c r="A797" s="43"/>
      <c r="B797" s="81"/>
      <c r="C797" s="61"/>
      <c r="D797" s="43"/>
      <c r="E797" s="131"/>
      <c r="F797" s="131"/>
      <c r="G797" s="131"/>
      <c r="H797" s="132"/>
      <c r="I797" s="132"/>
      <c r="J797" s="71"/>
      <c r="K797" s="67"/>
      <c r="L797" s="76"/>
      <c r="M797" s="131"/>
      <c r="N797" s="131"/>
      <c r="O797" s="131"/>
      <c r="P797" s="71"/>
      <c r="Q797" s="131"/>
    </row>
    <row r="798" spans="1:17" ht="14.25" customHeight="1" x14ac:dyDescent="0.2">
      <c r="A798" s="43"/>
      <c r="B798" s="81"/>
      <c r="C798" s="61"/>
      <c r="D798" s="43"/>
      <c r="E798" s="131"/>
      <c r="F798" s="131"/>
      <c r="G798" s="131"/>
      <c r="H798" s="132"/>
      <c r="I798" s="132"/>
      <c r="J798" s="71"/>
      <c r="K798" s="67"/>
      <c r="L798" s="76"/>
      <c r="M798" s="131"/>
      <c r="N798" s="131"/>
      <c r="O798" s="131"/>
      <c r="P798" s="71"/>
      <c r="Q798" s="131"/>
    </row>
    <row r="799" spans="1:17" ht="14.25" customHeight="1" x14ac:dyDescent="0.2">
      <c r="A799" s="43"/>
      <c r="B799" s="81"/>
      <c r="C799" s="61"/>
      <c r="D799" s="43"/>
      <c r="E799" s="131"/>
      <c r="F799" s="131"/>
      <c r="G799" s="131"/>
      <c r="H799" s="132"/>
      <c r="I799" s="132"/>
      <c r="J799" s="71"/>
      <c r="K799" s="67"/>
      <c r="L799" s="76"/>
      <c r="M799" s="131"/>
      <c r="N799" s="131"/>
      <c r="O799" s="131"/>
      <c r="P799" s="71"/>
      <c r="Q799" s="131"/>
    </row>
    <row r="800" spans="1:17" ht="14.25" customHeight="1" x14ac:dyDescent="0.2">
      <c r="A800" s="43"/>
      <c r="B800" s="81"/>
      <c r="C800" s="61"/>
      <c r="D800" s="43"/>
      <c r="E800" s="131"/>
      <c r="F800" s="131"/>
      <c r="G800" s="131"/>
      <c r="H800" s="132"/>
      <c r="I800" s="132"/>
      <c r="J800" s="71"/>
      <c r="K800" s="67"/>
      <c r="L800" s="76"/>
      <c r="M800" s="131"/>
      <c r="N800" s="131"/>
      <c r="O800" s="131"/>
      <c r="P800" s="71"/>
      <c r="Q800" s="131"/>
    </row>
    <row r="801" spans="1:17" ht="14.25" customHeight="1" x14ac:dyDescent="0.2">
      <c r="A801" s="43"/>
      <c r="B801" s="81"/>
      <c r="C801" s="61"/>
      <c r="D801" s="43"/>
      <c r="E801" s="131"/>
      <c r="F801" s="131"/>
      <c r="G801" s="131"/>
      <c r="H801" s="132"/>
      <c r="I801" s="132"/>
      <c r="J801" s="71"/>
      <c r="K801" s="67"/>
      <c r="L801" s="76"/>
      <c r="M801" s="131"/>
      <c r="N801" s="131"/>
      <c r="O801" s="131"/>
      <c r="P801" s="71"/>
      <c r="Q801" s="131"/>
    </row>
    <row r="802" spans="1:17" ht="14.25" customHeight="1" x14ac:dyDescent="0.2">
      <c r="A802" s="43"/>
      <c r="B802" s="81"/>
      <c r="C802" s="61"/>
      <c r="D802" s="43"/>
      <c r="E802" s="131"/>
      <c r="F802" s="131"/>
      <c r="G802" s="131"/>
      <c r="H802" s="132"/>
      <c r="I802" s="132"/>
      <c r="J802" s="71"/>
      <c r="K802" s="67"/>
      <c r="L802" s="76"/>
      <c r="M802" s="131"/>
      <c r="N802" s="131"/>
      <c r="O802" s="131"/>
      <c r="P802" s="71"/>
      <c r="Q802" s="131"/>
    </row>
    <row r="803" spans="1:17" ht="14.25" customHeight="1" x14ac:dyDescent="0.2">
      <c r="A803" s="43"/>
      <c r="B803" s="81"/>
      <c r="C803" s="61"/>
      <c r="D803" s="43"/>
      <c r="E803" s="131"/>
      <c r="F803" s="131"/>
      <c r="G803" s="131"/>
      <c r="H803" s="132"/>
      <c r="I803" s="132"/>
      <c r="J803" s="71"/>
      <c r="K803" s="67"/>
      <c r="L803" s="76"/>
      <c r="M803" s="131"/>
      <c r="N803" s="131"/>
      <c r="O803" s="131"/>
      <c r="P803" s="71"/>
      <c r="Q803" s="131"/>
    </row>
    <row r="804" spans="1:17" ht="14.25" customHeight="1" x14ac:dyDescent="0.2">
      <c r="A804" s="43"/>
      <c r="B804" s="81"/>
      <c r="C804" s="61"/>
      <c r="D804" s="43"/>
      <c r="E804" s="131"/>
      <c r="F804" s="131"/>
      <c r="G804" s="131"/>
      <c r="H804" s="132"/>
      <c r="I804" s="132"/>
      <c r="J804" s="71"/>
      <c r="K804" s="67"/>
      <c r="L804" s="76"/>
      <c r="M804" s="131"/>
      <c r="N804" s="131"/>
      <c r="O804" s="131"/>
      <c r="P804" s="71"/>
      <c r="Q804" s="131"/>
    </row>
    <row r="805" spans="1:17" ht="14.25" customHeight="1" x14ac:dyDescent="0.2">
      <c r="A805" s="43"/>
      <c r="B805" s="81"/>
      <c r="C805" s="61"/>
      <c r="D805" s="43"/>
      <c r="E805" s="131"/>
      <c r="F805" s="131"/>
      <c r="G805" s="131"/>
      <c r="H805" s="132"/>
      <c r="I805" s="132"/>
      <c r="J805" s="71"/>
      <c r="K805" s="67"/>
      <c r="L805" s="76"/>
      <c r="M805" s="131"/>
      <c r="N805" s="131"/>
      <c r="O805" s="131"/>
      <c r="P805" s="71"/>
      <c r="Q805" s="131"/>
    </row>
    <row r="806" spans="1:17" ht="14.25" customHeight="1" x14ac:dyDescent="0.2">
      <c r="A806" s="43"/>
      <c r="B806" s="81"/>
      <c r="C806" s="61"/>
      <c r="D806" s="43"/>
      <c r="E806" s="131"/>
      <c r="F806" s="131"/>
      <c r="G806" s="131"/>
      <c r="H806" s="132"/>
      <c r="I806" s="132"/>
      <c r="J806" s="71"/>
      <c r="K806" s="67"/>
      <c r="L806" s="76"/>
      <c r="M806" s="131"/>
      <c r="N806" s="131"/>
      <c r="O806" s="131"/>
      <c r="P806" s="71"/>
      <c r="Q806" s="131"/>
    </row>
    <row r="807" spans="1:17" ht="14.25" customHeight="1" x14ac:dyDescent="0.2">
      <c r="A807" s="43"/>
      <c r="B807" s="81"/>
      <c r="C807" s="61"/>
      <c r="D807" s="43"/>
      <c r="E807" s="131"/>
      <c r="F807" s="131"/>
      <c r="G807" s="131"/>
      <c r="H807" s="132"/>
      <c r="I807" s="132"/>
      <c r="J807" s="71"/>
      <c r="K807" s="67"/>
      <c r="L807" s="76"/>
      <c r="M807" s="131"/>
      <c r="N807" s="131"/>
      <c r="O807" s="131"/>
      <c r="P807" s="71"/>
      <c r="Q807" s="131"/>
    </row>
    <row r="808" spans="1:17" ht="14.25" customHeight="1" x14ac:dyDescent="0.2">
      <c r="A808" s="43"/>
      <c r="B808" s="81"/>
      <c r="C808" s="61"/>
      <c r="D808" s="43"/>
      <c r="E808" s="131"/>
      <c r="F808" s="131"/>
      <c r="G808" s="131"/>
      <c r="H808" s="132"/>
      <c r="I808" s="132"/>
      <c r="J808" s="71"/>
      <c r="K808" s="67"/>
      <c r="L808" s="76"/>
      <c r="M808" s="131"/>
      <c r="N808" s="131"/>
      <c r="O808" s="131"/>
      <c r="P808" s="71"/>
      <c r="Q808" s="131"/>
    </row>
    <row r="809" spans="1:17" ht="14.25" customHeight="1" x14ac:dyDescent="0.2">
      <c r="A809" s="43"/>
      <c r="B809" s="81"/>
      <c r="C809" s="61"/>
      <c r="D809" s="43"/>
      <c r="E809" s="131"/>
      <c r="F809" s="131"/>
      <c r="G809" s="131"/>
      <c r="H809" s="132"/>
      <c r="I809" s="132"/>
      <c r="J809" s="71"/>
      <c r="K809" s="67"/>
      <c r="L809" s="76"/>
      <c r="M809" s="131"/>
      <c r="N809" s="131"/>
      <c r="O809" s="131"/>
      <c r="P809" s="71"/>
      <c r="Q809" s="131"/>
    </row>
    <row r="810" spans="1:17" ht="14.25" customHeight="1" x14ac:dyDescent="0.2">
      <c r="A810" s="43"/>
      <c r="B810" s="81"/>
      <c r="C810" s="61"/>
      <c r="D810" s="43"/>
      <c r="E810" s="131"/>
      <c r="F810" s="131"/>
      <c r="G810" s="131"/>
      <c r="H810" s="132"/>
      <c r="I810" s="132"/>
      <c r="J810" s="71"/>
      <c r="K810" s="67"/>
      <c r="L810" s="76"/>
      <c r="M810" s="131"/>
      <c r="N810" s="131"/>
      <c r="O810" s="131"/>
      <c r="P810" s="71"/>
      <c r="Q810" s="131"/>
    </row>
    <row r="811" spans="1:17" ht="14.25" customHeight="1" x14ac:dyDescent="0.2">
      <c r="A811" s="43"/>
      <c r="B811" s="81"/>
      <c r="C811" s="61"/>
      <c r="D811" s="43"/>
      <c r="E811" s="131"/>
      <c r="F811" s="131"/>
      <c r="G811" s="131"/>
      <c r="H811" s="132"/>
      <c r="I811" s="132"/>
      <c r="J811" s="71"/>
      <c r="K811" s="67"/>
      <c r="L811" s="76"/>
      <c r="M811" s="131"/>
      <c r="N811" s="131"/>
      <c r="O811" s="131"/>
      <c r="P811" s="71"/>
      <c r="Q811" s="131"/>
    </row>
    <row r="812" spans="1:17" ht="14.25" customHeight="1" x14ac:dyDescent="0.2">
      <c r="A812" s="43"/>
      <c r="B812" s="81"/>
      <c r="C812" s="61"/>
      <c r="D812" s="43"/>
      <c r="E812" s="131"/>
      <c r="F812" s="131"/>
      <c r="G812" s="131"/>
      <c r="H812" s="132"/>
      <c r="I812" s="132"/>
      <c r="J812" s="71"/>
      <c r="K812" s="67"/>
      <c r="L812" s="76"/>
      <c r="M812" s="131"/>
      <c r="N812" s="131"/>
      <c r="O812" s="131"/>
      <c r="P812" s="71"/>
      <c r="Q812" s="131"/>
    </row>
    <row r="813" spans="1:17" ht="14.25" customHeight="1" x14ac:dyDescent="0.2">
      <c r="A813" s="43"/>
      <c r="B813" s="81"/>
      <c r="C813" s="61"/>
      <c r="D813" s="43"/>
      <c r="E813" s="131"/>
      <c r="F813" s="131"/>
      <c r="G813" s="131"/>
      <c r="H813" s="132"/>
      <c r="I813" s="132"/>
      <c r="J813" s="71"/>
      <c r="K813" s="67"/>
      <c r="L813" s="76"/>
      <c r="M813" s="131"/>
      <c r="N813" s="131"/>
      <c r="O813" s="131"/>
      <c r="P813" s="71"/>
      <c r="Q813" s="131"/>
    </row>
    <row r="814" spans="1:17" ht="14.25" customHeight="1" x14ac:dyDescent="0.2">
      <c r="A814" s="43"/>
      <c r="B814" s="81"/>
      <c r="C814" s="61"/>
      <c r="D814" s="43"/>
      <c r="E814" s="131"/>
      <c r="F814" s="131"/>
      <c r="G814" s="131"/>
      <c r="H814" s="132"/>
      <c r="I814" s="132"/>
      <c r="J814" s="71"/>
      <c r="K814" s="67"/>
      <c r="L814" s="76"/>
      <c r="M814" s="131"/>
      <c r="N814" s="131"/>
      <c r="O814" s="131"/>
      <c r="P814" s="71"/>
      <c r="Q814" s="131"/>
    </row>
    <row r="815" spans="1:17" ht="14.25" customHeight="1" x14ac:dyDescent="0.2">
      <c r="A815" s="43"/>
      <c r="B815" s="81"/>
      <c r="C815" s="61"/>
      <c r="D815" s="43"/>
      <c r="E815" s="131"/>
      <c r="F815" s="131"/>
      <c r="G815" s="131"/>
      <c r="H815" s="132"/>
      <c r="I815" s="132"/>
      <c r="J815" s="71"/>
      <c r="K815" s="67"/>
      <c r="L815" s="76"/>
      <c r="M815" s="131"/>
      <c r="N815" s="131"/>
      <c r="O815" s="131"/>
      <c r="P815" s="71"/>
      <c r="Q815" s="131"/>
    </row>
    <row r="816" spans="1:17" ht="14.25" customHeight="1" x14ac:dyDescent="0.2">
      <c r="A816" s="43"/>
      <c r="B816" s="81"/>
      <c r="C816" s="61"/>
      <c r="D816" s="43"/>
      <c r="E816" s="131"/>
      <c r="F816" s="131"/>
      <c r="G816" s="131"/>
      <c r="H816" s="132"/>
      <c r="I816" s="132"/>
      <c r="J816" s="71"/>
      <c r="K816" s="67"/>
      <c r="L816" s="76"/>
      <c r="M816" s="131"/>
      <c r="N816" s="131"/>
      <c r="O816" s="131"/>
      <c r="P816" s="71"/>
      <c r="Q816" s="131"/>
    </row>
    <row r="817" spans="1:17" ht="14.25" customHeight="1" x14ac:dyDescent="0.2">
      <c r="A817" s="43"/>
      <c r="B817" s="81"/>
      <c r="C817" s="61"/>
      <c r="D817" s="43"/>
      <c r="E817" s="131"/>
      <c r="F817" s="131"/>
      <c r="G817" s="131"/>
      <c r="H817" s="132"/>
      <c r="I817" s="132"/>
      <c r="J817" s="71"/>
      <c r="K817" s="67"/>
      <c r="L817" s="76"/>
      <c r="M817" s="131"/>
      <c r="N817" s="131"/>
      <c r="O817" s="131"/>
      <c r="P817" s="71"/>
      <c r="Q817" s="131"/>
    </row>
    <row r="818" spans="1:17" ht="14.25" customHeight="1" x14ac:dyDescent="0.2">
      <c r="A818" s="43"/>
      <c r="B818" s="81"/>
      <c r="C818" s="61"/>
      <c r="D818" s="43"/>
      <c r="E818" s="131"/>
      <c r="F818" s="131"/>
      <c r="G818" s="131"/>
      <c r="H818" s="132"/>
      <c r="I818" s="132"/>
      <c r="J818" s="71"/>
      <c r="K818" s="67"/>
      <c r="L818" s="76"/>
      <c r="M818" s="131"/>
      <c r="N818" s="131"/>
      <c r="O818" s="131"/>
      <c r="P818" s="71"/>
      <c r="Q818" s="131"/>
    </row>
    <row r="819" spans="1:17" ht="14.25" customHeight="1" x14ac:dyDescent="0.2">
      <c r="A819" s="43"/>
      <c r="B819" s="81"/>
      <c r="C819" s="61"/>
      <c r="D819" s="43"/>
      <c r="E819" s="131"/>
      <c r="F819" s="131"/>
      <c r="G819" s="131"/>
      <c r="H819" s="132"/>
      <c r="I819" s="132"/>
      <c r="J819" s="71"/>
      <c r="K819" s="67"/>
      <c r="L819" s="76"/>
      <c r="M819" s="131"/>
      <c r="N819" s="131"/>
      <c r="O819" s="131"/>
      <c r="P819" s="71"/>
      <c r="Q819" s="131"/>
    </row>
    <row r="820" spans="1:17" ht="14.25" customHeight="1" x14ac:dyDescent="0.2">
      <c r="A820" s="43"/>
      <c r="B820" s="81"/>
      <c r="C820" s="61"/>
      <c r="D820" s="43"/>
      <c r="E820" s="131"/>
      <c r="F820" s="131"/>
      <c r="G820" s="131"/>
      <c r="H820" s="132"/>
      <c r="I820" s="132"/>
      <c r="J820" s="71"/>
      <c r="K820" s="67"/>
      <c r="L820" s="76"/>
      <c r="M820" s="131"/>
      <c r="N820" s="131"/>
      <c r="O820" s="131"/>
      <c r="P820" s="71"/>
      <c r="Q820" s="131"/>
    </row>
    <row r="821" spans="1:17" ht="14.25" customHeight="1" x14ac:dyDescent="0.2">
      <c r="A821" s="43"/>
      <c r="B821" s="81"/>
      <c r="C821" s="61"/>
      <c r="D821" s="43"/>
      <c r="E821" s="131"/>
      <c r="F821" s="131"/>
      <c r="G821" s="131"/>
      <c r="H821" s="132"/>
      <c r="I821" s="132"/>
      <c r="J821" s="71"/>
      <c r="K821" s="67"/>
      <c r="L821" s="76"/>
      <c r="M821" s="131"/>
      <c r="N821" s="131"/>
      <c r="O821" s="131"/>
      <c r="P821" s="71"/>
      <c r="Q821" s="131"/>
    </row>
    <row r="822" spans="1:17" ht="14.25" customHeight="1" x14ac:dyDescent="0.2">
      <c r="A822" s="43"/>
      <c r="B822" s="81"/>
      <c r="C822" s="61"/>
      <c r="D822" s="43"/>
      <c r="E822" s="131"/>
      <c r="F822" s="131"/>
      <c r="G822" s="131"/>
      <c r="H822" s="132"/>
      <c r="I822" s="132"/>
      <c r="J822" s="71"/>
      <c r="K822" s="67"/>
      <c r="L822" s="76"/>
      <c r="M822" s="131"/>
      <c r="N822" s="131"/>
      <c r="O822" s="131"/>
      <c r="P822" s="71"/>
      <c r="Q822" s="131"/>
    </row>
    <row r="823" spans="1:17" ht="14.25" customHeight="1" x14ac:dyDescent="0.2">
      <c r="A823" s="43"/>
      <c r="B823" s="81"/>
      <c r="C823" s="61"/>
      <c r="D823" s="43"/>
      <c r="E823" s="131"/>
      <c r="F823" s="131"/>
      <c r="G823" s="131"/>
      <c r="H823" s="132"/>
      <c r="I823" s="132"/>
      <c r="J823" s="71"/>
      <c r="K823" s="67"/>
      <c r="L823" s="76"/>
      <c r="M823" s="131"/>
      <c r="N823" s="131"/>
      <c r="O823" s="131"/>
      <c r="P823" s="71"/>
      <c r="Q823" s="131"/>
    </row>
    <row r="824" spans="1:17" ht="14.25" customHeight="1" x14ac:dyDescent="0.2">
      <c r="A824" s="43"/>
      <c r="B824" s="81"/>
      <c r="C824" s="61"/>
      <c r="D824" s="43"/>
      <c r="E824" s="131"/>
      <c r="F824" s="131"/>
      <c r="G824" s="131"/>
      <c r="H824" s="132"/>
      <c r="I824" s="132"/>
      <c r="J824" s="71"/>
      <c r="K824" s="67"/>
      <c r="L824" s="76"/>
      <c r="M824" s="131"/>
      <c r="N824" s="131"/>
      <c r="O824" s="131"/>
      <c r="P824" s="71"/>
      <c r="Q824" s="131"/>
    </row>
    <row r="825" spans="1:17" ht="14.25" customHeight="1" x14ac:dyDescent="0.2">
      <c r="A825" s="43"/>
      <c r="B825" s="81"/>
      <c r="C825" s="61"/>
      <c r="D825" s="43"/>
      <c r="E825" s="131"/>
      <c r="F825" s="131"/>
      <c r="G825" s="131"/>
      <c r="H825" s="132"/>
      <c r="I825" s="132"/>
      <c r="J825" s="71"/>
      <c r="K825" s="67"/>
      <c r="L825" s="76"/>
      <c r="M825" s="131"/>
      <c r="N825" s="131"/>
      <c r="O825" s="131"/>
      <c r="P825" s="71"/>
      <c r="Q825" s="131"/>
    </row>
    <row r="826" spans="1:17" ht="14.25" customHeight="1" x14ac:dyDescent="0.2">
      <c r="A826" s="43"/>
      <c r="B826" s="81"/>
      <c r="C826" s="61"/>
      <c r="D826" s="43"/>
      <c r="E826" s="131"/>
      <c r="F826" s="131"/>
      <c r="G826" s="131"/>
      <c r="H826" s="132"/>
      <c r="I826" s="132"/>
      <c r="J826" s="71"/>
      <c r="K826" s="67"/>
      <c r="L826" s="76"/>
      <c r="M826" s="131"/>
      <c r="N826" s="131"/>
      <c r="O826" s="131"/>
      <c r="P826" s="71"/>
      <c r="Q826" s="131"/>
    </row>
    <row r="827" spans="1:17" ht="14.25" customHeight="1" x14ac:dyDescent="0.2">
      <c r="A827" s="43"/>
      <c r="B827" s="81"/>
      <c r="C827" s="61"/>
      <c r="D827" s="43"/>
      <c r="E827" s="131"/>
      <c r="F827" s="131"/>
      <c r="G827" s="131"/>
      <c r="H827" s="132"/>
      <c r="I827" s="132"/>
      <c r="J827" s="71"/>
      <c r="K827" s="67"/>
      <c r="L827" s="76"/>
      <c r="M827" s="131"/>
      <c r="N827" s="131"/>
      <c r="O827" s="131"/>
      <c r="P827" s="71"/>
      <c r="Q827" s="131"/>
    </row>
    <row r="828" spans="1:17" ht="14.25" customHeight="1" x14ac:dyDescent="0.2">
      <c r="A828" s="43"/>
      <c r="B828" s="81"/>
      <c r="C828" s="61"/>
      <c r="D828" s="43"/>
      <c r="E828" s="131"/>
      <c r="F828" s="131"/>
      <c r="G828" s="131"/>
      <c r="H828" s="132"/>
      <c r="I828" s="132"/>
      <c r="J828" s="71"/>
      <c r="K828" s="67"/>
      <c r="L828" s="76"/>
      <c r="M828" s="131"/>
      <c r="N828" s="131"/>
      <c r="O828" s="131"/>
      <c r="P828" s="71"/>
      <c r="Q828" s="131"/>
    </row>
    <row r="829" spans="1:17" ht="14.25" customHeight="1" x14ac:dyDescent="0.2">
      <c r="A829" s="43"/>
      <c r="B829" s="81"/>
      <c r="C829" s="61"/>
      <c r="D829" s="43"/>
      <c r="E829" s="131"/>
      <c r="F829" s="131"/>
      <c r="G829" s="131"/>
      <c r="H829" s="132"/>
      <c r="I829" s="132"/>
      <c r="J829" s="71"/>
      <c r="K829" s="67"/>
      <c r="L829" s="76"/>
      <c r="M829" s="131"/>
      <c r="N829" s="131"/>
      <c r="O829" s="131"/>
      <c r="P829" s="71"/>
      <c r="Q829" s="131"/>
    </row>
    <row r="830" spans="1:17" ht="14.25" customHeight="1" x14ac:dyDescent="0.2">
      <c r="A830" s="43"/>
      <c r="B830" s="81"/>
      <c r="C830" s="61"/>
      <c r="D830" s="43"/>
      <c r="E830" s="131"/>
      <c r="F830" s="131"/>
      <c r="G830" s="131"/>
      <c r="H830" s="132"/>
      <c r="I830" s="132"/>
      <c r="J830" s="71"/>
      <c r="K830" s="67"/>
      <c r="L830" s="76"/>
      <c r="M830" s="131"/>
      <c r="N830" s="131"/>
      <c r="O830" s="131"/>
      <c r="P830" s="71"/>
      <c r="Q830" s="131"/>
    </row>
    <row r="831" spans="1:17" ht="14.25" customHeight="1" x14ac:dyDescent="0.2">
      <c r="A831" s="43"/>
      <c r="B831" s="81"/>
      <c r="C831" s="61"/>
      <c r="D831" s="43"/>
      <c r="E831" s="131"/>
      <c r="F831" s="131"/>
      <c r="G831" s="131"/>
      <c r="H831" s="132"/>
      <c r="I831" s="132"/>
      <c r="J831" s="71"/>
      <c r="K831" s="67"/>
      <c r="L831" s="76"/>
      <c r="M831" s="131"/>
      <c r="N831" s="131"/>
      <c r="O831" s="131"/>
      <c r="P831" s="71"/>
      <c r="Q831" s="131"/>
    </row>
    <row r="832" spans="1:17" ht="14.25" customHeight="1" x14ac:dyDescent="0.2">
      <c r="A832" s="43"/>
      <c r="B832" s="81"/>
      <c r="C832" s="61"/>
      <c r="D832" s="43"/>
      <c r="E832" s="131"/>
      <c r="F832" s="131"/>
      <c r="G832" s="131"/>
      <c r="H832" s="132"/>
      <c r="I832" s="132"/>
      <c r="J832" s="71"/>
      <c r="K832" s="67"/>
      <c r="L832" s="76"/>
      <c r="M832" s="131"/>
      <c r="N832" s="131"/>
      <c r="O832" s="131"/>
      <c r="P832" s="71"/>
      <c r="Q832" s="131"/>
    </row>
    <row r="833" spans="1:17" ht="14.25" customHeight="1" x14ac:dyDescent="0.2">
      <c r="A833" s="43"/>
      <c r="B833" s="81"/>
      <c r="C833" s="61"/>
      <c r="D833" s="43"/>
      <c r="E833" s="131"/>
      <c r="F833" s="131"/>
      <c r="G833" s="131"/>
      <c r="H833" s="132"/>
      <c r="I833" s="132"/>
      <c r="J833" s="71"/>
      <c r="K833" s="67"/>
      <c r="L833" s="76"/>
      <c r="M833" s="131"/>
      <c r="N833" s="131"/>
      <c r="O833" s="131"/>
      <c r="P833" s="71"/>
      <c r="Q833" s="131"/>
    </row>
    <row r="834" spans="1:17" ht="14.25" customHeight="1" x14ac:dyDescent="0.2">
      <c r="A834" s="43"/>
      <c r="B834" s="81"/>
      <c r="C834" s="61"/>
      <c r="D834" s="43"/>
      <c r="E834" s="131"/>
      <c r="F834" s="131"/>
      <c r="G834" s="131"/>
      <c r="H834" s="132"/>
      <c r="I834" s="132"/>
      <c r="J834" s="71"/>
      <c r="K834" s="67"/>
      <c r="L834" s="76"/>
      <c r="M834" s="131"/>
      <c r="N834" s="131"/>
      <c r="O834" s="131"/>
      <c r="P834" s="71"/>
      <c r="Q834" s="131"/>
    </row>
    <row r="835" spans="1:17" ht="14.25" customHeight="1" x14ac:dyDescent="0.2">
      <c r="A835" s="43"/>
      <c r="B835" s="81"/>
      <c r="C835" s="61"/>
      <c r="D835" s="43"/>
      <c r="E835" s="131"/>
      <c r="F835" s="131"/>
      <c r="G835" s="131"/>
      <c r="H835" s="132"/>
      <c r="I835" s="132"/>
      <c r="J835" s="71"/>
      <c r="K835" s="67"/>
      <c r="L835" s="76"/>
      <c r="M835" s="131"/>
      <c r="N835" s="131"/>
      <c r="O835" s="131"/>
      <c r="P835" s="71"/>
      <c r="Q835" s="131"/>
    </row>
    <row r="836" spans="1:17" ht="14.25" customHeight="1" x14ac:dyDescent="0.2">
      <c r="A836" s="43"/>
      <c r="B836" s="81"/>
      <c r="C836" s="61"/>
      <c r="D836" s="43"/>
      <c r="E836" s="131"/>
      <c r="F836" s="131"/>
      <c r="G836" s="131"/>
      <c r="H836" s="132"/>
      <c r="I836" s="132"/>
      <c r="J836" s="71"/>
      <c r="K836" s="67"/>
      <c r="L836" s="76"/>
      <c r="M836" s="131"/>
      <c r="N836" s="131"/>
      <c r="O836" s="131"/>
      <c r="P836" s="71"/>
      <c r="Q836" s="131"/>
    </row>
    <row r="837" spans="1:17" ht="14.25" customHeight="1" x14ac:dyDescent="0.2">
      <c r="A837" s="43"/>
      <c r="B837" s="81"/>
      <c r="C837" s="61"/>
      <c r="D837" s="43"/>
      <c r="E837" s="131"/>
      <c r="F837" s="131"/>
      <c r="G837" s="131"/>
      <c r="H837" s="132"/>
      <c r="I837" s="132"/>
      <c r="J837" s="71"/>
      <c r="K837" s="67"/>
      <c r="L837" s="76"/>
      <c r="M837" s="131"/>
      <c r="N837" s="131"/>
      <c r="O837" s="131"/>
      <c r="P837" s="71"/>
      <c r="Q837" s="131"/>
    </row>
    <row r="838" spans="1:17" ht="14.25" customHeight="1" x14ac:dyDescent="0.2">
      <c r="A838" s="43"/>
      <c r="B838" s="81"/>
      <c r="C838" s="61"/>
      <c r="D838" s="43"/>
      <c r="E838" s="131"/>
      <c r="F838" s="131"/>
      <c r="G838" s="131"/>
      <c r="H838" s="132"/>
      <c r="I838" s="132"/>
      <c r="J838" s="71"/>
      <c r="K838" s="67"/>
      <c r="L838" s="76"/>
      <c r="M838" s="131"/>
      <c r="N838" s="131"/>
      <c r="O838" s="131"/>
      <c r="P838" s="71"/>
      <c r="Q838" s="131"/>
    </row>
    <row r="839" spans="1:17" ht="14.25" customHeight="1" x14ac:dyDescent="0.2">
      <c r="A839" s="43"/>
      <c r="B839" s="81"/>
      <c r="C839" s="61"/>
      <c r="D839" s="43"/>
      <c r="E839" s="131"/>
      <c r="F839" s="131"/>
      <c r="G839" s="131"/>
      <c r="H839" s="132"/>
      <c r="I839" s="132"/>
      <c r="J839" s="71"/>
      <c r="K839" s="67"/>
      <c r="L839" s="76"/>
      <c r="M839" s="131"/>
      <c r="N839" s="131"/>
      <c r="O839" s="131"/>
      <c r="P839" s="71"/>
      <c r="Q839" s="131"/>
    </row>
    <row r="840" spans="1:17" ht="14.25" customHeight="1" x14ac:dyDescent="0.2">
      <c r="A840" s="43"/>
      <c r="B840" s="81"/>
      <c r="C840" s="61"/>
      <c r="D840" s="43"/>
      <c r="E840" s="131"/>
      <c r="F840" s="131"/>
      <c r="G840" s="131"/>
      <c r="H840" s="132"/>
      <c r="I840" s="132"/>
      <c r="J840" s="71"/>
      <c r="K840" s="67"/>
      <c r="L840" s="76"/>
      <c r="M840" s="131"/>
      <c r="N840" s="131"/>
      <c r="O840" s="131"/>
      <c r="P840" s="71"/>
      <c r="Q840" s="131"/>
    </row>
    <row r="841" spans="1:17" ht="14.25" customHeight="1" x14ac:dyDescent="0.2">
      <c r="A841" s="43"/>
      <c r="B841" s="81"/>
      <c r="C841" s="61"/>
      <c r="D841" s="43"/>
      <c r="E841" s="131"/>
      <c r="F841" s="131"/>
      <c r="G841" s="131"/>
      <c r="H841" s="132"/>
      <c r="I841" s="132"/>
      <c r="J841" s="71"/>
      <c r="K841" s="67"/>
      <c r="L841" s="76"/>
      <c r="M841" s="131"/>
      <c r="N841" s="131"/>
      <c r="O841" s="131"/>
      <c r="P841" s="71"/>
      <c r="Q841" s="131"/>
    </row>
    <row r="842" spans="1:17" ht="14.25" customHeight="1" x14ac:dyDescent="0.2">
      <c r="A842" s="43"/>
      <c r="B842" s="81"/>
      <c r="C842" s="61"/>
      <c r="D842" s="43"/>
      <c r="E842" s="131"/>
      <c r="F842" s="131"/>
      <c r="G842" s="131"/>
      <c r="H842" s="132"/>
      <c r="I842" s="132"/>
      <c r="J842" s="71"/>
      <c r="K842" s="67"/>
      <c r="L842" s="76"/>
      <c r="M842" s="131"/>
      <c r="N842" s="131"/>
      <c r="O842" s="131"/>
      <c r="P842" s="71"/>
      <c r="Q842" s="131"/>
    </row>
    <row r="843" spans="1:17" ht="14.25" customHeight="1" x14ac:dyDescent="0.2">
      <c r="A843" s="43"/>
      <c r="B843" s="81"/>
      <c r="C843" s="61"/>
      <c r="D843" s="43"/>
      <c r="E843" s="131"/>
      <c r="F843" s="131"/>
      <c r="G843" s="131"/>
      <c r="H843" s="132"/>
      <c r="I843" s="132"/>
      <c r="J843" s="71"/>
      <c r="K843" s="67"/>
      <c r="L843" s="76"/>
      <c r="M843" s="131"/>
      <c r="N843" s="131"/>
      <c r="O843" s="131"/>
      <c r="P843" s="71"/>
      <c r="Q843" s="131"/>
    </row>
    <row r="844" spans="1:17" ht="14.25" customHeight="1" x14ac:dyDescent="0.2">
      <c r="A844" s="43"/>
      <c r="B844" s="81"/>
      <c r="C844" s="61"/>
      <c r="D844" s="43"/>
      <c r="E844" s="131"/>
      <c r="F844" s="131"/>
      <c r="G844" s="131"/>
      <c r="H844" s="132"/>
      <c r="I844" s="132"/>
      <c r="J844" s="71"/>
      <c r="K844" s="67"/>
      <c r="L844" s="76"/>
      <c r="M844" s="131"/>
      <c r="N844" s="131"/>
      <c r="O844" s="131"/>
      <c r="P844" s="71"/>
      <c r="Q844" s="131"/>
    </row>
    <row r="845" spans="1:17" ht="14.25" customHeight="1" x14ac:dyDescent="0.2">
      <c r="A845" s="43"/>
      <c r="B845" s="81"/>
      <c r="C845" s="61"/>
      <c r="D845" s="43"/>
      <c r="E845" s="131"/>
      <c r="F845" s="131"/>
      <c r="G845" s="131"/>
      <c r="H845" s="132"/>
      <c r="I845" s="132"/>
      <c r="J845" s="71"/>
      <c r="K845" s="67"/>
      <c r="L845" s="76"/>
      <c r="M845" s="131"/>
      <c r="N845" s="131"/>
      <c r="O845" s="131"/>
      <c r="P845" s="71"/>
      <c r="Q845" s="131"/>
    </row>
    <row r="846" spans="1:17" ht="14.25" customHeight="1" x14ac:dyDescent="0.2">
      <c r="A846" s="43"/>
      <c r="B846" s="81"/>
      <c r="C846" s="61"/>
      <c r="D846" s="43"/>
      <c r="E846" s="131"/>
      <c r="F846" s="131"/>
      <c r="G846" s="131"/>
      <c r="H846" s="132"/>
      <c r="I846" s="132"/>
      <c r="J846" s="71"/>
      <c r="K846" s="67"/>
      <c r="L846" s="76"/>
      <c r="M846" s="131"/>
      <c r="N846" s="131"/>
      <c r="O846" s="131"/>
      <c r="P846" s="71"/>
      <c r="Q846" s="131"/>
    </row>
    <row r="847" spans="1:17" ht="14.25" customHeight="1" x14ac:dyDescent="0.2">
      <c r="A847" s="43"/>
      <c r="B847" s="81"/>
      <c r="C847" s="61"/>
      <c r="D847" s="43"/>
      <c r="E847" s="131"/>
      <c r="F847" s="131"/>
      <c r="G847" s="131"/>
      <c r="H847" s="132"/>
      <c r="I847" s="132"/>
      <c r="J847" s="71"/>
      <c r="K847" s="67"/>
      <c r="L847" s="76"/>
      <c r="M847" s="131"/>
      <c r="N847" s="131"/>
      <c r="O847" s="131"/>
      <c r="P847" s="71"/>
      <c r="Q847" s="131"/>
    </row>
    <row r="848" spans="1:17" ht="14.25" customHeight="1" x14ac:dyDescent="0.2">
      <c r="A848" s="43"/>
      <c r="B848" s="81"/>
      <c r="C848" s="61"/>
      <c r="D848" s="43"/>
      <c r="E848" s="131"/>
      <c r="F848" s="131"/>
      <c r="G848" s="131"/>
      <c r="H848" s="132"/>
      <c r="I848" s="132"/>
      <c r="J848" s="71"/>
      <c r="K848" s="67"/>
      <c r="L848" s="76"/>
      <c r="M848" s="131"/>
      <c r="N848" s="131"/>
      <c r="O848" s="131"/>
      <c r="P848" s="71"/>
      <c r="Q848" s="131"/>
    </row>
    <row r="849" spans="1:17" ht="14.25" customHeight="1" x14ac:dyDescent="0.2">
      <c r="A849" s="43"/>
      <c r="B849" s="81"/>
      <c r="C849" s="61"/>
      <c r="D849" s="43"/>
      <c r="E849" s="131"/>
      <c r="F849" s="131"/>
      <c r="G849" s="131"/>
      <c r="H849" s="132"/>
      <c r="I849" s="132"/>
      <c r="J849" s="71"/>
      <c r="K849" s="67"/>
      <c r="L849" s="76"/>
      <c r="M849" s="131"/>
      <c r="N849" s="131"/>
      <c r="O849" s="131"/>
      <c r="P849" s="71"/>
      <c r="Q849" s="131"/>
    </row>
    <row r="850" spans="1:17" ht="14.25" customHeight="1" x14ac:dyDescent="0.2">
      <c r="A850" s="43"/>
      <c r="B850" s="81"/>
      <c r="C850" s="61"/>
      <c r="D850" s="43"/>
      <c r="E850" s="131"/>
      <c r="F850" s="131"/>
      <c r="G850" s="131"/>
      <c r="H850" s="132"/>
      <c r="I850" s="132"/>
      <c r="J850" s="71"/>
      <c r="K850" s="67"/>
      <c r="L850" s="76"/>
      <c r="M850" s="131"/>
      <c r="N850" s="131"/>
      <c r="O850" s="131"/>
      <c r="P850" s="71"/>
      <c r="Q850" s="131"/>
    </row>
    <row r="851" spans="1:17" ht="14.25" customHeight="1" x14ac:dyDescent="0.2">
      <c r="A851" s="43"/>
      <c r="B851" s="81"/>
      <c r="C851" s="61"/>
      <c r="D851" s="43"/>
      <c r="E851" s="131"/>
      <c r="F851" s="131"/>
      <c r="G851" s="131"/>
      <c r="H851" s="132"/>
      <c r="I851" s="132"/>
      <c r="J851" s="71"/>
      <c r="K851" s="67"/>
      <c r="L851" s="76"/>
      <c r="M851" s="131"/>
      <c r="N851" s="131"/>
      <c r="O851" s="131"/>
      <c r="P851" s="71"/>
      <c r="Q851" s="131"/>
    </row>
    <row r="852" spans="1:17" ht="14.25" customHeight="1" x14ac:dyDescent="0.2">
      <c r="A852" s="43"/>
      <c r="B852" s="81"/>
      <c r="C852" s="61"/>
      <c r="D852" s="43"/>
      <c r="E852" s="131"/>
      <c r="F852" s="131"/>
      <c r="G852" s="131"/>
      <c r="H852" s="132"/>
      <c r="I852" s="132"/>
      <c r="J852" s="71"/>
      <c r="K852" s="67"/>
      <c r="L852" s="76"/>
      <c r="M852" s="131"/>
      <c r="N852" s="131"/>
      <c r="O852" s="131"/>
      <c r="P852" s="71"/>
      <c r="Q852" s="131"/>
    </row>
    <row r="853" spans="1:17" ht="14.25" customHeight="1" x14ac:dyDescent="0.2">
      <c r="A853" s="43"/>
      <c r="B853" s="81"/>
      <c r="C853" s="61"/>
      <c r="D853" s="43"/>
      <c r="E853" s="131"/>
      <c r="F853" s="131"/>
      <c r="G853" s="131"/>
      <c r="H853" s="132"/>
      <c r="I853" s="132"/>
      <c r="J853" s="71"/>
      <c r="K853" s="67"/>
      <c r="L853" s="76"/>
      <c r="M853" s="131"/>
      <c r="N853" s="131"/>
      <c r="O853" s="131"/>
      <c r="P853" s="71"/>
      <c r="Q853" s="131"/>
    </row>
    <row r="854" spans="1:17" ht="14.25" customHeight="1" x14ac:dyDescent="0.2">
      <c r="A854" s="43"/>
      <c r="B854" s="81"/>
      <c r="C854" s="61"/>
      <c r="D854" s="43"/>
      <c r="E854" s="131"/>
      <c r="F854" s="131"/>
      <c r="G854" s="131"/>
      <c r="H854" s="132"/>
      <c r="I854" s="132"/>
      <c r="J854" s="71"/>
      <c r="K854" s="67"/>
      <c r="L854" s="76"/>
      <c r="M854" s="131"/>
      <c r="N854" s="131"/>
      <c r="O854" s="131"/>
      <c r="P854" s="71"/>
      <c r="Q854" s="131"/>
    </row>
    <row r="855" spans="1:17" ht="14.25" customHeight="1" x14ac:dyDescent="0.2">
      <c r="A855" s="43"/>
      <c r="B855" s="81"/>
      <c r="C855" s="61"/>
      <c r="D855" s="43"/>
      <c r="E855" s="131"/>
      <c r="F855" s="131"/>
      <c r="G855" s="131"/>
      <c r="H855" s="132"/>
      <c r="I855" s="132"/>
      <c r="J855" s="71"/>
      <c r="K855" s="67"/>
      <c r="L855" s="76"/>
      <c r="M855" s="131"/>
      <c r="N855" s="131"/>
      <c r="O855" s="131"/>
      <c r="P855" s="71"/>
      <c r="Q855" s="131"/>
    </row>
    <row r="856" spans="1:17" ht="14.25" customHeight="1" x14ac:dyDescent="0.2">
      <c r="A856" s="43"/>
      <c r="B856" s="81"/>
      <c r="C856" s="61"/>
      <c r="D856" s="43"/>
      <c r="E856" s="131"/>
      <c r="F856" s="131"/>
      <c r="G856" s="131"/>
      <c r="H856" s="132"/>
      <c r="I856" s="132"/>
      <c r="J856" s="71"/>
      <c r="K856" s="67"/>
      <c r="L856" s="76"/>
      <c r="M856" s="131"/>
      <c r="N856" s="131"/>
      <c r="O856" s="131"/>
      <c r="P856" s="71"/>
      <c r="Q856" s="131"/>
    </row>
    <row r="857" spans="1:17" ht="14.25" customHeight="1" x14ac:dyDescent="0.2">
      <c r="A857" s="43"/>
      <c r="B857" s="81"/>
      <c r="C857" s="61"/>
      <c r="D857" s="43"/>
      <c r="E857" s="131"/>
      <c r="F857" s="131"/>
      <c r="G857" s="131"/>
      <c r="H857" s="132"/>
      <c r="I857" s="132"/>
      <c r="J857" s="71"/>
      <c r="K857" s="67"/>
      <c r="L857" s="76"/>
      <c r="M857" s="131"/>
      <c r="N857" s="131"/>
      <c r="O857" s="131"/>
      <c r="P857" s="71"/>
      <c r="Q857" s="131"/>
    </row>
    <row r="858" spans="1:17" ht="14.25" customHeight="1" x14ac:dyDescent="0.2">
      <c r="A858" s="43"/>
      <c r="B858" s="81"/>
      <c r="C858" s="61"/>
      <c r="D858" s="43"/>
      <c r="E858" s="131"/>
      <c r="F858" s="131"/>
      <c r="G858" s="131"/>
      <c r="H858" s="132"/>
      <c r="I858" s="132"/>
      <c r="J858" s="71"/>
      <c r="K858" s="67"/>
      <c r="L858" s="76"/>
      <c r="M858" s="131"/>
      <c r="N858" s="131"/>
      <c r="O858" s="131"/>
      <c r="P858" s="71"/>
      <c r="Q858" s="131"/>
    </row>
    <row r="859" spans="1:17" ht="14.25" customHeight="1" x14ac:dyDescent="0.2">
      <c r="A859" s="43"/>
      <c r="B859" s="81"/>
      <c r="C859" s="61"/>
      <c r="D859" s="43"/>
      <c r="E859" s="131"/>
      <c r="F859" s="131"/>
      <c r="G859" s="131"/>
      <c r="H859" s="132"/>
      <c r="I859" s="132"/>
      <c r="J859" s="71"/>
      <c r="K859" s="67"/>
      <c r="L859" s="76"/>
      <c r="M859" s="131"/>
      <c r="N859" s="131"/>
      <c r="O859" s="131"/>
      <c r="P859" s="71"/>
      <c r="Q859" s="131"/>
    </row>
    <row r="860" spans="1:17" ht="14.25" customHeight="1" x14ac:dyDescent="0.2">
      <c r="A860" s="43"/>
      <c r="B860" s="81"/>
      <c r="C860" s="61"/>
      <c r="D860" s="43"/>
      <c r="E860" s="131"/>
      <c r="F860" s="131"/>
      <c r="G860" s="131"/>
      <c r="H860" s="132"/>
      <c r="I860" s="132"/>
      <c r="J860" s="71"/>
      <c r="K860" s="67"/>
      <c r="L860" s="76"/>
      <c r="M860" s="131"/>
      <c r="N860" s="131"/>
      <c r="O860" s="131"/>
      <c r="P860" s="71"/>
      <c r="Q860" s="131"/>
    </row>
    <row r="861" spans="1:17" ht="14.25" customHeight="1" x14ac:dyDescent="0.2">
      <c r="A861" s="43"/>
      <c r="B861" s="81"/>
      <c r="C861" s="61"/>
      <c r="D861" s="43"/>
      <c r="E861" s="131"/>
      <c r="F861" s="131"/>
      <c r="G861" s="131"/>
      <c r="H861" s="132"/>
      <c r="I861" s="132"/>
      <c r="J861" s="71"/>
      <c r="K861" s="67"/>
      <c r="L861" s="76"/>
      <c r="M861" s="131"/>
      <c r="N861" s="131"/>
      <c r="O861" s="131"/>
      <c r="P861" s="71"/>
      <c r="Q861" s="131"/>
    </row>
    <row r="862" spans="1:17" ht="14.25" customHeight="1" x14ac:dyDescent="0.2">
      <c r="A862" s="43"/>
      <c r="B862" s="81"/>
      <c r="C862" s="61"/>
      <c r="D862" s="43"/>
      <c r="E862" s="131"/>
      <c r="F862" s="131"/>
      <c r="G862" s="131"/>
      <c r="H862" s="132"/>
      <c r="I862" s="132"/>
      <c r="J862" s="71"/>
      <c r="K862" s="67"/>
      <c r="L862" s="76"/>
      <c r="M862" s="131"/>
      <c r="N862" s="131"/>
      <c r="O862" s="131"/>
      <c r="P862" s="71"/>
      <c r="Q862" s="131"/>
    </row>
    <row r="863" spans="1:17" ht="14.25" customHeight="1" x14ac:dyDescent="0.2">
      <c r="A863" s="43"/>
      <c r="B863" s="81"/>
      <c r="C863" s="61"/>
      <c r="D863" s="43"/>
      <c r="E863" s="131"/>
      <c r="F863" s="131"/>
      <c r="G863" s="131"/>
      <c r="H863" s="132"/>
      <c r="I863" s="132"/>
      <c r="J863" s="71"/>
      <c r="K863" s="67"/>
      <c r="L863" s="76"/>
      <c r="M863" s="131"/>
      <c r="N863" s="131"/>
      <c r="O863" s="131"/>
      <c r="P863" s="71"/>
      <c r="Q863" s="131"/>
    </row>
    <row r="864" spans="1:17" ht="14.25" customHeight="1" x14ac:dyDescent="0.2">
      <c r="A864" s="43"/>
      <c r="B864" s="81"/>
      <c r="C864" s="61"/>
      <c r="D864" s="43"/>
      <c r="E864" s="131"/>
      <c r="F864" s="131"/>
      <c r="G864" s="131"/>
      <c r="H864" s="132"/>
      <c r="I864" s="132"/>
      <c r="J864" s="71"/>
      <c r="K864" s="67"/>
      <c r="L864" s="76"/>
      <c r="M864" s="131"/>
      <c r="N864" s="131"/>
      <c r="O864" s="131"/>
      <c r="P864" s="71"/>
      <c r="Q864" s="131"/>
    </row>
    <row r="865" spans="1:17" ht="14.25" customHeight="1" x14ac:dyDescent="0.2">
      <c r="A865" s="43"/>
      <c r="B865" s="81"/>
      <c r="C865" s="61"/>
      <c r="D865" s="43"/>
      <c r="E865" s="131"/>
      <c r="F865" s="131"/>
      <c r="G865" s="131"/>
      <c r="H865" s="132"/>
      <c r="I865" s="132"/>
      <c r="J865" s="71"/>
      <c r="K865" s="67"/>
      <c r="L865" s="76"/>
      <c r="M865" s="131"/>
      <c r="N865" s="131"/>
      <c r="O865" s="131"/>
      <c r="P865" s="71"/>
      <c r="Q865" s="131"/>
    </row>
    <row r="866" spans="1:17" ht="14.25" customHeight="1" x14ac:dyDescent="0.2">
      <c r="A866" s="43"/>
      <c r="B866" s="81"/>
      <c r="C866" s="61"/>
      <c r="D866" s="43"/>
      <c r="E866" s="131"/>
      <c r="F866" s="131"/>
      <c r="G866" s="131"/>
      <c r="H866" s="132"/>
      <c r="I866" s="132"/>
      <c r="J866" s="71"/>
      <c r="K866" s="67"/>
      <c r="L866" s="76"/>
      <c r="M866" s="131"/>
      <c r="N866" s="131"/>
      <c r="O866" s="131"/>
      <c r="P866" s="71"/>
      <c r="Q866" s="131"/>
    </row>
    <row r="867" spans="1:17" ht="14.25" customHeight="1" x14ac:dyDescent="0.2">
      <c r="A867" s="43"/>
      <c r="B867" s="81"/>
      <c r="C867" s="61"/>
      <c r="D867" s="43"/>
      <c r="E867" s="131"/>
      <c r="F867" s="131"/>
      <c r="G867" s="131"/>
      <c r="H867" s="132"/>
      <c r="I867" s="132"/>
      <c r="J867" s="71"/>
      <c r="K867" s="67"/>
      <c r="L867" s="76"/>
      <c r="M867" s="131"/>
      <c r="N867" s="131"/>
      <c r="O867" s="131"/>
      <c r="P867" s="71"/>
      <c r="Q867" s="131"/>
    </row>
    <row r="868" spans="1:17" ht="14.25" customHeight="1" x14ac:dyDescent="0.2">
      <c r="A868" s="43"/>
      <c r="B868" s="81"/>
      <c r="C868" s="61"/>
      <c r="D868" s="43"/>
      <c r="E868" s="131"/>
      <c r="F868" s="131"/>
      <c r="G868" s="131"/>
      <c r="H868" s="132"/>
      <c r="I868" s="132"/>
      <c r="J868" s="71"/>
      <c r="K868" s="67"/>
      <c r="L868" s="76"/>
      <c r="M868" s="131"/>
      <c r="N868" s="131"/>
      <c r="O868" s="131"/>
      <c r="P868" s="71"/>
      <c r="Q868" s="131"/>
    </row>
    <row r="869" spans="1:17" ht="14.25" customHeight="1" x14ac:dyDescent="0.2">
      <c r="A869" s="43"/>
      <c r="B869" s="81"/>
      <c r="C869" s="61"/>
      <c r="D869" s="43"/>
      <c r="E869" s="131"/>
      <c r="F869" s="131"/>
      <c r="G869" s="131"/>
      <c r="H869" s="132"/>
      <c r="I869" s="132"/>
      <c r="J869" s="71"/>
      <c r="K869" s="67"/>
      <c r="L869" s="76"/>
      <c r="M869" s="131"/>
      <c r="N869" s="131"/>
      <c r="O869" s="131"/>
      <c r="P869" s="71"/>
      <c r="Q869" s="131"/>
    </row>
    <row r="870" spans="1:17" ht="14.25" customHeight="1" x14ac:dyDescent="0.2">
      <c r="A870" s="43"/>
      <c r="B870" s="81"/>
      <c r="C870" s="61"/>
      <c r="D870" s="43"/>
      <c r="E870" s="131"/>
      <c r="F870" s="131"/>
      <c r="G870" s="131"/>
      <c r="H870" s="132"/>
      <c r="I870" s="132"/>
      <c r="J870" s="71"/>
      <c r="K870" s="67"/>
      <c r="L870" s="76"/>
      <c r="M870" s="131"/>
      <c r="N870" s="131"/>
      <c r="O870" s="131"/>
      <c r="P870" s="71"/>
      <c r="Q870" s="131"/>
    </row>
    <row r="871" spans="1:17" ht="14.25" customHeight="1" x14ac:dyDescent="0.2">
      <c r="A871" s="43"/>
      <c r="B871" s="81"/>
      <c r="C871" s="61"/>
      <c r="D871" s="43"/>
      <c r="E871" s="131"/>
      <c r="F871" s="131"/>
      <c r="G871" s="131"/>
      <c r="H871" s="132"/>
      <c r="I871" s="132"/>
      <c r="J871" s="71"/>
      <c r="K871" s="67"/>
      <c r="L871" s="76"/>
      <c r="M871" s="131"/>
      <c r="N871" s="131"/>
      <c r="O871" s="131"/>
      <c r="P871" s="71"/>
      <c r="Q871" s="131"/>
    </row>
    <row r="872" spans="1:17" ht="14.25" customHeight="1" x14ac:dyDescent="0.2">
      <c r="A872" s="43"/>
      <c r="B872" s="81"/>
      <c r="C872" s="61"/>
      <c r="D872" s="43"/>
      <c r="E872" s="131"/>
      <c r="F872" s="131"/>
      <c r="G872" s="131"/>
      <c r="H872" s="132"/>
      <c r="I872" s="132"/>
      <c r="J872" s="71"/>
      <c r="K872" s="67"/>
      <c r="L872" s="76"/>
      <c r="M872" s="131"/>
      <c r="N872" s="131"/>
      <c r="O872" s="131"/>
      <c r="P872" s="71"/>
      <c r="Q872" s="131"/>
    </row>
    <row r="873" spans="1:17" ht="14.25" customHeight="1" x14ac:dyDescent="0.2">
      <c r="A873" s="43"/>
      <c r="B873" s="81"/>
      <c r="C873" s="61"/>
      <c r="D873" s="43"/>
      <c r="E873" s="131"/>
      <c r="F873" s="131"/>
      <c r="G873" s="131"/>
      <c r="H873" s="132"/>
      <c r="I873" s="132"/>
      <c r="J873" s="71"/>
      <c r="K873" s="67"/>
      <c r="L873" s="76"/>
      <c r="M873" s="131"/>
      <c r="N873" s="131"/>
      <c r="O873" s="131"/>
      <c r="P873" s="71"/>
      <c r="Q873" s="131"/>
    </row>
    <row r="874" spans="1:17" ht="14.25" customHeight="1" x14ac:dyDescent="0.2">
      <c r="A874" s="43"/>
      <c r="B874" s="81"/>
      <c r="C874" s="61"/>
      <c r="D874" s="43"/>
      <c r="E874" s="131"/>
      <c r="F874" s="131"/>
      <c r="G874" s="131"/>
      <c r="H874" s="132"/>
      <c r="I874" s="132"/>
      <c r="J874" s="71"/>
      <c r="K874" s="67"/>
      <c r="L874" s="76"/>
      <c r="M874" s="131"/>
      <c r="N874" s="131"/>
      <c r="O874" s="131"/>
      <c r="P874" s="71"/>
      <c r="Q874" s="131"/>
    </row>
    <row r="875" spans="1:17" ht="14.25" customHeight="1" x14ac:dyDescent="0.2">
      <c r="A875" s="43"/>
      <c r="B875" s="81"/>
      <c r="C875" s="61"/>
      <c r="D875" s="43"/>
      <c r="E875" s="131"/>
      <c r="F875" s="131"/>
      <c r="G875" s="131"/>
      <c r="H875" s="132"/>
      <c r="I875" s="132"/>
      <c r="J875" s="71"/>
      <c r="K875" s="67"/>
      <c r="L875" s="76"/>
      <c r="M875" s="131"/>
      <c r="N875" s="131"/>
      <c r="O875" s="131"/>
      <c r="P875" s="71"/>
      <c r="Q875" s="131"/>
    </row>
    <row r="876" spans="1:17" ht="14.25" customHeight="1" x14ac:dyDescent="0.2">
      <c r="A876" s="43"/>
      <c r="B876" s="81"/>
      <c r="C876" s="61"/>
      <c r="D876" s="43"/>
      <c r="E876" s="131"/>
      <c r="F876" s="131"/>
      <c r="G876" s="131"/>
      <c r="H876" s="132"/>
      <c r="I876" s="132"/>
      <c r="J876" s="71"/>
      <c r="K876" s="67"/>
      <c r="L876" s="76"/>
      <c r="M876" s="131"/>
      <c r="N876" s="131"/>
      <c r="O876" s="131"/>
      <c r="P876" s="71"/>
      <c r="Q876" s="131"/>
    </row>
    <row r="877" spans="1:17" ht="14.25" customHeight="1" x14ac:dyDescent="0.2">
      <c r="A877" s="43"/>
      <c r="B877" s="81"/>
      <c r="C877" s="61"/>
      <c r="D877" s="43"/>
      <c r="E877" s="131"/>
      <c r="F877" s="131"/>
      <c r="G877" s="131"/>
      <c r="H877" s="132"/>
      <c r="I877" s="132"/>
      <c r="J877" s="71"/>
      <c r="K877" s="67"/>
      <c r="L877" s="76"/>
      <c r="M877" s="131"/>
      <c r="N877" s="131"/>
      <c r="O877" s="131"/>
      <c r="P877" s="71"/>
      <c r="Q877" s="131"/>
    </row>
    <row r="878" spans="1:17" ht="14.25" customHeight="1" x14ac:dyDescent="0.2">
      <c r="A878" s="43"/>
      <c r="B878" s="81"/>
      <c r="C878" s="61"/>
      <c r="D878" s="43"/>
      <c r="E878" s="131"/>
      <c r="F878" s="131"/>
      <c r="G878" s="131"/>
      <c r="H878" s="132"/>
      <c r="I878" s="132"/>
      <c r="J878" s="71"/>
      <c r="K878" s="67"/>
      <c r="L878" s="76"/>
      <c r="M878" s="131"/>
      <c r="N878" s="131"/>
      <c r="O878" s="131"/>
      <c r="P878" s="71"/>
      <c r="Q878" s="131"/>
    </row>
    <row r="879" spans="1:17" ht="14.25" customHeight="1" x14ac:dyDescent="0.2">
      <c r="A879" s="43"/>
      <c r="B879" s="81"/>
      <c r="C879" s="61"/>
      <c r="D879" s="43"/>
      <c r="E879" s="131"/>
      <c r="F879" s="131"/>
      <c r="G879" s="131"/>
      <c r="H879" s="132"/>
      <c r="I879" s="132"/>
      <c r="J879" s="71"/>
      <c r="K879" s="67"/>
      <c r="L879" s="76"/>
      <c r="M879" s="131"/>
      <c r="N879" s="131"/>
      <c r="O879" s="131"/>
      <c r="P879" s="71"/>
      <c r="Q879" s="131"/>
    </row>
    <row r="880" spans="1:17" ht="14.25" customHeight="1" x14ac:dyDescent="0.2">
      <c r="A880" s="43"/>
      <c r="B880" s="81"/>
      <c r="C880" s="61"/>
      <c r="D880" s="43"/>
      <c r="E880" s="131"/>
      <c r="F880" s="131"/>
      <c r="G880" s="131"/>
      <c r="H880" s="132"/>
      <c r="I880" s="132"/>
      <c r="J880" s="71"/>
      <c r="K880" s="67"/>
      <c r="L880" s="76"/>
      <c r="M880" s="131"/>
      <c r="N880" s="131"/>
      <c r="O880" s="131"/>
      <c r="P880" s="71"/>
      <c r="Q880" s="131"/>
    </row>
    <row r="881" spans="1:17" ht="14.25" customHeight="1" x14ac:dyDescent="0.2">
      <c r="A881" s="43"/>
      <c r="B881" s="81"/>
      <c r="C881" s="61"/>
      <c r="D881" s="43"/>
      <c r="E881" s="131"/>
      <c r="F881" s="131"/>
      <c r="G881" s="131"/>
      <c r="H881" s="132"/>
      <c r="I881" s="132"/>
      <c r="J881" s="71"/>
      <c r="K881" s="67"/>
      <c r="L881" s="76"/>
      <c r="M881" s="131"/>
      <c r="N881" s="131"/>
      <c r="O881" s="131"/>
      <c r="P881" s="71"/>
      <c r="Q881" s="131"/>
    </row>
    <row r="882" spans="1:17" ht="14.25" customHeight="1" x14ac:dyDescent="0.2">
      <c r="A882" s="43"/>
      <c r="B882" s="81"/>
      <c r="C882" s="61"/>
      <c r="D882" s="43"/>
      <c r="E882" s="131"/>
      <c r="F882" s="131"/>
      <c r="G882" s="131"/>
      <c r="H882" s="132"/>
      <c r="I882" s="132"/>
      <c r="J882" s="71"/>
      <c r="K882" s="67"/>
      <c r="L882" s="76"/>
      <c r="M882" s="131"/>
      <c r="N882" s="131"/>
      <c r="O882" s="131"/>
      <c r="P882" s="71"/>
      <c r="Q882" s="131"/>
    </row>
    <row r="883" spans="1:17" ht="14.25" customHeight="1" x14ac:dyDescent="0.2">
      <c r="A883" s="43"/>
      <c r="B883" s="81"/>
      <c r="C883" s="61"/>
      <c r="D883" s="43"/>
      <c r="E883" s="131"/>
      <c r="F883" s="131"/>
      <c r="G883" s="131"/>
      <c r="H883" s="132"/>
      <c r="I883" s="132"/>
      <c r="J883" s="71"/>
      <c r="K883" s="67"/>
      <c r="L883" s="76"/>
      <c r="M883" s="131"/>
      <c r="N883" s="131"/>
      <c r="O883" s="131"/>
      <c r="P883" s="71"/>
      <c r="Q883" s="131"/>
    </row>
    <row r="884" spans="1:17" ht="14.25" customHeight="1" x14ac:dyDescent="0.2">
      <c r="A884" s="43"/>
      <c r="B884" s="81"/>
      <c r="C884" s="61"/>
      <c r="D884" s="43"/>
      <c r="E884" s="131"/>
      <c r="F884" s="131"/>
      <c r="G884" s="131"/>
      <c r="H884" s="132"/>
      <c r="I884" s="132"/>
      <c r="J884" s="71"/>
      <c r="K884" s="67"/>
      <c r="L884" s="76"/>
      <c r="M884" s="131"/>
      <c r="N884" s="131"/>
      <c r="O884" s="131"/>
      <c r="P884" s="71"/>
      <c r="Q884" s="131"/>
    </row>
    <row r="885" spans="1:17" ht="14.25" customHeight="1" x14ac:dyDescent="0.2">
      <c r="A885" s="43"/>
      <c r="B885" s="81"/>
      <c r="C885" s="61"/>
      <c r="D885" s="43"/>
      <c r="E885" s="131"/>
      <c r="F885" s="131"/>
      <c r="G885" s="131"/>
      <c r="H885" s="132"/>
      <c r="I885" s="132"/>
      <c r="J885" s="71"/>
      <c r="K885" s="67"/>
      <c r="L885" s="76"/>
      <c r="M885" s="131"/>
      <c r="N885" s="131"/>
      <c r="O885" s="131"/>
      <c r="P885" s="71"/>
      <c r="Q885" s="131"/>
    </row>
    <row r="886" spans="1:17" ht="14.25" customHeight="1" x14ac:dyDescent="0.2">
      <c r="A886" s="43"/>
      <c r="B886" s="81"/>
      <c r="C886" s="61"/>
      <c r="D886" s="43"/>
      <c r="E886" s="131"/>
      <c r="F886" s="131"/>
      <c r="G886" s="131"/>
      <c r="H886" s="132"/>
      <c r="I886" s="132"/>
      <c r="J886" s="71"/>
      <c r="K886" s="67"/>
      <c r="L886" s="76"/>
      <c r="M886" s="131"/>
      <c r="N886" s="131"/>
      <c r="O886" s="131"/>
      <c r="P886" s="71"/>
      <c r="Q886" s="131"/>
    </row>
    <row r="887" spans="1:17" ht="14.25" customHeight="1" x14ac:dyDescent="0.2">
      <c r="A887" s="43"/>
      <c r="B887" s="81"/>
      <c r="C887" s="61"/>
      <c r="D887" s="43"/>
      <c r="E887" s="131"/>
      <c r="F887" s="131"/>
      <c r="G887" s="131"/>
      <c r="H887" s="132"/>
      <c r="I887" s="132"/>
      <c r="J887" s="71"/>
      <c r="K887" s="67"/>
      <c r="L887" s="76"/>
      <c r="M887" s="131"/>
      <c r="N887" s="131"/>
      <c r="O887" s="131"/>
      <c r="P887" s="71"/>
      <c r="Q887" s="131"/>
    </row>
    <row r="888" spans="1:17" ht="14.25" customHeight="1" x14ac:dyDescent="0.2">
      <c r="A888" s="43"/>
      <c r="B888" s="81"/>
      <c r="C888" s="61"/>
      <c r="D888" s="43"/>
      <c r="E888" s="131"/>
      <c r="F888" s="131"/>
      <c r="G888" s="131"/>
      <c r="H888" s="132"/>
      <c r="I888" s="132"/>
      <c r="J888" s="71"/>
      <c r="K888" s="67"/>
      <c r="L888" s="76"/>
      <c r="M888" s="131"/>
      <c r="N888" s="131"/>
      <c r="O888" s="131"/>
      <c r="P888" s="71"/>
      <c r="Q888" s="131"/>
    </row>
    <row r="889" spans="1:17" ht="14.25" customHeight="1" x14ac:dyDescent="0.2">
      <c r="A889" s="43"/>
      <c r="B889" s="81"/>
      <c r="C889" s="61"/>
      <c r="D889" s="43"/>
      <c r="E889" s="131"/>
      <c r="F889" s="131"/>
      <c r="G889" s="131"/>
      <c r="H889" s="132"/>
      <c r="I889" s="132"/>
      <c r="J889" s="71"/>
      <c r="K889" s="67"/>
      <c r="L889" s="76"/>
      <c r="M889" s="131"/>
      <c r="N889" s="131"/>
      <c r="O889" s="131"/>
      <c r="P889" s="71"/>
      <c r="Q889" s="131"/>
    </row>
    <row r="890" spans="1:17" ht="14.25" customHeight="1" x14ac:dyDescent="0.2">
      <c r="A890" s="43"/>
      <c r="B890" s="81"/>
      <c r="C890" s="61"/>
      <c r="D890" s="43"/>
      <c r="E890" s="131"/>
      <c r="F890" s="131"/>
      <c r="G890" s="131"/>
      <c r="H890" s="132"/>
      <c r="I890" s="132"/>
      <c r="J890" s="71"/>
      <c r="K890" s="67"/>
      <c r="L890" s="76"/>
      <c r="M890" s="131"/>
      <c r="N890" s="131"/>
      <c r="O890" s="131"/>
      <c r="P890" s="71"/>
      <c r="Q890" s="131"/>
    </row>
    <row r="891" spans="1:17" ht="14.25" customHeight="1" x14ac:dyDescent="0.2">
      <c r="A891" s="43"/>
      <c r="B891" s="81"/>
      <c r="C891" s="61"/>
      <c r="D891" s="43"/>
      <c r="E891" s="131"/>
      <c r="F891" s="131"/>
      <c r="G891" s="131"/>
      <c r="H891" s="132"/>
      <c r="I891" s="132"/>
      <c r="J891" s="71"/>
      <c r="K891" s="67"/>
      <c r="L891" s="76"/>
      <c r="M891" s="131"/>
      <c r="N891" s="131"/>
      <c r="O891" s="131"/>
      <c r="P891" s="71"/>
      <c r="Q891" s="131"/>
    </row>
    <row r="892" spans="1:17" ht="14.25" customHeight="1" x14ac:dyDescent="0.2">
      <c r="A892" s="43"/>
      <c r="B892" s="81"/>
      <c r="C892" s="61"/>
      <c r="D892" s="43"/>
      <c r="E892" s="131"/>
      <c r="F892" s="131"/>
      <c r="G892" s="131"/>
      <c r="H892" s="132"/>
      <c r="I892" s="132"/>
      <c r="J892" s="71"/>
      <c r="K892" s="67"/>
      <c r="L892" s="76"/>
      <c r="M892" s="131"/>
      <c r="N892" s="131"/>
      <c r="O892" s="131"/>
      <c r="P892" s="71"/>
      <c r="Q892" s="131"/>
    </row>
    <row r="893" spans="1:17" ht="14.25" customHeight="1" x14ac:dyDescent="0.2">
      <c r="A893" s="43"/>
      <c r="B893" s="81"/>
      <c r="C893" s="61"/>
      <c r="D893" s="43"/>
      <c r="E893" s="131"/>
      <c r="F893" s="131"/>
      <c r="G893" s="131"/>
      <c r="H893" s="132"/>
      <c r="I893" s="132"/>
      <c r="J893" s="71"/>
      <c r="K893" s="67"/>
      <c r="L893" s="76"/>
      <c r="M893" s="131"/>
      <c r="N893" s="131"/>
      <c r="O893" s="131"/>
      <c r="P893" s="71"/>
      <c r="Q893" s="131"/>
    </row>
    <row r="894" spans="1:17" ht="14.25" customHeight="1" x14ac:dyDescent="0.2">
      <c r="A894" s="43"/>
      <c r="B894" s="81"/>
      <c r="C894" s="61"/>
      <c r="D894" s="43"/>
      <c r="E894" s="131"/>
      <c r="F894" s="131"/>
      <c r="G894" s="131"/>
      <c r="H894" s="132"/>
      <c r="I894" s="132"/>
      <c r="J894" s="71"/>
      <c r="K894" s="67"/>
      <c r="L894" s="76"/>
      <c r="M894" s="131"/>
      <c r="N894" s="131"/>
      <c r="O894" s="131"/>
      <c r="P894" s="71"/>
      <c r="Q894" s="131"/>
    </row>
    <row r="895" spans="1:17" ht="14.25" customHeight="1" x14ac:dyDescent="0.2">
      <c r="A895" s="43"/>
      <c r="B895" s="81"/>
      <c r="C895" s="61"/>
      <c r="D895" s="43"/>
      <c r="E895" s="131"/>
      <c r="F895" s="131"/>
      <c r="G895" s="131"/>
      <c r="H895" s="132"/>
      <c r="I895" s="132"/>
      <c r="J895" s="71"/>
      <c r="K895" s="67"/>
      <c r="L895" s="76"/>
      <c r="M895" s="131"/>
      <c r="N895" s="131"/>
      <c r="O895" s="131"/>
      <c r="P895" s="71"/>
      <c r="Q895" s="131"/>
    </row>
    <row r="896" spans="1:17" ht="14.25" customHeight="1" x14ac:dyDescent="0.2">
      <c r="A896" s="43"/>
      <c r="B896" s="81"/>
      <c r="C896" s="61"/>
      <c r="D896" s="43"/>
      <c r="E896" s="131"/>
      <c r="F896" s="131"/>
      <c r="G896" s="131"/>
      <c r="H896" s="132"/>
      <c r="I896" s="132"/>
      <c r="J896" s="71"/>
      <c r="K896" s="67"/>
      <c r="L896" s="76"/>
      <c r="M896" s="131"/>
      <c r="N896" s="131"/>
      <c r="O896" s="131"/>
      <c r="P896" s="71"/>
      <c r="Q896" s="131"/>
    </row>
    <row r="897" spans="1:17" ht="14.25" customHeight="1" x14ac:dyDescent="0.2">
      <c r="A897" s="43"/>
      <c r="B897" s="81"/>
      <c r="C897" s="61"/>
      <c r="D897" s="43"/>
      <c r="E897" s="131"/>
      <c r="F897" s="131"/>
      <c r="G897" s="131"/>
      <c r="H897" s="132"/>
      <c r="I897" s="132"/>
      <c r="J897" s="71"/>
      <c r="K897" s="67"/>
      <c r="L897" s="76"/>
      <c r="M897" s="131"/>
      <c r="N897" s="131"/>
      <c r="O897" s="131"/>
      <c r="P897" s="71"/>
      <c r="Q897" s="131"/>
    </row>
    <row r="898" spans="1:17" ht="14.25" customHeight="1" x14ac:dyDescent="0.2">
      <c r="A898" s="43"/>
      <c r="B898" s="81"/>
      <c r="C898" s="61"/>
      <c r="D898" s="43"/>
      <c r="E898" s="131"/>
      <c r="F898" s="131"/>
      <c r="G898" s="131"/>
      <c r="H898" s="132"/>
      <c r="I898" s="132"/>
      <c r="J898" s="71"/>
      <c r="K898" s="67"/>
      <c r="L898" s="76"/>
      <c r="M898" s="131"/>
      <c r="N898" s="131"/>
      <c r="O898" s="131"/>
      <c r="P898" s="71"/>
      <c r="Q898" s="131"/>
    </row>
    <row r="899" spans="1:17" ht="14.25" customHeight="1" x14ac:dyDescent="0.2">
      <c r="A899" s="43"/>
      <c r="B899" s="81"/>
      <c r="C899" s="61"/>
      <c r="D899" s="43"/>
      <c r="E899" s="131"/>
      <c r="F899" s="131"/>
      <c r="G899" s="131"/>
      <c r="H899" s="132"/>
      <c r="I899" s="132"/>
      <c r="J899" s="71"/>
      <c r="K899" s="67"/>
      <c r="L899" s="76"/>
      <c r="M899" s="131"/>
      <c r="N899" s="131"/>
      <c r="O899" s="131"/>
      <c r="P899" s="71"/>
      <c r="Q899" s="131"/>
    </row>
    <row r="900" spans="1:17" ht="14.25" customHeight="1" x14ac:dyDescent="0.2">
      <c r="A900" s="43"/>
      <c r="B900" s="81"/>
      <c r="C900" s="61"/>
      <c r="D900" s="43"/>
      <c r="E900" s="131"/>
      <c r="F900" s="131"/>
      <c r="G900" s="131"/>
      <c r="H900" s="132"/>
      <c r="I900" s="132"/>
      <c r="J900" s="71"/>
      <c r="K900" s="67"/>
      <c r="L900" s="76"/>
      <c r="M900" s="131"/>
      <c r="N900" s="131"/>
      <c r="O900" s="131"/>
      <c r="P900" s="71"/>
      <c r="Q900" s="131"/>
    </row>
    <row r="901" spans="1:17" ht="14.25" customHeight="1" x14ac:dyDescent="0.2">
      <c r="A901" s="43"/>
      <c r="B901" s="81"/>
      <c r="C901" s="61"/>
      <c r="D901" s="43"/>
      <c r="E901" s="131"/>
      <c r="F901" s="131"/>
      <c r="G901" s="131"/>
      <c r="H901" s="132"/>
      <c r="I901" s="132"/>
      <c r="J901" s="71"/>
      <c r="K901" s="67"/>
      <c r="L901" s="76"/>
      <c r="M901" s="131"/>
      <c r="N901" s="131"/>
      <c r="O901" s="131"/>
      <c r="P901" s="71"/>
      <c r="Q901" s="131"/>
    </row>
    <row r="902" spans="1:17" ht="14.25" customHeight="1" x14ac:dyDescent="0.2">
      <c r="A902" s="43"/>
      <c r="B902" s="81"/>
      <c r="C902" s="61"/>
      <c r="D902" s="43"/>
      <c r="E902" s="131"/>
      <c r="F902" s="131"/>
      <c r="G902" s="131"/>
      <c r="H902" s="132"/>
      <c r="I902" s="132"/>
      <c r="J902" s="71"/>
      <c r="K902" s="67"/>
      <c r="L902" s="76"/>
      <c r="M902" s="131"/>
      <c r="N902" s="131"/>
      <c r="O902" s="131"/>
      <c r="P902" s="71"/>
      <c r="Q902" s="131"/>
    </row>
    <row r="903" spans="1:17" ht="14.25" customHeight="1" x14ac:dyDescent="0.2">
      <c r="A903" s="43"/>
      <c r="B903" s="81"/>
      <c r="C903" s="61"/>
      <c r="D903" s="43"/>
      <c r="E903" s="131"/>
      <c r="F903" s="131"/>
      <c r="G903" s="131"/>
      <c r="H903" s="132"/>
      <c r="I903" s="132"/>
      <c r="J903" s="71"/>
      <c r="K903" s="67"/>
      <c r="L903" s="76"/>
      <c r="M903" s="131"/>
      <c r="N903" s="131"/>
      <c r="O903" s="131"/>
      <c r="P903" s="71"/>
      <c r="Q903" s="131"/>
    </row>
    <row r="904" spans="1:17" ht="14.25" customHeight="1" x14ac:dyDescent="0.2">
      <c r="A904" s="43"/>
      <c r="B904" s="81"/>
      <c r="C904" s="61"/>
      <c r="D904" s="43"/>
      <c r="E904" s="131"/>
      <c r="F904" s="131"/>
      <c r="G904" s="131"/>
      <c r="H904" s="132"/>
      <c r="I904" s="132"/>
      <c r="J904" s="71"/>
      <c r="K904" s="67"/>
      <c r="L904" s="76"/>
      <c r="M904" s="131"/>
      <c r="N904" s="131"/>
      <c r="O904" s="131"/>
      <c r="P904" s="71"/>
      <c r="Q904" s="131"/>
    </row>
    <row r="905" spans="1:17" ht="14.25" customHeight="1" x14ac:dyDescent="0.2">
      <c r="A905" s="43"/>
      <c r="B905" s="81"/>
      <c r="C905" s="61"/>
      <c r="D905" s="43"/>
      <c r="E905" s="131"/>
      <c r="F905" s="131"/>
      <c r="G905" s="131"/>
      <c r="H905" s="132"/>
      <c r="I905" s="132"/>
      <c r="J905" s="71"/>
      <c r="K905" s="67"/>
      <c r="L905" s="76"/>
      <c r="M905" s="131"/>
      <c r="N905" s="131"/>
      <c r="O905" s="131"/>
      <c r="P905" s="71"/>
      <c r="Q905" s="131"/>
    </row>
    <row r="906" spans="1:17" ht="14.25" customHeight="1" x14ac:dyDescent="0.2">
      <c r="A906" s="43"/>
      <c r="B906" s="81"/>
      <c r="C906" s="61"/>
      <c r="D906" s="43"/>
      <c r="E906" s="131"/>
      <c r="F906" s="131"/>
      <c r="G906" s="131"/>
      <c r="H906" s="132"/>
      <c r="I906" s="132"/>
      <c r="J906" s="71"/>
      <c r="K906" s="67"/>
      <c r="L906" s="76"/>
      <c r="M906" s="131"/>
      <c r="N906" s="131"/>
      <c r="O906" s="131"/>
      <c r="P906" s="71"/>
      <c r="Q906" s="131"/>
    </row>
    <row r="907" spans="1:17" ht="14.25" customHeight="1" x14ac:dyDescent="0.2">
      <c r="A907" s="43"/>
      <c r="B907" s="81"/>
      <c r="C907" s="61"/>
      <c r="D907" s="43"/>
      <c r="E907" s="131"/>
      <c r="F907" s="131"/>
      <c r="G907" s="131"/>
      <c r="H907" s="132"/>
      <c r="I907" s="132"/>
      <c r="J907" s="71"/>
      <c r="K907" s="67"/>
      <c r="L907" s="76"/>
      <c r="M907" s="131"/>
      <c r="N907" s="131"/>
      <c r="O907" s="131"/>
      <c r="P907" s="71"/>
      <c r="Q907" s="131"/>
    </row>
    <row r="908" spans="1:17" ht="14.25" customHeight="1" x14ac:dyDescent="0.2">
      <c r="A908" s="43"/>
      <c r="B908" s="81"/>
      <c r="C908" s="61"/>
      <c r="D908" s="43"/>
      <c r="E908" s="131"/>
      <c r="F908" s="131"/>
      <c r="G908" s="131"/>
      <c r="H908" s="132"/>
      <c r="I908" s="132"/>
      <c r="J908" s="71"/>
      <c r="K908" s="67"/>
      <c r="L908" s="76"/>
      <c r="M908" s="131"/>
      <c r="N908" s="131"/>
      <c r="O908" s="131"/>
      <c r="P908" s="71"/>
      <c r="Q908" s="131"/>
    </row>
    <row r="909" spans="1:17" ht="14.25" customHeight="1" x14ac:dyDescent="0.2">
      <c r="A909" s="43"/>
      <c r="B909" s="81"/>
      <c r="C909" s="61"/>
      <c r="D909" s="43"/>
      <c r="E909" s="131"/>
      <c r="F909" s="131"/>
      <c r="G909" s="131"/>
      <c r="H909" s="132"/>
      <c r="I909" s="132"/>
      <c r="J909" s="71"/>
      <c r="K909" s="67"/>
      <c r="L909" s="76"/>
      <c r="M909" s="131"/>
      <c r="N909" s="131"/>
      <c r="O909" s="131"/>
      <c r="P909" s="71"/>
      <c r="Q909" s="131"/>
    </row>
    <row r="910" spans="1:17" ht="14.25" customHeight="1" x14ac:dyDescent="0.2">
      <c r="A910" s="43"/>
      <c r="B910" s="81"/>
      <c r="C910" s="61"/>
      <c r="D910" s="43"/>
      <c r="E910" s="131"/>
      <c r="F910" s="131"/>
      <c r="G910" s="131"/>
      <c r="H910" s="132"/>
      <c r="I910" s="132"/>
      <c r="J910" s="71"/>
      <c r="K910" s="67"/>
      <c r="L910" s="76"/>
      <c r="M910" s="131"/>
      <c r="N910" s="131"/>
      <c r="O910" s="131"/>
      <c r="P910" s="71"/>
      <c r="Q910" s="131"/>
    </row>
    <row r="911" spans="1:17" ht="14.25" customHeight="1" x14ac:dyDescent="0.2">
      <c r="A911" s="43"/>
      <c r="B911" s="81"/>
      <c r="C911" s="61"/>
      <c r="D911" s="43"/>
      <c r="E911" s="131"/>
      <c r="F911" s="131"/>
      <c r="G911" s="131"/>
      <c r="H911" s="132"/>
      <c r="I911" s="132"/>
      <c r="J911" s="71"/>
      <c r="K911" s="67"/>
      <c r="L911" s="76"/>
      <c r="M911" s="131"/>
      <c r="N911" s="131"/>
      <c r="O911" s="131"/>
      <c r="P911" s="71"/>
      <c r="Q911" s="131"/>
    </row>
    <row r="912" spans="1:17" ht="14.25" customHeight="1" x14ac:dyDescent="0.2">
      <c r="A912" s="43"/>
      <c r="B912" s="81"/>
      <c r="C912" s="61"/>
      <c r="D912" s="43"/>
      <c r="E912" s="131"/>
      <c r="F912" s="131"/>
      <c r="G912" s="131"/>
      <c r="H912" s="132"/>
      <c r="I912" s="132"/>
      <c r="J912" s="71"/>
      <c r="K912" s="67"/>
      <c r="L912" s="76"/>
      <c r="M912" s="131"/>
      <c r="N912" s="131"/>
      <c r="O912" s="131"/>
      <c r="P912" s="71"/>
      <c r="Q912" s="131"/>
    </row>
    <row r="913" spans="1:17" ht="14.25" customHeight="1" x14ac:dyDescent="0.2">
      <c r="A913" s="43"/>
      <c r="B913" s="81"/>
      <c r="C913" s="61"/>
      <c r="D913" s="43"/>
      <c r="E913" s="131"/>
      <c r="F913" s="131"/>
      <c r="G913" s="131"/>
      <c r="H913" s="132"/>
      <c r="I913" s="132"/>
      <c r="J913" s="71"/>
      <c r="K913" s="67"/>
      <c r="L913" s="76"/>
      <c r="M913" s="131"/>
      <c r="N913" s="131"/>
      <c r="O913" s="131"/>
      <c r="P913" s="71"/>
      <c r="Q913" s="131"/>
    </row>
    <row r="914" spans="1:17" ht="14.25" customHeight="1" x14ac:dyDescent="0.2">
      <c r="A914" s="43"/>
      <c r="B914" s="81"/>
      <c r="C914" s="61"/>
      <c r="D914" s="43"/>
      <c r="E914" s="131"/>
      <c r="F914" s="131"/>
      <c r="G914" s="131"/>
      <c r="H914" s="132"/>
      <c r="I914" s="132"/>
      <c r="J914" s="71"/>
      <c r="K914" s="67"/>
      <c r="L914" s="76"/>
      <c r="M914" s="131"/>
      <c r="N914" s="131"/>
      <c r="O914" s="131"/>
      <c r="P914" s="71"/>
      <c r="Q914" s="131"/>
    </row>
    <row r="915" spans="1:17" ht="14.25" customHeight="1" x14ac:dyDescent="0.2">
      <c r="A915" s="43"/>
      <c r="B915" s="81"/>
      <c r="C915" s="61"/>
      <c r="D915" s="43"/>
      <c r="E915" s="131"/>
      <c r="F915" s="131"/>
      <c r="G915" s="131"/>
      <c r="H915" s="132"/>
      <c r="I915" s="132"/>
      <c r="J915" s="71"/>
      <c r="K915" s="67"/>
      <c r="L915" s="76"/>
      <c r="M915" s="131"/>
      <c r="N915" s="131"/>
      <c r="O915" s="131"/>
      <c r="P915" s="71"/>
      <c r="Q915" s="131"/>
    </row>
    <row r="916" spans="1:17" ht="14.25" customHeight="1" x14ac:dyDescent="0.2">
      <c r="A916" s="43"/>
      <c r="B916" s="81"/>
      <c r="C916" s="61"/>
      <c r="D916" s="43"/>
      <c r="E916" s="131"/>
      <c r="F916" s="131"/>
      <c r="G916" s="131"/>
      <c r="H916" s="132"/>
      <c r="I916" s="132"/>
      <c r="J916" s="71"/>
      <c r="K916" s="67"/>
      <c r="L916" s="76"/>
      <c r="M916" s="131"/>
      <c r="N916" s="131"/>
      <c r="O916" s="131"/>
      <c r="P916" s="71"/>
      <c r="Q916" s="131"/>
    </row>
    <row r="917" spans="1:17" ht="14.25" customHeight="1" x14ac:dyDescent="0.2">
      <c r="A917" s="43"/>
      <c r="B917" s="81"/>
      <c r="C917" s="61"/>
      <c r="D917" s="43"/>
      <c r="E917" s="131"/>
      <c r="F917" s="131"/>
      <c r="G917" s="131"/>
      <c r="H917" s="132"/>
      <c r="I917" s="132"/>
      <c r="J917" s="71"/>
      <c r="K917" s="67"/>
      <c r="L917" s="76"/>
      <c r="M917" s="131"/>
      <c r="N917" s="131"/>
      <c r="O917" s="131"/>
      <c r="P917" s="71"/>
      <c r="Q917" s="131"/>
    </row>
    <row r="918" spans="1:17" ht="14.25" customHeight="1" x14ac:dyDescent="0.2">
      <c r="A918" s="43"/>
      <c r="B918" s="81"/>
      <c r="C918" s="61"/>
      <c r="D918" s="43"/>
      <c r="E918" s="131"/>
      <c r="F918" s="131"/>
      <c r="G918" s="131"/>
      <c r="H918" s="132"/>
      <c r="I918" s="132"/>
      <c r="J918" s="71"/>
      <c r="K918" s="67"/>
      <c r="L918" s="76"/>
      <c r="M918" s="131"/>
      <c r="N918" s="131"/>
      <c r="O918" s="131"/>
      <c r="P918" s="71"/>
      <c r="Q918" s="131"/>
    </row>
    <row r="919" spans="1:17" ht="14.25" customHeight="1" x14ac:dyDescent="0.2">
      <c r="A919" s="43"/>
      <c r="B919" s="81"/>
      <c r="C919" s="61"/>
      <c r="D919" s="43"/>
      <c r="E919" s="131"/>
      <c r="F919" s="131"/>
      <c r="G919" s="131"/>
      <c r="H919" s="132"/>
      <c r="I919" s="132"/>
      <c r="J919" s="71"/>
      <c r="K919" s="67"/>
      <c r="L919" s="76"/>
      <c r="M919" s="131"/>
      <c r="N919" s="131"/>
      <c r="O919" s="131"/>
      <c r="P919" s="71"/>
      <c r="Q919" s="131"/>
    </row>
    <row r="920" spans="1:17" ht="14.25" customHeight="1" x14ac:dyDescent="0.2">
      <c r="A920" s="43"/>
      <c r="B920" s="81"/>
      <c r="C920" s="61"/>
      <c r="D920" s="43"/>
      <c r="E920" s="131"/>
      <c r="F920" s="131"/>
      <c r="G920" s="131"/>
      <c r="H920" s="132"/>
      <c r="I920" s="132"/>
      <c r="J920" s="71"/>
      <c r="K920" s="67"/>
      <c r="L920" s="76"/>
      <c r="M920" s="131"/>
      <c r="N920" s="131"/>
      <c r="O920" s="131"/>
      <c r="P920" s="71"/>
      <c r="Q920" s="131"/>
    </row>
    <row r="921" spans="1:17" ht="14.25" customHeight="1" x14ac:dyDescent="0.2">
      <c r="A921" s="43"/>
      <c r="B921" s="81"/>
      <c r="C921" s="61"/>
      <c r="D921" s="43"/>
      <c r="E921" s="131"/>
      <c r="F921" s="131"/>
      <c r="G921" s="131"/>
      <c r="H921" s="132"/>
      <c r="I921" s="132"/>
      <c r="J921" s="71"/>
      <c r="K921" s="67"/>
      <c r="L921" s="76"/>
      <c r="M921" s="131"/>
      <c r="N921" s="131"/>
      <c r="O921" s="131"/>
      <c r="P921" s="71"/>
      <c r="Q921" s="131"/>
    </row>
    <row r="922" spans="1:17" ht="14.25" customHeight="1" x14ac:dyDescent="0.2">
      <c r="A922" s="43"/>
      <c r="B922" s="81"/>
      <c r="C922" s="61"/>
      <c r="D922" s="43"/>
      <c r="E922" s="131"/>
      <c r="F922" s="131"/>
      <c r="G922" s="131"/>
      <c r="H922" s="132"/>
      <c r="I922" s="132"/>
      <c r="J922" s="71"/>
      <c r="K922" s="67"/>
      <c r="L922" s="76"/>
      <c r="M922" s="131"/>
      <c r="N922" s="131"/>
      <c r="O922" s="131"/>
      <c r="P922" s="71"/>
      <c r="Q922" s="131"/>
    </row>
    <row r="923" spans="1:17" ht="14.25" customHeight="1" x14ac:dyDescent="0.2">
      <c r="A923" s="43"/>
      <c r="B923" s="81"/>
      <c r="C923" s="61"/>
      <c r="D923" s="43"/>
      <c r="E923" s="131"/>
      <c r="F923" s="131"/>
      <c r="G923" s="131"/>
      <c r="H923" s="132"/>
      <c r="I923" s="132"/>
      <c r="J923" s="71"/>
      <c r="K923" s="67"/>
      <c r="L923" s="76"/>
      <c r="M923" s="131"/>
      <c r="N923" s="131"/>
      <c r="O923" s="131"/>
      <c r="P923" s="71"/>
      <c r="Q923" s="131"/>
    </row>
    <row r="924" spans="1:17" ht="14.25" customHeight="1" x14ac:dyDescent="0.2">
      <c r="A924" s="43"/>
      <c r="B924" s="81"/>
      <c r="C924" s="61"/>
      <c r="D924" s="43"/>
      <c r="E924" s="131"/>
      <c r="F924" s="131"/>
      <c r="G924" s="131"/>
      <c r="H924" s="132"/>
      <c r="I924" s="132"/>
      <c r="J924" s="71"/>
      <c r="K924" s="67"/>
      <c r="L924" s="76"/>
      <c r="M924" s="131"/>
      <c r="N924" s="131"/>
      <c r="O924" s="131"/>
      <c r="P924" s="71"/>
      <c r="Q924" s="131"/>
    </row>
    <row r="925" spans="1:17" ht="14.25" customHeight="1" x14ac:dyDescent="0.2">
      <c r="A925" s="43"/>
      <c r="B925" s="81"/>
      <c r="C925" s="61"/>
      <c r="D925" s="43"/>
      <c r="E925" s="131"/>
      <c r="F925" s="131"/>
      <c r="G925" s="131"/>
      <c r="H925" s="132"/>
      <c r="I925" s="132"/>
      <c r="J925" s="71"/>
      <c r="K925" s="67"/>
      <c r="L925" s="76"/>
      <c r="M925" s="131"/>
      <c r="N925" s="131"/>
      <c r="O925" s="131"/>
      <c r="P925" s="71"/>
      <c r="Q925" s="131"/>
    </row>
    <row r="926" spans="1:17" ht="14.25" customHeight="1" x14ac:dyDescent="0.2">
      <c r="A926" s="43"/>
      <c r="B926" s="81"/>
      <c r="C926" s="61"/>
      <c r="D926" s="43"/>
      <c r="E926" s="131"/>
      <c r="F926" s="131"/>
      <c r="G926" s="131"/>
      <c r="H926" s="132"/>
      <c r="I926" s="132"/>
      <c r="J926" s="71"/>
      <c r="K926" s="67"/>
      <c r="L926" s="76"/>
      <c r="M926" s="131"/>
      <c r="N926" s="131"/>
      <c r="O926" s="131"/>
      <c r="P926" s="71"/>
      <c r="Q926" s="131"/>
    </row>
    <row r="927" spans="1:17" ht="14.25" customHeight="1" x14ac:dyDescent="0.2">
      <c r="A927" s="43"/>
      <c r="B927" s="81"/>
      <c r="C927" s="61"/>
      <c r="D927" s="43"/>
      <c r="E927" s="131"/>
      <c r="F927" s="131"/>
      <c r="G927" s="131"/>
      <c r="H927" s="132"/>
      <c r="I927" s="132"/>
      <c r="J927" s="71"/>
      <c r="K927" s="67"/>
      <c r="L927" s="76"/>
      <c r="M927" s="131"/>
      <c r="N927" s="131"/>
      <c r="O927" s="131"/>
      <c r="P927" s="71"/>
      <c r="Q927" s="131"/>
    </row>
    <row r="928" spans="1:17" ht="14.25" customHeight="1" x14ac:dyDescent="0.2">
      <c r="A928" s="43"/>
      <c r="B928" s="81"/>
      <c r="C928" s="61"/>
      <c r="D928" s="43"/>
      <c r="E928" s="131"/>
      <c r="F928" s="131"/>
      <c r="G928" s="131"/>
      <c r="H928" s="132"/>
      <c r="I928" s="132"/>
      <c r="J928" s="71"/>
      <c r="K928" s="67"/>
      <c r="L928" s="76"/>
      <c r="M928" s="131"/>
      <c r="N928" s="131"/>
      <c r="O928" s="131"/>
      <c r="P928" s="71"/>
      <c r="Q928" s="131"/>
    </row>
    <row r="929" spans="1:17" ht="14.25" customHeight="1" x14ac:dyDescent="0.2">
      <c r="A929" s="43"/>
      <c r="B929" s="81"/>
      <c r="C929" s="61"/>
      <c r="D929" s="43"/>
      <c r="E929" s="131"/>
      <c r="F929" s="131"/>
      <c r="G929" s="131"/>
      <c r="H929" s="132"/>
      <c r="I929" s="132"/>
      <c r="J929" s="71"/>
      <c r="K929" s="67"/>
      <c r="L929" s="76"/>
      <c r="M929" s="131"/>
      <c r="N929" s="131"/>
      <c r="O929" s="131"/>
      <c r="P929" s="71"/>
      <c r="Q929" s="131"/>
    </row>
    <row r="930" spans="1:17" ht="14.25" customHeight="1" x14ac:dyDescent="0.2">
      <c r="A930" s="43"/>
      <c r="B930" s="81"/>
      <c r="C930" s="61"/>
      <c r="D930" s="43"/>
      <c r="E930" s="131"/>
      <c r="F930" s="131"/>
      <c r="G930" s="131"/>
      <c r="H930" s="132"/>
      <c r="I930" s="132"/>
      <c r="J930" s="71"/>
      <c r="K930" s="67"/>
      <c r="L930" s="76"/>
      <c r="M930" s="131"/>
      <c r="N930" s="131"/>
      <c r="O930" s="131"/>
      <c r="P930" s="71"/>
      <c r="Q930" s="131"/>
    </row>
    <row r="931" spans="1:17" ht="14.25" customHeight="1" x14ac:dyDescent="0.2">
      <c r="A931" s="43"/>
      <c r="B931" s="81"/>
      <c r="C931" s="61"/>
      <c r="D931" s="43"/>
      <c r="E931" s="131"/>
      <c r="F931" s="131"/>
      <c r="G931" s="131"/>
      <c r="H931" s="132"/>
      <c r="I931" s="132"/>
      <c r="J931" s="71"/>
      <c r="K931" s="67"/>
      <c r="L931" s="76"/>
      <c r="M931" s="131"/>
      <c r="N931" s="131"/>
      <c r="O931" s="131"/>
      <c r="P931" s="71"/>
      <c r="Q931" s="131"/>
    </row>
    <row r="932" spans="1:17" ht="14.25" customHeight="1" x14ac:dyDescent="0.2">
      <c r="A932" s="43"/>
      <c r="B932" s="81"/>
      <c r="C932" s="61"/>
      <c r="D932" s="43"/>
      <c r="E932" s="131"/>
      <c r="F932" s="131"/>
      <c r="G932" s="131"/>
      <c r="H932" s="132"/>
      <c r="I932" s="132"/>
      <c r="J932" s="71"/>
      <c r="K932" s="67"/>
      <c r="L932" s="76"/>
      <c r="M932" s="131"/>
      <c r="N932" s="131"/>
      <c r="O932" s="131"/>
      <c r="P932" s="71"/>
      <c r="Q932" s="131"/>
    </row>
    <row r="933" spans="1:17" ht="14.25" customHeight="1" x14ac:dyDescent="0.2">
      <c r="A933" s="43"/>
      <c r="B933" s="81"/>
      <c r="C933" s="61"/>
      <c r="D933" s="43"/>
      <c r="E933" s="131"/>
      <c r="F933" s="131"/>
      <c r="G933" s="131"/>
      <c r="H933" s="132"/>
      <c r="I933" s="132"/>
      <c r="J933" s="71"/>
      <c r="K933" s="67"/>
      <c r="L933" s="76"/>
      <c r="M933" s="131"/>
      <c r="N933" s="131"/>
      <c r="O933" s="131"/>
      <c r="P933" s="71"/>
      <c r="Q933" s="131"/>
    </row>
    <row r="934" spans="1:17" ht="14.25" customHeight="1" x14ac:dyDescent="0.2">
      <c r="A934" s="43"/>
      <c r="B934" s="81"/>
      <c r="C934" s="61"/>
      <c r="D934" s="43"/>
      <c r="E934" s="131"/>
      <c r="F934" s="131"/>
      <c r="G934" s="131"/>
      <c r="H934" s="132"/>
      <c r="I934" s="132"/>
      <c r="J934" s="71"/>
      <c r="K934" s="67"/>
      <c r="L934" s="76"/>
      <c r="M934" s="131"/>
      <c r="N934" s="131"/>
      <c r="O934" s="131"/>
      <c r="P934" s="71"/>
      <c r="Q934" s="131"/>
    </row>
    <row r="935" spans="1:17" ht="14.25" customHeight="1" x14ac:dyDescent="0.2">
      <c r="A935" s="43"/>
      <c r="B935" s="81"/>
      <c r="C935" s="61"/>
      <c r="D935" s="43"/>
      <c r="E935" s="131"/>
      <c r="F935" s="131"/>
      <c r="G935" s="131"/>
      <c r="H935" s="132"/>
      <c r="I935" s="132"/>
      <c r="J935" s="71"/>
      <c r="K935" s="67"/>
      <c r="L935" s="76"/>
      <c r="M935" s="131"/>
      <c r="N935" s="131"/>
      <c r="O935" s="131"/>
      <c r="P935" s="71"/>
      <c r="Q935" s="131"/>
    </row>
    <row r="936" spans="1:17" ht="14.25" customHeight="1" x14ac:dyDescent="0.2">
      <c r="A936" s="43"/>
      <c r="B936" s="81"/>
      <c r="C936" s="61"/>
      <c r="D936" s="43"/>
      <c r="E936" s="131"/>
      <c r="F936" s="131"/>
      <c r="G936" s="131"/>
      <c r="H936" s="132"/>
      <c r="I936" s="132"/>
      <c r="J936" s="71"/>
      <c r="K936" s="67"/>
      <c r="L936" s="76"/>
      <c r="M936" s="131"/>
      <c r="N936" s="131"/>
      <c r="O936" s="131"/>
      <c r="P936" s="71"/>
      <c r="Q936" s="131"/>
    </row>
    <row r="937" spans="1:17" ht="14.25" customHeight="1" x14ac:dyDescent="0.2">
      <c r="A937" s="43"/>
      <c r="B937" s="81"/>
      <c r="C937" s="61"/>
      <c r="D937" s="43"/>
      <c r="E937" s="131"/>
      <c r="F937" s="131"/>
      <c r="G937" s="131"/>
      <c r="H937" s="132"/>
      <c r="I937" s="132"/>
      <c r="J937" s="71"/>
      <c r="K937" s="67"/>
      <c r="L937" s="76"/>
      <c r="M937" s="131"/>
      <c r="N937" s="131"/>
      <c r="O937" s="131"/>
      <c r="P937" s="71"/>
      <c r="Q937" s="131"/>
    </row>
    <row r="938" spans="1:17" ht="14.25" customHeight="1" x14ac:dyDescent="0.2">
      <c r="A938" s="43"/>
      <c r="B938" s="81"/>
      <c r="C938" s="61"/>
      <c r="D938" s="43"/>
      <c r="E938" s="131"/>
      <c r="F938" s="131"/>
      <c r="G938" s="131"/>
      <c r="H938" s="132"/>
      <c r="I938" s="132"/>
      <c r="J938" s="71"/>
      <c r="K938" s="67"/>
      <c r="L938" s="76"/>
      <c r="M938" s="131"/>
      <c r="N938" s="131"/>
      <c r="O938" s="131"/>
      <c r="P938" s="71"/>
      <c r="Q938" s="131"/>
    </row>
    <row r="939" spans="1:17" ht="14.25" customHeight="1" x14ac:dyDescent="0.2">
      <c r="A939" s="43"/>
      <c r="B939" s="81"/>
      <c r="C939" s="61"/>
      <c r="D939" s="43"/>
      <c r="E939" s="131"/>
      <c r="F939" s="131"/>
      <c r="G939" s="131"/>
      <c r="H939" s="132"/>
      <c r="I939" s="132"/>
      <c r="J939" s="71"/>
      <c r="K939" s="67"/>
      <c r="L939" s="76"/>
      <c r="M939" s="131"/>
      <c r="N939" s="131"/>
      <c r="O939" s="131"/>
      <c r="P939" s="71"/>
      <c r="Q939" s="131"/>
    </row>
    <row r="940" spans="1:17" ht="14.25" customHeight="1" x14ac:dyDescent="0.2">
      <c r="A940" s="43"/>
      <c r="B940" s="81"/>
      <c r="C940" s="61"/>
      <c r="D940" s="43"/>
      <c r="E940" s="131"/>
      <c r="F940" s="131"/>
      <c r="G940" s="131"/>
      <c r="H940" s="132"/>
      <c r="I940" s="132"/>
      <c r="J940" s="71"/>
      <c r="K940" s="67"/>
      <c r="L940" s="76"/>
      <c r="M940" s="131"/>
      <c r="N940" s="131"/>
      <c r="O940" s="131"/>
      <c r="P940" s="71"/>
      <c r="Q940" s="131"/>
    </row>
    <row r="941" spans="1:17" ht="14.25" customHeight="1" x14ac:dyDescent="0.2">
      <c r="A941" s="43"/>
      <c r="B941" s="81"/>
      <c r="C941" s="61"/>
      <c r="D941" s="43"/>
      <c r="E941" s="131"/>
      <c r="F941" s="131"/>
      <c r="G941" s="131"/>
      <c r="H941" s="132"/>
      <c r="I941" s="132"/>
      <c r="J941" s="71"/>
      <c r="K941" s="67"/>
      <c r="L941" s="76"/>
      <c r="M941" s="131"/>
      <c r="N941" s="131"/>
      <c r="O941" s="131"/>
      <c r="P941" s="71"/>
      <c r="Q941" s="131"/>
    </row>
    <row r="942" spans="1:17" ht="14.25" customHeight="1" x14ac:dyDescent="0.2">
      <c r="A942" s="43"/>
      <c r="B942" s="81"/>
      <c r="C942" s="61"/>
      <c r="D942" s="43"/>
      <c r="E942" s="131"/>
      <c r="F942" s="131"/>
      <c r="G942" s="131"/>
      <c r="H942" s="132"/>
      <c r="I942" s="132"/>
      <c r="J942" s="71"/>
      <c r="K942" s="67"/>
      <c r="L942" s="76"/>
      <c r="M942" s="131"/>
      <c r="N942" s="131"/>
      <c r="O942" s="131"/>
      <c r="P942" s="71"/>
      <c r="Q942" s="131"/>
    </row>
    <row r="943" spans="1:17" ht="14.25" customHeight="1" x14ac:dyDescent="0.2">
      <c r="A943" s="43"/>
      <c r="B943" s="81"/>
      <c r="C943" s="61"/>
      <c r="D943" s="43"/>
      <c r="E943" s="131"/>
      <c r="F943" s="131"/>
      <c r="G943" s="131"/>
      <c r="H943" s="132"/>
      <c r="I943" s="132"/>
      <c r="J943" s="71"/>
      <c r="K943" s="67"/>
      <c r="L943" s="76"/>
      <c r="M943" s="131"/>
      <c r="N943" s="131"/>
      <c r="O943" s="131"/>
      <c r="P943" s="71"/>
      <c r="Q943" s="131"/>
    </row>
    <row r="944" spans="1:17" ht="14.25" customHeight="1" x14ac:dyDescent="0.2">
      <c r="A944" s="43"/>
      <c r="B944" s="81"/>
      <c r="C944" s="61"/>
      <c r="D944" s="43"/>
      <c r="E944" s="131"/>
      <c r="F944" s="131"/>
      <c r="G944" s="131"/>
      <c r="H944" s="132"/>
      <c r="I944" s="132"/>
      <c r="J944" s="71"/>
      <c r="K944" s="67"/>
      <c r="L944" s="76"/>
      <c r="M944" s="131"/>
      <c r="N944" s="131"/>
      <c r="O944" s="131"/>
      <c r="P944" s="71"/>
      <c r="Q944" s="131"/>
    </row>
    <row r="945" spans="1:17" ht="14.25" customHeight="1" x14ac:dyDescent="0.2">
      <c r="A945" s="43"/>
      <c r="B945" s="81"/>
      <c r="C945" s="61"/>
      <c r="D945" s="43"/>
      <c r="E945" s="131"/>
      <c r="F945" s="131"/>
      <c r="G945" s="131"/>
      <c r="H945" s="132"/>
      <c r="I945" s="132"/>
      <c r="J945" s="71"/>
      <c r="K945" s="67"/>
      <c r="L945" s="76"/>
      <c r="M945" s="131"/>
      <c r="N945" s="131"/>
      <c r="O945" s="131"/>
      <c r="P945" s="71"/>
      <c r="Q945" s="131"/>
    </row>
    <row r="946" spans="1:17" ht="14.25" customHeight="1" x14ac:dyDescent="0.2">
      <c r="A946" s="43"/>
      <c r="B946" s="81"/>
      <c r="C946" s="61"/>
      <c r="D946" s="43"/>
      <c r="E946" s="131"/>
      <c r="F946" s="131"/>
      <c r="G946" s="131"/>
      <c r="H946" s="132"/>
      <c r="I946" s="132"/>
      <c r="J946" s="71"/>
      <c r="K946" s="67"/>
      <c r="L946" s="76"/>
      <c r="M946" s="131"/>
      <c r="N946" s="131"/>
      <c r="O946" s="131"/>
      <c r="P946" s="71"/>
      <c r="Q946" s="131"/>
    </row>
    <row r="947" spans="1:17" ht="14.25" customHeight="1" x14ac:dyDescent="0.2">
      <c r="A947" s="43"/>
      <c r="B947" s="81"/>
      <c r="C947" s="61"/>
      <c r="D947" s="43"/>
      <c r="E947" s="131"/>
      <c r="F947" s="131"/>
      <c r="G947" s="131"/>
      <c r="H947" s="132"/>
      <c r="I947" s="132"/>
      <c r="J947" s="71"/>
      <c r="K947" s="67"/>
      <c r="L947" s="76"/>
      <c r="M947" s="131"/>
      <c r="N947" s="131"/>
      <c r="O947" s="131"/>
      <c r="P947" s="71"/>
      <c r="Q947" s="131"/>
    </row>
    <row r="948" spans="1:17" ht="14.25" customHeight="1" x14ac:dyDescent="0.2">
      <c r="A948" s="43"/>
      <c r="B948" s="81"/>
      <c r="C948" s="61"/>
      <c r="D948" s="43"/>
      <c r="E948" s="131"/>
      <c r="F948" s="131"/>
      <c r="G948" s="131"/>
      <c r="H948" s="132"/>
      <c r="I948" s="132"/>
      <c r="J948" s="71"/>
      <c r="K948" s="67"/>
      <c r="L948" s="76"/>
      <c r="M948" s="131"/>
      <c r="N948" s="131"/>
      <c r="O948" s="131"/>
      <c r="P948" s="71"/>
      <c r="Q948" s="131"/>
    </row>
    <row r="949" spans="1:17" ht="14.25" customHeight="1" x14ac:dyDescent="0.2">
      <c r="A949" s="43"/>
      <c r="B949" s="81"/>
      <c r="C949" s="61"/>
      <c r="D949" s="43"/>
      <c r="E949" s="131"/>
      <c r="F949" s="131"/>
      <c r="G949" s="131"/>
      <c r="H949" s="132"/>
      <c r="I949" s="132"/>
      <c r="J949" s="71"/>
      <c r="K949" s="67"/>
      <c r="L949" s="76"/>
      <c r="M949" s="131"/>
      <c r="N949" s="131"/>
      <c r="O949" s="131"/>
      <c r="P949" s="71"/>
      <c r="Q949" s="131"/>
    </row>
    <row r="950" spans="1:17" ht="14.25" customHeight="1" x14ac:dyDescent="0.2">
      <c r="A950" s="43"/>
      <c r="B950" s="81"/>
      <c r="C950" s="61"/>
      <c r="D950" s="43"/>
      <c r="E950" s="131"/>
      <c r="F950" s="131"/>
      <c r="G950" s="131"/>
      <c r="H950" s="132"/>
      <c r="I950" s="132"/>
      <c r="J950" s="71"/>
      <c r="K950" s="67"/>
      <c r="L950" s="76"/>
      <c r="M950" s="131"/>
      <c r="N950" s="131"/>
      <c r="O950" s="131"/>
      <c r="P950" s="71"/>
      <c r="Q950" s="131"/>
    </row>
    <row r="951" spans="1:17" ht="14.25" customHeight="1" x14ac:dyDescent="0.2">
      <c r="A951" s="43"/>
      <c r="B951" s="81"/>
      <c r="C951" s="61"/>
      <c r="D951" s="43"/>
      <c r="E951" s="131"/>
      <c r="F951" s="131"/>
      <c r="G951" s="131"/>
      <c r="H951" s="132"/>
      <c r="I951" s="132"/>
      <c r="J951" s="71"/>
      <c r="K951" s="67"/>
      <c r="L951" s="76"/>
      <c r="M951" s="131"/>
      <c r="N951" s="131"/>
      <c r="O951" s="131"/>
      <c r="P951" s="71"/>
      <c r="Q951" s="131"/>
    </row>
    <row r="952" spans="1:17" ht="14.25" customHeight="1" x14ac:dyDescent="0.2">
      <c r="A952" s="43"/>
      <c r="B952" s="81"/>
      <c r="C952" s="61"/>
      <c r="D952" s="43"/>
      <c r="E952" s="131"/>
      <c r="F952" s="131"/>
      <c r="G952" s="131"/>
      <c r="H952" s="132"/>
      <c r="I952" s="132"/>
      <c r="J952" s="71"/>
      <c r="K952" s="67"/>
      <c r="L952" s="76"/>
      <c r="M952" s="131"/>
      <c r="N952" s="131"/>
      <c r="O952" s="131"/>
      <c r="P952" s="71"/>
      <c r="Q952" s="131"/>
    </row>
    <row r="953" spans="1:17" ht="14.25" customHeight="1" x14ac:dyDescent="0.2">
      <c r="A953" s="43"/>
      <c r="B953" s="81"/>
      <c r="C953" s="61"/>
      <c r="D953" s="43"/>
      <c r="E953" s="131"/>
      <c r="F953" s="131"/>
      <c r="G953" s="131"/>
      <c r="H953" s="132"/>
      <c r="I953" s="132"/>
      <c r="J953" s="71"/>
      <c r="K953" s="67"/>
      <c r="L953" s="76"/>
      <c r="M953" s="131"/>
      <c r="N953" s="131"/>
      <c r="O953" s="131"/>
      <c r="P953" s="71"/>
      <c r="Q953" s="131"/>
    </row>
    <row r="954" spans="1:17" ht="14.25" customHeight="1" x14ac:dyDescent="0.2">
      <c r="A954" s="43"/>
      <c r="B954" s="81"/>
      <c r="C954" s="61"/>
      <c r="D954" s="43"/>
      <c r="E954" s="131"/>
      <c r="F954" s="131"/>
      <c r="G954" s="131"/>
      <c r="H954" s="132"/>
      <c r="I954" s="132"/>
      <c r="J954" s="71"/>
      <c r="K954" s="67"/>
      <c r="L954" s="76"/>
      <c r="M954" s="131"/>
      <c r="N954" s="131"/>
      <c r="O954" s="131"/>
      <c r="P954" s="71"/>
      <c r="Q954" s="131"/>
    </row>
    <row r="955" spans="1:17" ht="14.25" customHeight="1" x14ac:dyDescent="0.2">
      <c r="A955" s="43"/>
      <c r="B955" s="81"/>
      <c r="C955" s="61"/>
      <c r="D955" s="43"/>
      <c r="E955" s="131"/>
      <c r="F955" s="131"/>
      <c r="G955" s="131"/>
      <c r="H955" s="132"/>
      <c r="I955" s="132"/>
      <c r="J955" s="71"/>
      <c r="K955" s="67"/>
      <c r="L955" s="76"/>
      <c r="M955" s="131"/>
      <c r="N955" s="131"/>
      <c r="O955" s="131"/>
      <c r="P955" s="71"/>
      <c r="Q955" s="131"/>
    </row>
    <row r="956" spans="1:17" ht="14.25" customHeight="1" x14ac:dyDescent="0.2">
      <c r="A956" s="43"/>
      <c r="B956" s="81"/>
      <c r="C956" s="61"/>
      <c r="D956" s="43"/>
      <c r="E956" s="131"/>
      <c r="F956" s="131"/>
      <c r="G956" s="131"/>
      <c r="H956" s="132"/>
      <c r="I956" s="132"/>
      <c r="J956" s="71"/>
      <c r="K956" s="67"/>
      <c r="L956" s="76"/>
      <c r="M956" s="131"/>
      <c r="N956" s="131"/>
      <c r="O956" s="131"/>
      <c r="P956" s="71"/>
      <c r="Q956" s="131"/>
    </row>
    <row r="957" spans="1:17" ht="14.25" customHeight="1" x14ac:dyDescent="0.2">
      <c r="A957" s="43"/>
      <c r="B957" s="81"/>
      <c r="C957" s="61"/>
      <c r="D957" s="43"/>
      <c r="E957" s="131"/>
      <c r="F957" s="131"/>
      <c r="G957" s="131"/>
      <c r="H957" s="132"/>
      <c r="I957" s="132"/>
      <c r="J957" s="71"/>
      <c r="K957" s="67"/>
      <c r="L957" s="76"/>
      <c r="M957" s="131"/>
      <c r="N957" s="131"/>
      <c r="O957" s="131"/>
      <c r="P957" s="71"/>
      <c r="Q957" s="131"/>
    </row>
    <row r="958" spans="1:17" ht="14.25" customHeight="1" x14ac:dyDescent="0.2">
      <c r="A958" s="43"/>
      <c r="B958" s="81"/>
      <c r="C958" s="61"/>
      <c r="D958" s="43"/>
      <c r="E958" s="131"/>
      <c r="F958" s="131"/>
      <c r="G958" s="131"/>
      <c r="H958" s="132"/>
      <c r="I958" s="132"/>
      <c r="J958" s="71"/>
      <c r="K958" s="67"/>
      <c r="L958" s="76"/>
      <c r="M958" s="131"/>
      <c r="N958" s="131"/>
      <c r="O958" s="131"/>
      <c r="P958" s="71"/>
      <c r="Q958" s="131"/>
    </row>
    <row r="959" spans="1:17" ht="14.25" customHeight="1" x14ac:dyDescent="0.2">
      <c r="A959" s="43"/>
      <c r="B959" s="81"/>
      <c r="C959" s="61"/>
      <c r="D959" s="43"/>
      <c r="E959" s="131"/>
      <c r="F959" s="131"/>
      <c r="G959" s="131"/>
      <c r="H959" s="132"/>
      <c r="I959" s="132"/>
      <c r="J959" s="71"/>
      <c r="K959" s="67"/>
      <c r="L959" s="76"/>
      <c r="M959" s="131"/>
      <c r="N959" s="131"/>
      <c r="O959" s="131"/>
      <c r="P959" s="71"/>
      <c r="Q959" s="131"/>
    </row>
    <row r="960" spans="1:17" ht="14.25" customHeight="1" x14ac:dyDescent="0.2">
      <c r="A960" s="43"/>
      <c r="B960" s="81"/>
      <c r="C960" s="61"/>
      <c r="D960" s="43"/>
      <c r="E960" s="131"/>
      <c r="F960" s="131"/>
      <c r="G960" s="131"/>
      <c r="H960" s="132"/>
      <c r="I960" s="132"/>
      <c r="J960" s="71"/>
      <c r="K960" s="67"/>
      <c r="L960" s="76"/>
      <c r="M960" s="131"/>
      <c r="N960" s="131"/>
      <c r="O960" s="131"/>
      <c r="P960" s="71"/>
      <c r="Q960" s="131"/>
    </row>
    <row r="961" spans="1:17" ht="14.25" customHeight="1" x14ac:dyDescent="0.2">
      <c r="A961" s="43"/>
      <c r="B961" s="81"/>
      <c r="C961" s="61"/>
      <c r="D961" s="43"/>
      <c r="E961" s="131"/>
      <c r="F961" s="131"/>
      <c r="G961" s="131"/>
      <c r="H961" s="132"/>
      <c r="I961" s="132"/>
      <c r="J961" s="71"/>
      <c r="K961" s="67"/>
      <c r="L961" s="76"/>
      <c r="M961" s="131"/>
      <c r="N961" s="131"/>
      <c r="O961" s="131"/>
      <c r="P961" s="71"/>
      <c r="Q961" s="131"/>
    </row>
    <row r="962" spans="1:17" ht="14.25" customHeight="1" x14ac:dyDescent="0.2">
      <c r="A962" s="43"/>
      <c r="B962" s="81"/>
      <c r="C962" s="61"/>
      <c r="D962" s="43"/>
      <c r="E962" s="131"/>
      <c r="F962" s="131"/>
      <c r="G962" s="131"/>
      <c r="H962" s="132"/>
      <c r="I962" s="132"/>
      <c r="J962" s="71"/>
      <c r="K962" s="67"/>
      <c r="L962" s="76"/>
      <c r="M962" s="131"/>
      <c r="N962" s="131"/>
      <c r="O962" s="131"/>
      <c r="P962" s="71"/>
      <c r="Q962" s="131"/>
    </row>
    <row r="963" spans="1:17" ht="14.25" customHeight="1" x14ac:dyDescent="0.2">
      <c r="A963" s="43"/>
      <c r="B963" s="81"/>
      <c r="C963" s="61"/>
      <c r="D963" s="43"/>
      <c r="E963" s="131"/>
      <c r="F963" s="131"/>
      <c r="G963" s="131"/>
      <c r="H963" s="132"/>
      <c r="I963" s="132"/>
      <c r="J963" s="71"/>
      <c r="K963" s="67"/>
      <c r="L963" s="76"/>
      <c r="M963" s="131"/>
      <c r="N963" s="131"/>
      <c r="O963" s="131"/>
      <c r="P963" s="71"/>
      <c r="Q963" s="131"/>
    </row>
    <row r="964" spans="1:17" ht="14.25" customHeight="1" x14ac:dyDescent="0.2">
      <c r="A964" s="43"/>
      <c r="B964" s="81"/>
      <c r="C964" s="61"/>
      <c r="D964" s="43"/>
      <c r="E964" s="131"/>
      <c r="F964" s="131"/>
      <c r="G964" s="131"/>
      <c r="H964" s="132"/>
      <c r="I964" s="132"/>
      <c r="J964" s="71"/>
      <c r="K964" s="67"/>
      <c r="L964" s="76"/>
      <c r="M964" s="131"/>
      <c r="N964" s="131"/>
      <c r="O964" s="131"/>
      <c r="P964" s="71"/>
      <c r="Q964" s="131"/>
    </row>
    <row r="965" spans="1:17" ht="14.25" customHeight="1" x14ac:dyDescent="0.2">
      <c r="A965" s="43"/>
      <c r="B965" s="81"/>
      <c r="C965" s="61"/>
      <c r="D965" s="43"/>
      <c r="E965" s="131"/>
      <c r="F965" s="131"/>
      <c r="G965" s="131"/>
      <c r="H965" s="132"/>
      <c r="I965" s="132"/>
      <c r="J965" s="71"/>
      <c r="K965" s="67"/>
      <c r="L965" s="76"/>
      <c r="M965" s="131"/>
      <c r="N965" s="131"/>
      <c r="O965" s="131"/>
      <c r="P965" s="71"/>
      <c r="Q965" s="131"/>
    </row>
    <row r="966" spans="1:17" ht="14.25" customHeight="1" x14ac:dyDescent="0.2">
      <c r="A966" s="43"/>
      <c r="B966" s="81"/>
      <c r="C966" s="61"/>
      <c r="D966" s="43"/>
      <c r="E966" s="131"/>
      <c r="F966" s="131"/>
      <c r="G966" s="131"/>
      <c r="H966" s="132"/>
      <c r="I966" s="132"/>
      <c r="J966" s="71"/>
      <c r="K966" s="67"/>
      <c r="L966" s="76"/>
      <c r="M966" s="131"/>
      <c r="N966" s="131"/>
      <c r="O966" s="131"/>
      <c r="P966" s="71"/>
      <c r="Q966" s="131"/>
    </row>
    <row r="967" spans="1:17" ht="14.25" customHeight="1" x14ac:dyDescent="0.2">
      <c r="A967" s="43"/>
      <c r="B967" s="81"/>
      <c r="C967" s="61"/>
      <c r="D967" s="43"/>
      <c r="E967" s="131"/>
      <c r="F967" s="131"/>
      <c r="G967" s="131"/>
      <c r="H967" s="132"/>
      <c r="I967" s="132"/>
      <c r="J967" s="71"/>
      <c r="K967" s="67"/>
      <c r="L967" s="76"/>
      <c r="M967" s="131"/>
      <c r="N967" s="131"/>
      <c r="O967" s="131"/>
      <c r="P967" s="71"/>
      <c r="Q967" s="131"/>
    </row>
    <row r="968" spans="1:17" ht="14.25" customHeight="1" x14ac:dyDescent="0.2">
      <c r="A968" s="43"/>
      <c r="B968" s="81"/>
      <c r="C968" s="61"/>
      <c r="D968" s="43"/>
      <c r="E968" s="131"/>
      <c r="F968" s="131"/>
      <c r="G968" s="131"/>
      <c r="H968" s="132"/>
      <c r="I968" s="132"/>
      <c r="J968" s="71"/>
      <c r="K968" s="67"/>
      <c r="L968" s="76"/>
      <c r="M968" s="131"/>
      <c r="N968" s="131"/>
      <c r="O968" s="131"/>
      <c r="P968" s="71"/>
      <c r="Q968" s="131"/>
    </row>
    <row r="969" spans="1:17" ht="14.25" customHeight="1" x14ac:dyDescent="0.2">
      <c r="A969" s="43"/>
      <c r="B969" s="81"/>
      <c r="C969" s="61"/>
      <c r="D969" s="43"/>
      <c r="E969" s="131"/>
      <c r="F969" s="131"/>
      <c r="G969" s="131"/>
      <c r="H969" s="132"/>
      <c r="I969" s="132"/>
      <c r="J969" s="71"/>
      <c r="K969" s="67"/>
      <c r="L969" s="76"/>
      <c r="M969" s="131"/>
      <c r="N969" s="131"/>
      <c r="O969" s="131"/>
      <c r="P969" s="71"/>
      <c r="Q969" s="131"/>
    </row>
    <row r="970" spans="1:17" ht="14.25" customHeight="1" x14ac:dyDescent="0.2">
      <c r="A970" s="43"/>
      <c r="B970" s="81"/>
      <c r="C970" s="61"/>
      <c r="D970" s="43"/>
      <c r="E970" s="131"/>
      <c r="F970" s="131"/>
      <c r="G970" s="131"/>
      <c r="H970" s="132"/>
      <c r="I970" s="132"/>
      <c r="J970" s="71"/>
      <c r="K970" s="67"/>
      <c r="L970" s="76"/>
      <c r="M970" s="131"/>
      <c r="N970" s="131"/>
      <c r="O970" s="131"/>
      <c r="P970" s="71"/>
      <c r="Q970" s="131"/>
    </row>
    <row r="971" spans="1:17" ht="14.25" customHeight="1" x14ac:dyDescent="0.2">
      <c r="A971" s="43"/>
      <c r="B971" s="81"/>
      <c r="C971" s="61"/>
      <c r="D971" s="43"/>
      <c r="E971" s="131"/>
      <c r="F971" s="131"/>
      <c r="G971" s="131"/>
      <c r="H971" s="132"/>
      <c r="I971" s="132"/>
      <c r="J971" s="71"/>
      <c r="K971" s="67"/>
      <c r="L971" s="76"/>
      <c r="M971" s="131"/>
      <c r="N971" s="131"/>
      <c r="O971" s="131"/>
      <c r="P971" s="71"/>
      <c r="Q971" s="131"/>
    </row>
    <row r="972" spans="1:17" ht="14.25" customHeight="1" x14ac:dyDescent="0.2">
      <c r="A972" s="43"/>
      <c r="B972" s="81"/>
      <c r="C972" s="61"/>
      <c r="D972" s="43"/>
      <c r="E972" s="131"/>
      <c r="F972" s="131"/>
      <c r="G972" s="131"/>
      <c r="H972" s="132"/>
      <c r="I972" s="132"/>
      <c r="J972" s="71"/>
      <c r="K972" s="67"/>
      <c r="L972" s="76"/>
      <c r="M972" s="131"/>
      <c r="N972" s="131"/>
      <c r="O972" s="131"/>
      <c r="P972" s="71"/>
      <c r="Q972" s="131"/>
    </row>
    <row r="973" spans="1:17" ht="14.25" customHeight="1" x14ac:dyDescent="0.2">
      <c r="A973" s="43"/>
      <c r="B973" s="81"/>
      <c r="C973" s="61"/>
      <c r="D973" s="43"/>
      <c r="E973" s="131"/>
      <c r="F973" s="131"/>
      <c r="G973" s="131"/>
      <c r="H973" s="132"/>
      <c r="I973" s="132"/>
      <c r="J973" s="71"/>
      <c r="K973" s="67"/>
      <c r="L973" s="76"/>
      <c r="M973" s="131"/>
      <c r="N973" s="131"/>
      <c r="O973" s="131"/>
      <c r="P973" s="71"/>
      <c r="Q973" s="131"/>
    </row>
    <row r="974" spans="1:17" ht="14.25" customHeight="1" x14ac:dyDescent="0.2">
      <c r="A974" s="43"/>
      <c r="B974" s="81"/>
      <c r="C974" s="61"/>
      <c r="D974" s="43"/>
      <c r="E974" s="131"/>
      <c r="F974" s="131"/>
      <c r="G974" s="131"/>
      <c r="H974" s="132"/>
      <c r="I974" s="132"/>
      <c r="J974" s="71"/>
      <c r="K974" s="67"/>
      <c r="L974" s="76"/>
      <c r="M974" s="131"/>
      <c r="N974" s="131"/>
      <c r="O974" s="131"/>
      <c r="P974" s="71"/>
      <c r="Q974" s="131"/>
    </row>
    <row r="975" spans="1:17" ht="14.25" customHeight="1" x14ac:dyDescent="0.2">
      <c r="A975" s="43"/>
      <c r="B975" s="81"/>
      <c r="C975" s="61"/>
      <c r="D975" s="43"/>
      <c r="E975" s="131"/>
      <c r="F975" s="131"/>
      <c r="G975" s="131"/>
      <c r="H975" s="132"/>
      <c r="I975" s="132"/>
      <c r="J975" s="71"/>
      <c r="K975" s="67"/>
      <c r="L975" s="76"/>
      <c r="M975" s="131"/>
      <c r="N975" s="131"/>
      <c r="O975" s="131"/>
      <c r="P975" s="71"/>
      <c r="Q975" s="131"/>
    </row>
    <row r="976" spans="1:17" ht="14.25" customHeight="1" x14ac:dyDescent="0.2">
      <c r="A976" s="43"/>
      <c r="B976" s="81"/>
      <c r="C976" s="61"/>
      <c r="D976" s="43"/>
      <c r="E976" s="131"/>
      <c r="F976" s="131"/>
      <c r="G976" s="131"/>
      <c r="H976" s="132"/>
      <c r="I976" s="132"/>
      <c r="J976" s="71"/>
      <c r="K976" s="67"/>
      <c r="L976" s="76"/>
      <c r="M976" s="131"/>
      <c r="N976" s="131"/>
      <c r="O976" s="131"/>
      <c r="P976" s="71"/>
      <c r="Q976" s="131"/>
    </row>
    <row r="977" spans="1:17" ht="14.25" customHeight="1" x14ac:dyDescent="0.2">
      <c r="A977" s="43"/>
      <c r="B977" s="81"/>
      <c r="C977" s="61"/>
      <c r="D977" s="43"/>
      <c r="E977" s="131"/>
      <c r="F977" s="131"/>
      <c r="G977" s="131"/>
      <c r="H977" s="132"/>
      <c r="I977" s="132"/>
      <c r="J977" s="71"/>
      <c r="K977" s="67"/>
      <c r="L977" s="76"/>
      <c r="M977" s="131"/>
      <c r="N977" s="131"/>
      <c r="O977" s="131"/>
      <c r="P977" s="71"/>
      <c r="Q977" s="131"/>
    </row>
    <row r="978" spans="1:17" ht="14.25" customHeight="1" x14ac:dyDescent="0.2">
      <c r="A978" s="43"/>
      <c r="B978" s="81"/>
      <c r="C978" s="61"/>
      <c r="D978" s="43"/>
      <c r="E978" s="131"/>
      <c r="F978" s="131"/>
      <c r="G978" s="131"/>
      <c r="H978" s="132"/>
      <c r="I978" s="132"/>
      <c r="J978" s="71"/>
      <c r="K978" s="67"/>
      <c r="L978" s="76"/>
      <c r="M978" s="131"/>
      <c r="N978" s="131"/>
      <c r="O978" s="131"/>
      <c r="P978" s="71"/>
      <c r="Q978" s="131"/>
    </row>
    <row r="979" spans="1:17" ht="14.25" customHeight="1" x14ac:dyDescent="0.2">
      <c r="A979" s="43"/>
      <c r="B979" s="81"/>
      <c r="C979" s="61"/>
      <c r="D979" s="43"/>
      <c r="E979" s="131"/>
      <c r="F979" s="131"/>
      <c r="G979" s="131"/>
      <c r="H979" s="132"/>
      <c r="I979" s="132"/>
      <c r="J979" s="71"/>
      <c r="K979" s="67"/>
      <c r="L979" s="76"/>
      <c r="M979" s="131"/>
      <c r="N979" s="131"/>
      <c r="O979" s="131"/>
      <c r="P979" s="71"/>
      <c r="Q979" s="131"/>
    </row>
    <row r="980" spans="1:17" ht="14.25" customHeight="1" x14ac:dyDescent="0.2">
      <c r="A980" s="43"/>
      <c r="B980" s="81"/>
      <c r="C980" s="61"/>
      <c r="D980" s="43"/>
      <c r="E980" s="131"/>
      <c r="F980" s="131"/>
      <c r="G980" s="131"/>
      <c r="H980" s="132"/>
      <c r="I980" s="132"/>
      <c r="J980" s="71"/>
      <c r="K980" s="67"/>
      <c r="L980" s="76"/>
      <c r="M980" s="131"/>
      <c r="N980" s="131"/>
      <c r="O980" s="131"/>
      <c r="P980" s="71"/>
      <c r="Q980" s="131"/>
    </row>
    <row r="981" spans="1:17" ht="14.25" customHeight="1" x14ac:dyDescent="0.2">
      <c r="A981" s="43"/>
      <c r="B981" s="81"/>
      <c r="C981" s="61"/>
      <c r="D981" s="43"/>
      <c r="E981" s="131"/>
      <c r="F981" s="131"/>
      <c r="G981" s="131"/>
      <c r="H981" s="132"/>
      <c r="I981" s="132"/>
      <c r="J981" s="71"/>
      <c r="K981" s="67"/>
      <c r="L981" s="76"/>
      <c r="M981" s="131"/>
      <c r="N981" s="131"/>
      <c r="O981" s="131"/>
      <c r="P981" s="71"/>
      <c r="Q981" s="131"/>
    </row>
    <row r="982" spans="1:17" ht="14.25" customHeight="1" x14ac:dyDescent="0.2">
      <c r="A982" s="43"/>
      <c r="B982" s="81"/>
      <c r="C982" s="61"/>
      <c r="D982" s="43"/>
      <c r="E982" s="131"/>
      <c r="F982" s="131"/>
      <c r="G982" s="131"/>
      <c r="H982" s="132"/>
      <c r="I982" s="132"/>
      <c r="J982" s="71"/>
      <c r="K982" s="67"/>
      <c r="L982" s="76"/>
      <c r="M982" s="131"/>
      <c r="N982" s="131"/>
      <c r="O982" s="131"/>
      <c r="P982" s="71"/>
      <c r="Q982" s="131"/>
    </row>
    <row r="983" spans="1:17" ht="14.25" customHeight="1" x14ac:dyDescent="0.2">
      <c r="A983" s="43"/>
      <c r="B983" s="81"/>
      <c r="C983" s="61"/>
      <c r="D983" s="43"/>
      <c r="E983" s="131"/>
      <c r="F983" s="131"/>
      <c r="G983" s="131"/>
      <c r="H983" s="132"/>
      <c r="I983" s="132"/>
      <c r="J983" s="71"/>
      <c r="K983" s="67"/>
      <c r="L983" s="76"/>
      <c r="M983" s="131"/>
      <c r="N983" s="131"/>
      <c r="O983" s="131"/>
      <c r="P983" s="71"/>
      <c r="Q983" s="131"/>
    </row>
    <row r="984" spans="1:17" ht="14.25" customHeight="1" x14ac:dyDescent="0.2">
      <c r="A984" s="43"/>
      <c r="B984" s="81"/>
      <c r="C984" s="61"/>
      <c r="D984" s="43"/>
      <c r="E984" s="131"/>
      <c r="F984" s="131"/>
      <c r="G984" s="131"/>
      <c r="H984" s="132"/>
      <c r="I984" s="132"/>
      <c r="J984" s="71"/>
      <c r="K984" s="67"/>
      <c r="L984" s="76"/>
      <c r="M984" s="131"/>
      <c r="N984" s="131"/>
      <c r="O984" s="131"/>
      <c r="P984" s="71"/>
      <c r="Q984" s="131"/>
    </row>
    <row r="985" spans="1:17" ht="14.25" customHeight="1" x14ac:dyDescent="0.2">
      <c r="A985" s="43"/>
      <c r="B985" s="81"/>
      <c r="C985" s="61"/>
      <c r="D985" s="43"/>
      <c r="E985" s="131"/>
      <c r="F985" s="131"/>
      <c r="G985" s="131"/>
      <c r="H985" s="132"/>
      <c r="I985" s="132"/>
      <c r="J985" s="71"/>
      <c r="K985" s="67"/>
      <c r="L985" s="76"/>
      <c r="M985" s="131"/>
      <c r="N985" s="131"/>
      <c r="O985" s="131"/>
      <c r="P985" s="71"/>
      <c r="Q985" s="131"/>
    </row>
  </sheetData>
  <sheetProtection algorithmName="SHA-512" hashValue="Pb4uccI0i/CZEkJgVLjC3NgAm1agxJ0az3fCUz0rmnsbS2GqcAL8xmc/ep+tedx2HI4Z1deCrekCoEgZF0FG7Q==" saltValue="UDEDK8ueDeHZCopiRZ0Qvw==" spinCount="100000" sheet="1" objects="1" scenarios="1" selectLockedCells="1"/>
  <pageMargins left="0.7" right="0.7" top="0.75" bottom="0.75" header="0" footer="0"/>
  <pageSetup paperSize="3" orientation="landscape" r:id="rId1"/>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1097"/>
  <sheetViews>
    <sheetView showGridLines="0" workbookViewId="0">
      <pane ySplit="6" topLeftCell="A7" activePane="bottomLeft" state="frozen"/>
      <selection pane="bottomLeft" activeCell="F5" sqref="F5"/>
    </sheetView>
  </sheetViews>
  <sheetFormatPr defaultColWidth="12.625" defaultRowHeight="15" customHeight="1" x14ac:dyDescent="0.2"/>
  <cols>
    <col min="1" max="1" width="9.625" style="163" customWidth="1"/>
    <col min="2" max="2" width="47.25" customWidth="1"/>
    <col min="3" max="3" width="20.5" customWidth="1"/>
    <col min="4" max="4" width="27.5" bestFit="1" customWidth="1"/>
    <col min="5" max="5" width="15.5" customWidth="1"/>
    <col min="6" max="6" width="9.625" style="114" customWidth="1"/>
    <col min="7" max="8" width="12.75" style="114" customWidth="1"/>
    <col min="9" max="10" width="11.625" style="114" customWidth="1"/>
    <col min="11" max="11" width="11.625" customWidth="1"/>
    <col min="12" max="13" width="17.25" customWidth="1"/>
    <col min="14" max="14" width="16.375" style="114" customWidth="1"/>
    <col min="15" max="15" width="13.875" style="153" customWidth="1"/>
    <col min="16" max="16" width="11.875" style="114" customWidth="1"/>
  </cols>
  <sheetData>
    <row r="1" spans="1:16" ht="14.25" customHeight="1" x14ac:dyDescent="0.25">
      <c r="A1" s="271" t="s">
        <v>33</v>
      </c>
      <c r="B1" s="13"/>
      <c r="C1" s="13"/>
      <c r="D1" s="13"/>
      <c r="E1" s="13"/>
      <c r="F1" s="95"/>
      <c r="G1" s="143"/>
      <c r="H1" s="143"/>
      <c r="I1" s="144"/>
      <c r="J1" s="144"/>
      <c r="K1" s="72"/>
      <c r="L1" s="61"/>
      <c r="M1" s="61"/>
      <c r="N1" s="143"/>
      <c r="O1" s="160"/>
      <c r="P1" s="143"/>
    </row>
    <row r="2" spans="1:16" ht="14.25" customHeight="1" x14ac:dyDescent="0.2">
      <c r="A2" s="162"/>
      <c r="B2" s="13"/>
      <c r="C2" s="15"/>
      <c r="D2" s="13"/>
      <c r="E2" s="13"/>
      <c r="F2" s="95"/>
      <c r="G2" s="143"/>
      <c r="H2" s="143"/>
      <c r="I2" s="144"/>
      <c r="J2" s="144"/>
      <c r="K2" s="72"/>
      <c r="L2" s="61"/>
      <c r="M2" s="61"/>
      <c r="N2" s="143"/>
      <c r="O2" s="160"/>
      <c r="P2" s="143"/>
    </row>
    <row r="3" spans="1:16" ht="14.25" customHeight="1" x14ac:dyDescent="0.25">
      <c r="A3" s="272" t="s">
        <v>34</v>
      </c>
      <c r="B3" s="13"/>
      <c r="C3" s="17"/>
      <c r="D3" s="82"/>
      <c r="E3" s="15"/>
      <c r="F3" s="95"/>
      <c r="G3" s="143"/>
      <c r="H3" s="143"/>
      <c r="I3" s="144"/>
      <c r="J3" s="144"/>
      <c r="K3" s="72"/>
      <c r="L3" s="61"/>
      <c r="M3" s="61"/>
      <c r="N3" s="143"/>
      <c r="O3" s="160"/>
      <c r="P3" s="143"/>
    </row>
    <row r="4" spans="1:16" ht="14.25" customHeight="1" x14ac:dyDescent="0.2">
      <c r="A4" s="162"/>
      <c r="B4" s="60"/>
      <c r="C4" s="13"/>
      <c r="D4" s="13"/>
      <c r="E4" s="59"/>
      <c r="F4" s="143"/>
      <c r="G4" s="143"/>
      <c r="H4" s="143"/>
      <c r="I4" s="144"/>
      <c r="J4" s="144"/>
      <c r="K4" s="72"/>
      <c r="L4" s="61"/>
      <c r="M4" s="61"/>
      <c r="N4" s="143"/>
      <c r="O4" s="160"/>
      <c r="P4" s="143"/>
    </row>
    <row r="5" spans="1:16" ht="14.25" customHeight="1" x14ac:dyDescent="0.2">
      <c r="A5" s="162"/>
      <c r="B5" s="60"/>
      <c r="C5" s="60"/>
      <c r="D5" s="61"/>
      <c r="E5" s="61"/>
      <c r="F5" s="143"/>
      <c r="G5" s="143"/>
      <c r="H5" s="143"/>
      <c r="I5" s="144"/>
      <c r="J5" s="144"/>
      <c r="K5" s="72"/>
      <c r="L5" s="61"/>
      <c r="M5" s="61"/>
      <c r="N5" s="143"/>
      <c r="O5" s="160"/>
      <c r="P5" s="143"/>
    </row>
    <row r="6" spans="1:16" ht="27" customHeight="1" x14ac:dyDescent="0.25">
      <c r="A6" s="191" t="s">
        <v>35</v>
      </c>
      <c r="B6" s="192" t="s">
        <v>36</v>
      </c>
      <c r="C6" s="193" t="s">
        <v>37</v>
      </c>
      <c r="D6" s="194" t="s">
        <v>38</v>
      </c>
      <c r="E6" s="194" t="s">
        <v>2747</v>
      </c>
      <c r="F6" s="195" t="s">
        <v>2420</v>
      </c>
      <c r="G6" s="195" t="s">
        <v>41</v>
      </c>
      <c r="H6" s="195" t="s">
        <v>42</v>
      </c>
      <c r="I6" s="196" t="s">
        <v>43</v>
      </c>
      <c r="J6" s="196" t="s">
        <v>44</v>
      </c>
      <c r="K6" s="197" t="s">
        <v>45</v>
      </c>
      <c r="L6" s="194" t="s">
        <v>831</v>
      </c>
      <c r="M6" s="194" t="s">
        <v>47</v>
      </c>
      <c r="N6" s="195" t="s">
        <v>2748</v>
      </c>
      <c r="O6" s="198" t="s">
        <v>2749</v>
      </c>
      <c r="P6" s="199" t="s">
        <v>52</v>
      </c>
    </row>
    <row r="7" spans="1:16" ht="15" customHeight="1" x14ac:dyDescent="0.2">
      <c r="A7" s="200" t="s">
        <v>2750</v>
      </c>
      <c r="B7" s="24" t="s">
        <v>2751</v>
      </c>
      <c r="C7" s="24" t="s">
        <v>2752</v>
      </c>
      <c r="D7" s="190">
        <v>10037000706813</v>
      </c>
      <c r="E7" s="23" t="s">
        <v>56</v>
      </c>
      <c r="F7" s="104"/>
      <c r="G7" s="104"/>
      <c r="H7" s="104"/>
      <c r="I7" s="105"/>
      <c r="J7" s="105"/>
      <c r="K7" s="27">
        <f t="shared" ref="K7:K160" si="0">I7+J7</f>
        <v>0</v>
      </c>
      <c r="L7" s="23">
        <v>2</v>
      </c>
      <c r="M7" s="27">
        <f t="shared" ref="M7:M160" si="1">SUM(K7*L7)</f>
        <v>0</v>
      </c>
      <c r="N7" s="104"/>
      <c r="O7" s="156" t="e">
        <f t="shared" ref="O7:O160" si="2">K7/N7</f>
        <v>#DIV/0!</v>
      </c>
      <c r="P7" s="201"/>
    </row>
    <row r="8" spans="1:16" ht="15" customHeight="1" x14ac:dyDescent="0.2">
      <c r="A8" s="200" t="s">
        <v>2753</v>
      </c>
      <c r="B8" s="24" t="s">
        <v>2751</v>
      </c>
      <c r="C8" s="24" t="s">
        <v>2754</v>
      </c>
      <c r="D8" s="29">
        <v>10037000451126</v>
      </c>
      <c r="E8" s="23" t="s">
        <v>56</v>
      </c>
      <c r="F8" s="104"/>
      <c r="G8" s="104"/>
      <c r="H8" s="104"/>
      <c r="I8" s="105"/>
      <c r="J8" s="105"/>
      <c r="K8" s="27">
        <f t="shared" si="0"/>
        <v>0</v>
      </c>
      <c r="L8" s="23">
        <v>52</v>
      </c>
      <c r="M8" s="27">
        <f t="shared" si="1"/>
        <v>0</v>
      </c>
      <c r="N8" s="104"/>
      <c r="O8" s="156" t="e">
        <f t="shared" si="2"/>
        <v>#DIV/0!</v>
      </c>
      <c r="P8" s="201"/>
    </row>
    <row r="9" spans="1:16" ht="14.25" customHeight="1" x14ac:dyDescent="0.2">
      <c r="A9" s="200" t="s">
        <v>2755</v>
      </c>
      <c r="B9" s="24" t="s">
        <v>2751</v>
      </c>
      <c r="C9" s="24" t="s">
        <v>2756</v>
      </c>
      <c r="D9" s="23">
        <v>37000574453</v>
      </c>
      <c r="E9" s="23" t="s">
        <v>56</v>
      </c>
      <c r="F9" s="104"/>
      <c r="G9" s="104"/>
      <c r="H9" s="104"/>
      <c r="I9" s="105"/>
      <c r="J9" s="105"/>
      <c r="K9" s="27">
        <f t="shared" si="0"/>
        <v>0</v>
      </c>
      <c r="L9" s="23">
        <v>5</v>
      </c>
      <c r="M9" s="27">
        <f t="shared" si="1"/>
        <v>0</v>
      </c>
      <c r="N9" s="104"/>
      <c r="O9" s="156" t="e">
        <f t="shared" si="2"/>
        <v>#DIV/0!</v>
      </c>
      <c r="P9" s="201"/>
    </row>
    <row r="10" spans="1:16" ht="14.25" customHeight="1" x14ac:dyDescent="0.2">
      <c r="A10" s="200" t="s">
        <v>2757</v>
      </c>
      <c r="B10" s="37" t="s">
        <v>2758</v>
      </c>
      <c r="C10" s="37" t="s">
        <v>2759</v>
      </c>
      <c r="D10" s="38">
        <v>10851</v>
      </c>
      <c r="E10" s="38" t="s">
        <v>836</v>
      </c>
      <c r="F10" s="100"/>
      <c r="G10" s="100"/>
      <c r="H10" s="100"/>
      <c r="I10" s="101"/>
      <c r="J10" s="101"/>
      <c r="K10" s="27">
        <f t="shared" si="0"/>
        <v>0</v>
      </c>
      <c r="L10" s="38">
        <v>17</v>
      </c>
      <c r="M10" s="27">
        <f t="shared" si="1"/>
        <v>0</v>
      </c>
      <c r="N10" s="100"/>
      <c r="O10" s="156" t="e">
        <f t="shared" si="2"/>
        <v>#DIV/0!</v>
      </c>
      <c r="P10" s="180"/>
    </row>
    <row r="11" spans="1:16" ht="14.25" customHeight="1" x14ac:dyDescent="0.2">
      <c r="A11" s="200" t="s">
        <v>2760</v>
      </c>
      <c r="B11" s="24" t="s">
        <v>2761</v>
      </c>
      <c r="C11" s="24" t="s">
        <v>2762</v>
      </c>
      <c r="D11" s="29">
        <v>10037000164491</v>
      </c>
      <c r="E11" s="23" t="s">
        <v>56</v>
      </c>
      <c r="F11" s="104"/>
      <c r="G11" s="104"/>
      <c r="H11" s="104"/>
      <c r="I11" s="105"/>
      <c r="J11" s="105"/>
      <c r="K11" s="27">
        <f t="shared" si="0"/>
        <v>0</v>
      </c>
      <c r="L11" s="23">
        <v>3</v>
      </c>
      <c r="M11" s="27">
        <f t="shared" si="1"/>
        <v>0</v>
      </c>
      <c r="N11" s="104"/>
      <c r="O11" s="156" t="e">
        <f t="shared" si="2"/>
        <v>#DIV/0!</v>
      </c>
      <c r="P11" s="201"/>
    </row>
    <row r="12" spans="1:16" ht="14.25" customHeight="1" x14ac:dyDescent="0.2">
      <c r="A12" s="200" t="s">
        <v>2763</v>
      </c>
      <c r="B12" s="24" t="s">
        <v>2764</v>
      </c>
      <c r="C12" s="24" t="s">
        <v>2765</v>
      </c>
      <c r="D12" s="29">
        <v>10037000587757</v>
      </c>
      <c r="E12" s="23" t="s">
        <v>56</v>
      </c>
      <c r="F12" s="104"/>
      <c r="G12" s="104"/>
      <c r="H12" s="104"/>
      <c r="I12" s="105"/>
      <c r="J12" s="105"/>
      <c r="K12" s="27">
        <f t="shared" si="0"/>
        <v>0</v>
      </c>
      <c r="L12" s="23">
        <v>2</v>
      </c>
      <c r="M12" s="27">
        <f t="shared" si="1"/>
        <v>0</v>
      </c>
      <c r="N12" s="104"/>
      <c r="O12" s="156" t="e">
        <f t="shared" si="2"/>
        <v>#DIV/0!</v>
      </c>
      <c r="P12" s="201"/>
    </row>
    <row r="13" spans="1:16" ht="14.25" customHeight="1" x14ac:dyDescent="0.2">
      <c r="A13" s="200" t="s">
        <v>2766</v>
      </c>
      <c r="B13" s="24" t="s">
        <v>2764</v>
      </c>
      <c r="C13" s="24" t="s">
        <v>2767</v>
      </c>
      <c r="D13" s="29">
        <v>10037000587733</v>
      </c>
      <c r="E13" s="23" t="s">
        <v>56</v>
      </c>
      <c r="F13" s="104"/>
      <c r="G13" s="104"/>
      <c r="H13" s="104"/>
      <c r="I13" s="105"/>
      <c r="J13" s="105"/>
      <c r="K13" s="27">
        <f t="shared" si="0"/>
        <v>0</v>
      </c>
      <c r="L13" s="23">
        <v>7</v>
      </c>
      <c r="M13" s="27">
        <f t="shared" si="1"/>
        <v>0</v>
      </c>
      <c r="N13" s="104"/>
      <c r="O13" s="156" t="e">
        <f t="shared" si="2"/>
        <v>#DIV/0!</v>
      </c>
      <c r="P13" s="201"/>
    </row>
    <row r="14" spans="1:16" ht="14.25" customHeight="1" x14ac:dyDescent="0.2">
      <c r="A14" s="200" t="s">
        <v>2768</v>
      </c>
      <c r="B14" s="24" t="s">
        <v>2769</v>
      </c>
      <c r="C14" s="24" t="s">
        <v>2770</v>
      </c>
      <c r="D14" s="29">
        <v>10037000246517</v>
      </c>
      <c r="E14" s="23" t="s">
        <v>56</v>
      </c>
      <c r="F14" s="104"/>
      <c r="G14" s="104"/>
      <c r="H14" s="104"/>
      <c r="I14" s="105"/>
      <c r="J14" s="105"/>
      <c r="K14" s="27">
        <f t="shared" si="0"/>
        <v>0</v>
      </c>
      <c r="L14" s="23">
        <v>2</v>
      </c>
      <c r="M14" s="27">
        <f t="shared" si="1"/>
        <v>0</v>
      </c>
      <c r="N14" s="104"/>
      <c r="O14" s="156" t="e">
        <f t="shared" si="2"/>
        <v>#DIV/0!</v>
      </c>
      <c r="P14" s="201"/>
    </row>
    <row r="15" spans="1:16" ht="14.25" customHeight="1" x14ac:dyDescent="0.2">
      <c r="A15" s="200" t="s">
        <v>2771</v>
      </c>
      <c r="B15" s="37" t="s">
        <v>2772</v>
      </c>
      <c r="C15" s="37" t="s">
        <v>2773</v>
      </c>
      <c r="D15" s="38">
        <v>30966</v>
      </c>
      <c r="E15" s="38" t="s">
        <v>56</v>
      </c>
      <c r="F15" s="100"/>
      <c r="G15" s="100"/>
      <c r="H15" s="100"/>
      <c r="I15" s="101"/>
      <c r="J15" s="101"/>
      <c r="K15" s="27">
        <f t="shared" si="0"/>
        <v>0</v>
      </c>
      <c r="L15" s="38">
        <v>47</v>
      </c>
      <c r="M15" s="27">
        <f t="shared" si="1"/>
        <v>0</v>
      </c>
      <c r="N15" s="100"/>
      <c r="O15" s="156" t="e">
        <f t="shared" si="2"/>
        <v>#DIV/0!</v>
      </c>
      <c r="P15" s="180"/>
    </row>
    <row r="16" spans="1:16" ht="14.25" customHeight="1" x14ac:dyDescent="0.2">
      <c r="A16" s="200" t="s">
        <v>2774</v>
      </c>
      <c r="B16" s="24" t="s">
        <v>2775</v>
      </c>
      <c r="C16" s="24" t="s">
        <v>2776</v>
      </c>
      <c r="D16" s="23">
        <v>108554</v>
      </c>
      <c r="E16" s="23" t="s">
        <v>56</v>
      </c>
      <c r="F16" s="104"/>
      <c r="G16" s="104"/>
      <c r="H16" s="104"/>
      <c r="I16" s="105"/>
      <c r="J16" s="105"/>
      <c r="K16" s="27">
        <f t="shared" si="0"/>
        <v>0</v>
      </c>
      <c r="L16" s="23">
        <v>26</v>
      </c>
      <c r="M16" s="27">
        <f t="shared" si="1"/>
        <v>0</v>
      </c>
      <c r="N16" s="104"/>
      <c r="O16" s="156" t="e">
        <f t="shared" si="2"/>
        <v>#DIV/0!</v>
      </c>
      <c r="P16" s="201"/>
    </row>
    <row r="17" spans="1:16" ht="14.25" customHeight="1" x14ac:dyDescent="0.2">
      <c r="A17" s="200" t="s">
        <v>2777</v>
      </c>
      <c r="B17" s="24" t="s">
        <v>2778</v>
      </c>
      <c r="C17" s="24" t="s">
        <v>2779</v>
      </c>
      <c r="D17" s="23" t="s">
        <v>2780</v>
      </c>
      <c r="E17" s="23" t="s">
        <v>56</v>
      </c>
      <c r="F17" s="104"/>
      <c r="G17" s="104"/>
      <c r="H17" s="104"/>
      <c r="I17" s="105"/>
      <c r="J17" s="105"/>
      <c r="K17" s="27">
        <f t="shared" si="0"/>
        <v>0</v>
      </c>
      <c r="L17" s="23">
        <v>5</v>
      </c>
      <c r="M17" s="27">
        <f t="shared" si="1"/>
        <v>0</v>
      </c>
      <c r="N17" s="104"/>
      <c r="O17" s="156" t="e">
        <f t="shared" si="2"/>
        <v>#DIV/0!</v>
      </c>
      <c r="P17" s="201"/>
    </row>
    <row r="18" spans="1:16" ht="14.25" customHeight="1" x14ac:dyDescent="0.2">
      <c r="A18" s="200" t="s">
        <v>2781</v>
      </c>
      <c r="B18" s="37" t="s">
        <v>2782</v>
      </c>
      <c r="C18" s="37" t="s">
        <v>2776</v>
      </c>
      <c r="D18" s="38">
        <v>910453</v>
      </c>
      <c r="E18" s="38" t="s">
        <v>56</v>
      </c>
      <c r="F18" s="100"/>
      <c r="G18" s="100"/>
      <c r="H18" s="100"/>
      <c r="I18" s="101"/>
      <c r="J18" s="101"/>
      <c r="K18" s="27">
        <f t="shared" si="0"/>
        <v>0</v>
      </c>
      <c r="L18" s="38">
        <v>3</v>
      </c>
      <c r="M18" s="27">
        <f t="shared" si="1"/>
        <v>0</v>
      </c>
      <c r="N18" s="100"/>
      <c r="O18" s="156" t="e">
        <f t="shared" si="2"/>
        <v>#DIV/0!</v>
      </c>
      <c r="P18" s="180"/>
    </row>
    <row r="19" spans="1:16" ht="14.25" customHeight="1" x14ac:dyDescent="0.2">
      <c r="A19" s="200" t="s">
        <v>2783</v>
      </c>
      <c r="B19" s="37" t="s">
        <v>2784</v>
      </c>
      <c r="C19" s="37" t="s">
        <v>2776</v>
      </c>
      <c r="D19" s="38">
        <v>108519</v>
      </c>
      <c r="E19" s="38" t="s">
        <v>56</v>
      </c>
      <c r="F19" s="100"/>
      <c r="G19" s="100"/>
      <c r="H19" s="100"/>
      <c r="I19" s="101"/>
      <c r="J19" s="101"/>
      <c r="K19" s="27">
        <f t="shared" si="0"/>
        <v>0</v>
      </c>
      <c r="L19" s="38">
        <v>19</v>
      </c>
      <c r="M19" s="27">
        <f t="shared" si="1"/>
        <v>0</v>
      </c>
      <c r="N19" s="100"/>
      <c r="O19" s="156" t="e">
        <f t="shared" si="2"/>
        <v>#DIV/0!</v>
      </c>
      <c r="P19" s="180"/>
    </row>
    <row r="20" spans="1:16" ht="14.25" customHeight="1" x14ac:dyDescent="0.2">
      <c r="A20" s="200" t="s">
        <v>2785</v>
      </c>
      <c r="B20" s="46" t="s">
        <v>2786</v>
      </c>
      <c r="C20" s="46" t="s">
        <v>2787</v>
      </c>
      <c r="D20" s="47">
        <v>108517</v>
      </c>
      <c r="E20" s="47" t="s">
        <v>56</v>
      </c>
      <c r="F20" s="102"/>
      <c r="G20" s="102"/>
      <c r="H20" s="102"/>
      <c r="I20" s="103"/>
      <c r="J20" s="103"/>
      <c r="K20" s="27">
        <f t="shared" si="0"/>
        <v>0</v>
      </c>
      <c r="L20" s="47">
        <v>5</v>
      </c>
      <c r="M20" s="27">
        <f t="shared" si="1"/>
        <v>0</v>
      </c>
      <c r="N20" s="102"/>
      <c r="O20" s="156" t="e">
        <f t="shared" si="2"/>
        <v>#DIV/0!</v>
      </c>
      <c r="P20" s="202"/>
    </row>
    <row r="21" spans="1:16" ht="14.25" customHeight="1" x14ac:dyDescent="0.2">
      <c r="A21" s="200" t="s">
        <v>2788</v>
      </c>
      <c r="B21" s="37" t="s">
        <v>2789</v>
      </c>
      <c r="C21" s="37" t="s">
        <v>2790</v>
      </c>
      <c r="D21" s="38" t="s">
        <v>2791</v>
      </c>
      <c r="E21" s="38" t="s">
        <v>56</v>
      </c>
      <c r="F21" s="100"/>
      <c r="G21" s="100"/>
      <c r="H21" s="100"/>
      <c r="I21" s="101"/>
      <c r="J21" s="101"/>
      <c r="K21" s="27">
        <f t="shared" si="0"/>
        <v>0</v>
      </c>
      <c r="L21" s="38">
        <v>16</v>
      </c>
      <c r="M21" s="27">
        <f t="shared" si="1"/>
        <v>0</v>
      </c>
      <c r="N21" s="100"/>
      <c r="O21" s="156" t="e">
        <f t="shared" si="2"/>
        <v>#DIV/0!</v>
      </c>
      <c r="P21" s="180"/>
    </row>
    <row r="22" spans="1:16" ht="14.25" customHeight="1" x14ac:dyDescent="0.2">
      <c r="A22" s="200" t="s">
        <v>2792</v>
      </c>
      <c r="B22" s="37" t="s">
        <v>2793</v>
      </c>
      <c r="C22" s="37" t="s">
        <v>1802</v>
      </c>
      <c r="D22" s="38">
        <v>8304600509</v>
      </c>
      <c r="E22" s="38" t="s">
        <v>836</v>
      </c>
      <c r="F22" s="100"/>
      <c r="G22" s="100"/>
      <c r="H22" s="100"/>
      <c r="I22" s="101"/>
      <c r="J22" s="101"/>
      <c r="K22" s="27">
        <f t="shared" si="0"/>
        <v>0</v>
      </c>
      <c r="L22" s="38">
        <v>7</v>
      </c>
      <c r="M22" s="27">
        <f t="shared" si="1"/>
        <v>0</v>
      </c>
      <c r="N22" s="100"/>
      <c r="O22" s="156" t="e">
        <f t="shared" si="2"/>
        <v>#DIV/0!</v>
      </c>
      <c r="P22" s="180"/>
    </row>
    <row r="23" spans="1:16" ht="14.25" customHeight="1" x14ac:dyDescent="0.2">
      <c r="A23" s="200" t="s">
        <v>2794</v>
      </c>
      <c r="B23" s="37" t="s">
        <v>2795</v>
      </c>
      <c r="C23" s="83" t="s">
        <v>2796</v>
      </c>
      <c r="D23" s="38" t="s">
        <v>2797</v>
      </c>
      <c r="E23" s="38" t="s">
        <v>836</v>
      </c>
      <c r="F23" s="100"/>
      <c r="G23" s="100"/>
      <c r="H23" s="100"/>
      <c r="I23" s="101"/>
      <c r="J23" s="101"/>
      <c r="K23" s="27">
        <f t="shared" si="0"/>
        <v>0</v>
      </c>
      <c r="L23" s="38">
        <v>8</v>
      </c>
      <c r="M23" s="27">
        <f t="shared" si="1"/>
        <v>0</v>
      </c>
      <c r="N23" s="100"/>
      <c r="O23" s="156" t="e">
        <f t="shared" si="2"/>
        <v>#DIV/0!</v>
      </c>
      <c r="P23" s="180"/>
    </row>
    <row r="24" spans="1:16" ht="14.25" customHeight="1" x14ac:dyDescent="0.2">
      <c r="A24" s="200" t="s">
        <v>2798</v>
      </c>
      <c r="B24" s="46" t="s">
        <v>2799</v>
      </c>
      <c r="C24" s="46" t="s">
        <v>2796</v>
      </c>
      <c r="D24" s="47" t="s">
        <v>2800</v>
      </c>
      <c r="E24" s="47" t="s">
        <v>836</v>
      </c>
      <c r="F24" s="102"/>
      <c r="G24" s="102"/>
      <c r="H24" s="102"/>
      <c r="I24" s="103"/>
      <c r="J24" s="103"/>
      <c r="K24" s="27">
        <f t="shared" si="0"/>
        <v>0</v>
      </c>
      <c r="L24" s="47">
        <v>8</v>
      </c>
      <c r="M24" s="27">
        <f t="shared" si="1"/>
        <v>0</v>
      </c>
      <c r="N24" s="102"/>
      <c r="O24" s="156" t="e">
        <f t="shared" si="2"/>
        <v>#DIV/0!</v>
      </c>
      <c r="P24" s="202"/>
    </row>
    <row r="25" spans="1:16" ht="14.25" customHeight="1" x14ac:dyDescent="0.2">
      <c r="A25" s="200" t="s">
        <v>2801</v>
      </c>
      <c r="B25" s="37" t="s">
        <v>2802</v>
      </c>
      <c r="C25" s="37" t="s">
        <v>2803</v>
      </c>
      <c r="D25" s="38" t="s">
        <v>2804</v>
      </c>
      <c r="E25" s="38" t="s">
        <v>56</v>
      </c>
      <c r="F25" s="100"/>
      <c r="G25" s="100"/>
      <c r="H25" s="100"/>
      <c r="I25" s="101"/>
      <c r="J25" s="101"/>
      <c r="K25" s="27">
        <f t="shared" si="0"/>
        <v>0</v>
      </c>
      <c r="L25" s="38">
        <v>3</v>
      </c>
      <c r="M25" s="27">
        <f t="shared" si="1"/>
        <v>0</v>
      </c>
      <c r="N25" s="100"/>
      <c r="O25" s="156" t="e">
        <f t="shared" si="2"/>
        <v>#DIV/0!</v>
      </c>
      <c r="P25" s="180"/>
    </row>
    <row r="26" spans="1:16" ht="14.25" customHeight="1" x14ac:dyDescent="0.2">
      <c r="A26" s="200" t="s">
        <v>2805</v>
      </c>
      <c r="B26" s="46" t="s">
        <v>2806</v>
      </c>
      <c r="C26" s="46" t="s">
        <v>2807</v>
      </c>
      <c r="D26" s="47" t="s">
        <v>2808</v>
      </c>
      <c r="E26" s="47" t="s">
        <v>836</v>
      </c>
      <c r="F26" s="102"/>
      <c r="G26" s="102"/>
      <c r="H26" s="102"/>
      <c r="I26" s="103"/>
      <c r="J26" s="103"/>
      <c r="K26" s="27">
        <f t="shared" si="0"/>
        <v>0</v>
      </c>
      <c r="L26" s="47">
        <v>60</v>
      </c>
      <c r="M26" s="27">
        <f t="shared" si="1"/>
        <v>0</v>
      </c>
      <c r="N26" s="102"/>
      <c r="O26" s="156" t="e">
        <f t="shared" si="2"/>
        <v>#DIV/0!</v>
      </c>
      <c r="P26" s="202"/>
    </row>
    <row r="27" spans="1:16" ht="14.25" customHeight="1" x14ac:dyDescent="0.2">
      <c r="A27" s="200" t="s">
        <v>2809</v>
      </c>
      <c r="B27" s="37" t="s">
        <v>2810</v>
      </c>
      <c r="C27" s="37" t="s">
        <v>2811</v>
      </c>
      <c r="D27" s="38" t="s">
        <v>2812</v>
      </c>
      <c r="E27" s="38" t="s">
        <v>56</v>
      </c>
      <c r="F27" s="100"/>
      <c r="G27" s="100"/>
      <c r="H27" s="100"/>
      <c r="I27" s="101"/>
      <c r="J27" s="101"/>
      <c r="K27" s="27">
        <f t="shared" si="0"/>
        <v>0</v>
      </c>
      <c r="L27" s="38">
        <v>13</v>
      </c>
      <c r="M27" s="27">
        <f t="shared" si="1"/>
        <v>0</v>
      </c>
      <c r="N27" s="100"/>
      <c r="O27" s="156" t="e">
        <f t="shared" si="2"/>
        <v>#DIV/0!</v>
      </c>
      <c r="P27" s="180"/>
    </row>
    <row r="28" spans="1:16" ht="14.25" customHeight="1" x14ac:dyDescent="0.2">
      <c r="A28" s="200" t="s">
        <v>2813</v>
      </c>
      <c r="B28" s="46" t="s">
        <v>2814</v>
      </c>
      <c r="C28" s="46" t="s">
        <v>2815</v>
      </c>
      <c r="D28" s="47" t="s">
        <v>2816</v>
      </c>
      <c r="E28" s="47" t="s">
        <v>56</v>
      </c>
      <c r="F28" s="102"/>
      <c r="G28" s="102"/>
      <c r="H28" s="102"/>
      <c r="I28" s="103"/>
      <c r="J28" s="103"/>
      <c r="K28" s="27">
        <f t="shared" si="0"/>
        <v>0</v>
      </c>
      <c r="L28" s="47">
        <v>186</v>
      </c>
      <c r="M28" s="27">
        <f t="shared" si="1"/>
        <v>0</v>
      </c>
      <c r="N28" s="102"/>
      <c r="O28" s="156" t="e">
        <f t="shared" si="2"/>
        <v>#DIV/0!</v>
      </c>
      <c r="P28" s="202"/>
    </row>
    <row r="29" spans="1:16" ht="14.25" customHeight="1" x14ac:dyDescent="0.2">
      <c r="A29" s="200" t="s">
        <v>2817</v>
      </c>
      <c r="B29" s="37" t="s">
        <v>2818</v>
      </c>
      <c r="C29" s="37" t="s">
        <v>2819</v>
      </c>
      <c r="D29" s="38" t="s">
        <v>2820</v>
      </c>
      <c r="E29" s="38" t="s">
        <v>56</v>
      </c>
      <c r="F29" s="100"/>
      <c r="G29" s="100"/>
      <c r="H29" s="100"/>
      <c r="I29" s="101"/>
      <c r="J29" s="101"/>
      <c r="K29" s="27">
        <f t="shared" si="0"/>
        <v>0</v>
      </c>
      <c r="L29" s="38">
        <v>22</v>
      </c>
      <c r="M29" s="27">
        <f t="shared" si="1"/>
        <v>0</v>
      </c>
      <c r="N29" s="100"/>
      <c r="O29" s="156" t="e">
        <f t="shared" si="2"/>
        <v>#DIV/0!</v>
      </c>
      <c r="P29" s="180"/>
    </row>
    <row r="30" spans="1:16" ht="14.25" customHeight="1" x14ac:dyDescent="0.2">
      <c r="A30" s="200" t="s">
        <v>2821</v>
      </c>
      <c r="B30" s="24" t="s">
        <v>2822</v>
      </c>
      <c r="C30" s="24" t="s">
        <v>2823</v>
      </c>
      <c r="D30" s="23">
        <v>86</v>
      </c>
      <c r="E30" s="23" t="s">
        <v>56</v>
      </c>
      <c r="F30" s="104"/>
      <c r="G30" s="104"/>
      <c r="H30" s="104"/>
      <c r="I30" s="105"/>
      <c r="J30" s="105"/>
      <c r="K30" s="27">
        <f t="shared" si="0"/>
        <v>0</v>
      </c>
      <c r="L30" s="23">
        <v>10</v>
      </c>
      <c r="M30" s="27">
        <f t="shared" si="1"/>
        <v>0</v>
      </c>
      <c r="N30" s="104"/>
      <c r="O30" s="156" t="e">
        <f t="shared" si="2"/>
        <v>#DIV/0!</v>
      </c>
      <c r="P30" s="201"/>
    </row>
    <row r="31" spans="1:16" ht="14.25" customHeight="1" x14ac:dyDescent="0.2">
      <c r="A31" s="200" t="s">
        <v>2824</v>
      </c>
      <c r="B31" s="24" t="s">
        <v>2825</v>
      </c>
      <c r="C31" s="24" t="s">
        <v>2826</v>
      </c>
      <c r="D31" s="23">
        <v>96</v>
      </c>
      <c r="E31" s="23" t="s">
        <v>56</v>
      </c>
      <c r="F31" s="104"/>
      <c r="G31" s="104"/>
      <c r="H31" s="104"/>
      <c r="I31" s="105"/>
      <c r="J31" s="105"/>
      <c r="K31" s="27">
        <f t="shared" si="0"/>
        <v>0</v>
      </c>
      <c r="L31" s="23">
        <v>19</v>
      </c>
      <c r="M31" s="27">
        <f t="shared" si="1"/>
        <v>0</v>
      </c>
      <c r="N31" s="104"/>
      <c r="O31" s="156" t="e">
        <f t="shared" si="2"/>
        <v>#DIV/0!</v>
      </c>
      <c r="P31" s="201"/>
    </row>
    <row r="32" spans="1:16" ht="14.25" customHeight="1" x14ac:dyDescent="0.2">
      <c r="A32" s="200" t="s">
        <v>2827</v>
      </c>
      <c r="B32" s="24" t="s">
        <v>2828</v>
      </c>
      <c r="C32" s="24" t="s">
        <v>2829</v>
      </c>
      <c r="D32" s="23">
        <v>84</v>
      </c>
      <c r="E32" s="23" t="s">
        <v>56</v>
      </c>
      <c r="F32" s="104"/>
      <c r="G32" s="104"/>
      <c r="H32" s="104"/>
      <c r="I32" s="105"/>
      <c r="J32" s="105"/>
      <c r="K32" s="27">
        <f t="shared" si="0"/>
        <v>0</v>
      </c>
      <c r="L32" s="23">
        <v>20</v>
      </c>
      <c r="M32" s="27">
        <f t="shared" si="1"/>
        <v>0</v>
      </c>
      <c r="N32" s="104"/>
      <c r="O32" s="156" t="e">
        <f t="shared" si="2"/>
        <v>#DIV/0!</v>
      </c>
      <c r="P32" s="201"/>
    </row>
    <row r="33" spans="1:16" ht="14.25" customHeight="1" x14ac:dyDescent="0.2">
      <c r="A33" s="200" t="s">
        <v>2830</v>
      </c>
      <c r="B33" s="24" t="s">
        <v>2831</v>
      </c>
      <c r="C33" s="24" t="s">
        <v>2832</v>
      </c>
      <c r="D33" s="23">
        <v>88320</v>
      </c>
      <c r="E33" s="23" t="s">
        <v>56</v>
      </c>
      <c r="F33" s="104"/>
      <c r="G33" s="104"/>
      <c r="H33" s="104"/>
      <c r="I33" s="105"/>
      <c r="J33" s="105"/>
      <c r="K33" s="27">
        <f t="shared" si="0"/>
        <v>0</v>
      </c>
      <c r="L33" s="23">
        <v>2</v>
      </c>
      <c r="M33" s="27">
        <f t="shared" si="1"/>
        <v>0</v>
      </c>
      <c r="N33" s="104"/>
      <c r="O33" s="156" t="e">
        <f t="shared" si="2"/>
        <v>#DIV/0!</v>
      </c>
      <c r="P33" s="201"/>
    </row>
    <row r="34" spans="1:16" ht="14.25" customHeight="1" x14ac:dyDescent="0.2">
      <c r="A34" s="200" t="s">
        <v>2833</v>
      </c>
      <c r="B34" s="24" t="s">
        <v>2834</v>
      </c>
      <c r="C34" s="24" t="s">
        <v>2835</v>
      </c>
      <c r="D34" s="23">
        <v>2020</v>
      </c>
      <c r="E34" s="23" t="s">
        <v>56</v>
      </c>
      <c r="F34" s="104"/>
      <c r="G34" s="104"/>
      <c r="H34" s="104"/>
      <c r="I34" s="105"/>
      <c r="J34" s="105"/>
      <c r="K34" s="27">
        <f t="shared" si="0"/>
        <v>0</v>
      </c>
      <c r="L34" s="23">
        <v>10</v>
      </c>
      <c r="M34" s="27">
        <f t="shared" si="1"/>
        <v>0</v>
      </c>
      <c r="N34" s="104"/>
      <c r="O34" s="156" t="e">
        <f t="shared" si="2"/>
        <v>#DIV/0!</v>
      </c>
      <c r="P34" s="201"/>
    </row>
    <row r="35" spans="1:16" ht="14.25" customHeight="1" x14ac:dyDescent="0.2">
      <c r="A35" s="200" t="s">
        <v>2836</v>
      </c>
      <c r="B35" s="37" t="s">
        <v>2837</v>
      </c>
      <c r="C35" s="37" t="s">
        <v>2838</v>
      </c>
      <c r="D35" s="38" t="s">
        <v>2839</v>
      </c>
      <c r="E35" s="38" t="s">
        <v>836</v>
      </c>
      <c r="F35" s="100"/>
      <c r="G35" s="100"/>
      <c r="H35" s="100"/>
      <c r="I35" s="101"/>
      <c r="J35" s="101"/>
      <c r="K35" s="27">
        <f t="shared" si="0"/>
        <v>0</v>
      </c>
      <c r="L35" s="38">
        <v>25</v>
      </c>
      <c r="M35" s="27">
        <f t="shared" si="1"/>
        <v>0</v>
      </c>
      <c r="N35" s="100"/>
      <c r="O35" s="156" t="e">
        <f t="shared" si="2"/>
        <v>#DIV/0!</v>
      </c>
      <c r="P35" s="180"/>
    </row>
    <row r="36" spans="1:16" ht="14.25" customHeight="1" x14ac:dyDescent="0.2">
      <c r="A36" s="200" t="s">
        <v>2840</v>
      </c>
      <c r="B36" s="46" t="s">
        <v>2841</v>
      </c>
      <c r="C36" s="37" t="s">
        <v>2842</v>
      </c>
      <c r="D36" s="38" t="s">
        <v>2843</v>
      </c>
      <c r="E36" s="47" t="s">
        <v>836</v>
      </c>
      <c r="F36" s="102"/>
      <c r="G36" s="102"/>
      <c r="H36" s="102"/>
      <c r="I36" s="103"/>
      <c r="J36" s="103"/>
      <c r="K36" s="27">
        <f t="shared" si="0"/>
        <v>0</v>
      </c>
      <c r="L36" s="47">
        <v>25</v>
      </c>
      <c r="M36" s="27">
        <f t="shared" si="1"/>
        <v>0</v>
      </c>
      <c r="N36" s="102"/>
      <c r="O36" s="156" t="e">
        <f t="shared" si="2"/>
        <v>#DIV/0!</v>
      </c>
      <c r="P36" s="202"/>
    </row>
    <row r="37" spans="1:16" ht="14.25" customHeight="1" x14ac:dyDescent="0.2">
      <c r="A37" s="200" t="s">
        <v>2844</v>
      </c>
      <c r="B37" s="46" t="s">
        <v>2845</v>
      </c>
      <c r="C37" s="37" t="s">
        <v>2846</v>
      </c>
      <c r="D37" s="38" t="s">
        <v>2847</v>
      </c>
      <c r="E37" s="47" t="s">
        <v>836</v>
      </c>
      <c r="F37" s="102"/>
      <c r="G37" s="102"/>
      <c r="H37" s="102"/>
      <c r="I37" s="103"/>
      <c r="J37" s="103"/>
      <c r="K37" s="27">
        <f t="shared" si="0"/>
        <v>0</v>
      </c>
      <c r="L37" s="47">
        <v>25</v>
      </c>
      <c r="M37" s="27">
        <f t="shared" si="1"/>
        <v>0</v>
      </c>
      <c r="N37" s="102"/>
      <c r="O37" s="156" t="e">
        <f t="shared" si="2"/>
        <v>#DIV/0!</v>
      </c>
      <c r="P37" s="202"/>
    </row>
    <row r="38" spans="1:16" ht="14.25" customHeight="1" x14ac:dyDescent="0.2">
      <c r="A38" s="200" t="s">
        <v>2848</v>
      </c>
      <c r="B38" s="46" t="s">
        <v>2849</v>
      </c>
      <c r="C38" s="46" t="s">
        <v>2850</v>
      </c>
      <c r="D38" s="47" t="s">
        <v>2851</v>
      </c>
      <c r="E38" s="47" t="s">
        <v>836</v>
      </c>
      <c r="F38" s="102"/>
      <c r="G38" s="102"/>
      <c r="H38" s="102"/>
      <c r="I38" s="103"/>
      <c r="J38" s="103"/>
      <c r="K38" s="27">
        <f t="shared" si="0"/>
        <v>0</v>
      </c>
      <c r="L38" s="47">
        <v>20</v>
      </c>
      <c r="M38" s="27">
        <f t="shared" si="1"/>
        <v>0</v>
      </c>
      <c r="N38" s="102"/>
      <c r="O38" s="156" t="e">
        <f t="shared" si="2"/>
        <v>#DIV/0!</v>
      </c>
      <c r="P38" s="202"/>
    </row>
    <row r="39" spans="1:16" ht="14.25" customHeight="1" x14ac:dyDescent="0.2">
      <c r="A39" s="200" t="s">
        <v>2852</v>
      </c>
      <c r="B39" s="46" t="s">
        <v>2853</v>
      </c>
      <c r="C39" s="46" t="s">
        <v>2854</v>
      </c>
      <c r="D39" s="47" t="s">
        <v>2855</v>
      </c>
      <c r="E39" s="47" t="s">
        <v>836</v>
      </c>
      <c r="F39" s="102"/>
      <c r="G39" s="102"/>
      <c r="H39" s="102"/>
      <c r="I39" s="103"/>
      <c r="J39" s="103"/>
      <c r="K39" s="27">
        <f t="shared" si="0"/>
        <v>0</v>
      </c>
      <c r="L39" s="47">
        <v>20</v>
      </c>
      <c r="M39" s="27">
        <f t="shared" si="1"/>
        <v>0</v>
      </c>
      <c r="N39" s="102"/>
      <c r="O39" s="156" t="e">
        <f t="shared" si="2"/>
        <v>#DIV/0!</v>
      </c>
      <c r="P39" s="202"/>
    </row>
    <row r="40" spans="1:16" ht="14.25" customHeight="1" x14ac:dyDescent="0.2">
      <c r="A40" s="200" t="s">
        <v>2856</v>
      </c>
      <c r="B40" s="46" t="s">
        <v>2857</v>
      </c>
      <c r="C40" s="46" t="s">
        <v>2858</v>
      </c>
      <c r="D40" s="47" t="s">
        <v>2859</v>
      </c>
      <c r="E40" s="47" t="s">
        <v>836</v>
      </c>
      <c r="F40" s="102"/>
      <c r="G40" s="102"/>
      <c r="H40" s="102"/>
      <c r="I40" s="103"/>
      <c r="J40" s="103"/>
      <c r="K40" s="27">
        <f t="shared" si="0"/>
        <v>0</v>
      </c>
      <c r="L40" s="47">
        <v>20</v>
      </c>
      <c r="M40" s="27">
        <f t="shared" si="1"/>
        <v>0</v>
      </c>
      <c r="N40" s="102"/>
      <c r="O40" s="156" t="e">
        <f t="shared" si="2"/>
        <v>#DIV/0!</v>
      </c>
      <c r="P40" s="202"/>
    </row>
    <row r="41" spans="1:16" ht="14.25" customHeight="1" x14ac:dyDescent="0.2">
      <c r="A41" s="200" t="s">
        <v>2860</v>
      </c>
      <c r="B41" s="37" t="s">
        <v>2861</v>
      </c>
      <c r="C41" s="37" t="s">
        <v>2862</v>
      </c>
      <c r="D41" s="38" t="s">
        <v>2863</v>
      </c>
      <c r="E41" s="38" t="s">
        <v>836</v>
      </c>
      <c r="F41" s="100"/>
      <c r="G41" s="100"/>
      <c r="H41" s="100"/>
      <c r="I41" s="101"/>
      <c r="J41" s="101"/>
      <c r="K41" s="27">
        <f t="shared" si="0"/>
        <v>0</v>
      </c>
      <c r="L41" s="38">
        <v>20</v>
      </c>
      <c r="M41" s="27">
        <f t="shared" si="1"/>
        <v>0</v>
      </c>
      <c r="N41" s="100"/>
      <c r="O41" s="156" t="e">
        <f t="shared" si="2"/>
        <v>#DIV/0!</v>
      </c>
      <c r="P41" s="180"/>
    </row>
    <row r="42" spans="1:16" ht="14.25" customHeight="1" x14ac:dyDescent="0.2">
      <c r="A42" s="200" t="s">
        <v>2864</v>
      </c>
      <c r="B42" s="24" t="s">
        <v>2865</v>
      </c>
      <c r="C42" s="24" t="s">
        <v>2866</v>
      </c>
      <c r="D42" s="23" t="s">
        <v>2867</v>
      </c>
      <c r="E42" s="23" t="s">
        <v>56</v>
      </c>
      <c r="F42" s="104"/>
      <c r="G42" s="104"/>
      <c r="H42" s="104"/>
      <c r="I42" s="105"/>
      <c r="J42" s="105"/>
      <c r="K42" s="27">
        <f t="shared" si="0"/>
        <v>0</v>
      </c>
      <c r="L42" s="23">
        <v>150</v>
      </c>
      <c r="M42" s="27">
        <f t="shared" si="1"/>
        <v>0</v>
      </c>
      <c r="N42" s="104"/>
      <c r="O42" s="156" t="e">
        <f t="shared" si="2"/>
        <v>#DIV/0!</v>
      </c>
      <c r="P42" s="201"/>
    </row>
    <row r="43" spans="1:16" ht="14.25" customHeight="1" x14ac:dyDescent="0.2">
      <c r="A43" s="200" t="s">
        <v>2868</v>
      </c>
      <c r="B43" s="37" t="s">
        <v>2869</v>
      </c>
      <c r="C43" s="37" t="s">
        <v>2870</v>
      </c>
      <c r="D43" s="38" t="s">
        <v>2871</v>
      </c>
      <c r="E43" s="38" t="s">
        <v>56</v>
      </c>
      <c r="F43" s="100"/>
      <c r="G43" s="100"/>
      <c r="H43" s="100"/>
      <c r="I43" s="101"/>
      <c r="J43" s="101"/>
      <c r="K43" s="27">
        <f t="shared" si="0"/>
        <v>0</v>
      </c>
      <c r="L43" s="38">
        <v>46</v>
      </c>
      <c r="M43" s="27">
        <f t="shared" si="1"/>
        <v>0</v>
      </c>
      <c r="N43" s="100"/>
      <c r="O43" s="156" t="e">
        <f t="shared" si="2"/>
        <v>#DIV/0!</v>
      </c>
      <c r="P43" s="180"/>
    </row>
    <row r="44" spans="1:16" ht="14.25" customHeight="1" x14ac:dyDescent="0.2">
      <c r="A44" s="200" t="s">
        <v>2872</v>
      </c>
      <c r="B44" s="37" t="s">
        <v>2873</v>
      </c>
      <c r="C44" s="37" t="s">
        <v>2874</v>
      </c>
      <c r="D44" s="38" t="s">
        <v>2875</v>
      </c>
      <c r="E44" s="38" t="s">
        <v>56</v>
      </c>
      <c r="F44" s="100"/>
      <c r="G44" s="100"/>
      <c r="H44" s="100"/>
      <c r="I44" s="101"/>
      <c r="J44" s="101"/>
      <c r="K44" s="27">
        <f t="shared" si="0"/>
        <v>0</v>
      </c>
      <c r="L44" s="38">
        <v>7</v>
      </c>
      <c r="M44" s="27">
        <f t="shared" si="1"/>
        <v>0</v>
      </c>
      <c r="N44" s="100"/>
      <c r="O44" s="156" t="e">
        <f t="shared" si="2"/>
        <v>#DIV/0!</v>
      </c>
      <c r="P44" s="180"/>
    </row>
    <row r="45" spans="1:16" ht="14.25" customHeight="1" x14ac:dyDescent="0.2">
      <c r="A45" s="200" t="s">
        <v>2876</v>
      </c>
      <c r="B45" s="37" t="s">
        <v>2877</v>
      </c>
      <c r="C45" s="37" t="s">
        <v>2878</v>
      </c>
      <c r="D45" s="38" t="s">
        <v>2879</v>
      </c>
      <c r="E45" s="38" t="s">
        <v>836</v>
      </c>
      <c r="F45" s="100"/>
      <c r="G45" s="100"/>
      <c r="H45" s="100"/>
      <c r="I45" s="101"/>
      <c r="J45" s="101"/>
      <c r="K45" s="27">
        <f t="shared" si="0"/>
        <v>0</v>
      </c>
      <c r="L45" s="38">
        <v>10</v>
      </c>
      <c r="M45" s="27">
        <f t="shared" si="1"/>
        <v>0</v>
      </c>
      <c r="N45" s="100"/>
      <c r="O45" s="156" t="e">
        <f t="shared" si="2"/>
        <v>#DIV/0!</v>
      </c>
      <c r="P45" s="180"/>
    </row>
    <row r="46" spans="1:16" ht="14.25" customHeight="1" x14ac:dyDescent="0.2">
      <c r="A46" s="200" t="s">
        <v>2880</v>
      </c>
      <c r="B46" s="24" t="s">
        <v>2881</v>
      </c>
      <c r="C46" s="24" t="s">
        <v>2882</v>
      </c>
      <c r="D46" s="23">
        <v>40217</v>
      </c>
      <c r="E46" s="23" t="s">
        <v>56</v>
      </c>
      <c r="F46" s="104"/>
      <c r="G46" s="104"/>
      <c r="H46" s="104"/>
      <c r="I46" s="105"/>
      <c r="J46" s="105"/>
      <c r="K46" s="27">
        <f t="shared" si="0"/>
        <v>0</v>
      </c>
      <c r="L46" s="23">
        <v>30</v>
      </c>
      <c r="M46" s="27">
        <f t="shared" si="1"/>
        <v>0</v>
      </c>
      <c r="N46" s="104"/>
      <c r="O46" s="156" t="e">
        <f t="shared" si="2"/>
        <v>#DIV/0!</v>
      </c>
      <c r="P46" s="201"/>
    </row>
    <row r="47" spans="1:16" ht="14.25" customHeight="1" x14ac:dyDescent="0.2">
      <c r="A47" s="200" t="s">
        <v>2883</v>
      </c>
      <c r="B47" s="37" t="s">
        <v>2884</v>
      </c>
      <c r="C47" s="37" t="s">
        <v>2885</v>
      </c>
      <c r="D47" s="38" t="s">
        <v>2886</v>
      </c>
      <c r="E47" s="38" t="s">
        <v>56</v>
      </c>
      <c r="F47" s="100"/>
      <c r="G47" s="100"/>
      <c r="H47" s="100"/>
      <c r="I47" s="101"/>
      <c r="J47" s="101"/>
      <c r="K47" s="27">
        <f t="shared" si="0"/>
        <v>0</v>
      </c>
      <c r="L47" s="38">
        <v>9</v>
      </c>
      <c r="M47" s="27">
        <f t="shared" si="1"/>
        <v>0</v>
      </c>
      <c r="N47" s="100"/>
      <c r="O47" s="156" t="e">
        <f t="shared" si="2"/>
        <v>#DIV/0!</v>
      </c>
      <c r="P47" s="180"/>
    </row>
    <row r="48" spans="1:16" ht="14.25" customHeight="1" x14ac:dyDescent="0.2">
      <c r="A48" s="200" t="s">
        <v>2887</v>
      </c>
      <c r="B48" s="46" t="s">
        <v>2884</v>
      </c>
      <c r="C48" s="84" t="s">
        <v>2888</v>
      </c>
      <c r="D48" s="47">
        <v>108465</v>
      </c>
      <c r="E48" s="47" t="s">
        <v>56</v>
      </c>
      <c r="F48" s="102"/>
      <c r="G48" s="102"/>
      <c r="H48" s="102"/>
      <c r="I48" s="103"/>
      <c r="J48" s="103"/>
      <c r="K48" s="27">
        <f t="shared" si="0"/>
        <v>0</v>
      </c>
      <c r="L48" s="47">
        <v>3</v>
      </c>
      <c r="M48" s="27">
        <f t="shared" si="1"/>
        <v>0</v>
      </c>
      <c r="N48" s="102"/>
      <c r="O48" s="156" t="e">
        <f t="shared" si="2"/>
        <v>#DIV/0!</v>
      </c>
      <c r="P48" s="202"/>
    </row>
    <row r="49" spans="1:16" ht="14.25" customHeight="1" x14ac:dyDescent="0.2">
      <c r="A49" s="200" t="s">
        <v>2889</v>
      </c>
      <c r="B49" s="24" t="s">
        <v>2890</v>
      </c>
      <c r="C49" s="24" t="s">
        <v>2752</v>
      </c>
      <c r="D49" s="23" t="s">
        <v>2891</v>
      </c>
      <c r="E49" s="23" t="s">
        <v>56</v>
      </c>
      <c r="F49" s="104"/>
      <c r="G49" s="104"/>
      <c r="H49" s="104"/>
      <c r="I49" s="105"/>
      <c r="J49" s="105"/>
      <c r="K49" s="27">
        <f t="shared" si="0"/>
        <v>0</v>
      </c>
      <c r="L49" s="23">
        <v>22</v>
      </c>
      <c r="M49" s="27">
        <f t="shared" si="1"/>
        <v>0</v>
      </c>
      <c r="N49" s="104"/>
      <c r="O49" s="156" t="e">
        <f t="shared" si="2"/>
        <v>#DIV/0!</v>
      </c>
      <c r="P49" s="201"/>
    </row>
    <row r="50" spans="1:16" ht="14.25" customHeight="1" x14ac:dyDescent="0.2">
      <c r="A50" s="200" t="s">
        <v>2892</v>
      </c>
      <c r="B50" s="24" t="s">
        <v>2893</v>
      </c>
      <c r="C50" s="24" t="s">
        <v>2894</v>
      </c>
      <c r="D50" s="23" t="s">
        <v>2895</v>
      </c>
      <c r="E50" s="23" t="s">
        <v>56</v>
      </c>
      <c r="F50" s="104"/>
      <c r="G50" s="104"/>
      <c r="H50" s="104"/>
      <c r="I50" s="105"/>
      <c r="J50" s="105"/>
      <c r="K50" s="27">
        <f t="shared" si="0"/>
        <v>0</v>
      </c>
      <c r="L50" s="23">
        <v>46</v>
      </c>
      <c r="M50" s="27">
        <f t="shared" si="1"/>
        <v>0</v>
      </c>
      <c r="N50" s="104"/>
      <c r="O50" s="156" t="e">
        <f t="shared" si="2"/>
        <v>#DIV/0!</v>
      </c>
      <c r="P50" s="201"/>
    </row>
    <row r="51" spans="1:16" ht="14.25" customHeight="1" x14ac:dyDescent="0.2">
      <c r="A51" s="200" t="s">
        <v>2896</v>
      </c>
      <c r="B51" s="24" t="s">
        <v>2897</v>
      </c>
      <c r="C51" s="24" t="s">
        <v>2898</v>
      </c>
      <c r="D51" s="23">
        <v>10863</v>
      </c>
      <c r="E51" s="23" t="s">
        <v>56</v>
      </c>
      <c r="F51" s="104"/>
      <c r="G51" s="104"/>
      <c r="H51" s="104"/>
      <c r="I51" s="105"/>
      <c r="J51" s="105"/>
      <c r="K51" s="27">
        <f t="shared" si="0"/>
        <v>0</v>
      </c>
      <c r="L51" s="23">
        <v>15</v>
      </c>
      <c r="M51" s="27">
        <f t="shared" si="1"/>
        <v>0</v>
      </c>
      <c r="N51" s="104"/>
      <c r="O51" s="156" t="e">
        <f t="shared" si="2"/>
        <v>#DIV/0!</v>
      </c>
      <c r="P51" s="201"/>
    </row>
    <row r="52" spans="1:16" ht="14.25" customHeight="1" x14ac:dyDescent="0.2">
      <c r="A52" s="200" t="s">
        <v>2899</v>
      </c>
      <c r="B52" s="37" t="s">
        <v>2900</v>
      </c>
      <c r="C52" s="37" t="s">
        <v>2752</v>
      </c>
      <c r="D52" s="38" t="s">
        <v>2901</v>
      </c>
      <c r="E52" s="38" t="s">
        <v>56</v>
      </c>
      <c r="F52" s="100"/>
      <c r="G52" s="100"/>
      <c r="H52" s="100"/>
      <c r="I52" s="101"/>
      <c r="J52" s="101"/>
      <c r="K52" s="40">
        <f t="shared" si="0"/>
        <v>0</v>
      </c>
      <c r="L52" s="38">
        <v>8</v>
      </c>
      <c r="M52" s="27">
        <f t="shared" si="1"/>
        <v>0</v>
      </c>
      <c r="N52" s="100"/>
      <c r="O52" s="156" t="e">
        <f t="shared" si="2"/>
        <v>#DIV/0!</v>
      </c>
      <c r="P52" s="180"/>
    </row>
    <row r="53" spans="1:16" ht="14.25" customHeight="1" x14ac:dyDescent="0.2">
      <c r="A53" s="200" t="s">
        <v>2902</v>
      </c>
      <c r="B53" s="24" t="s">
        <v>2903</v>
      </c>
      <c r="C53" s="24" t="s">
        <v>2752</v>
      </c>
      <c r="D53" s="23" t="s">
        <v>2904</v>
      </c>
      <c r="E53" s="23" t="s">
        <v>56</v>
      </c>
      <c r="F53" s="104"/>
      <c r="G53" s="104"/>
      <c r="H53" s="104"/>
      <c r="I53" s="105"/>
      <c r="J53" s="105"/>
      <c r="K53" s="40">
        <f t="shared" si="0"/>
        <v>0</v>
      </c>
      <c r="L53" s="23">
        <v>10</v>
      </c>
      <c r="M53" s="27">
        <f t="shared" si="1"/>
        <v>0</v>
      </c>
      <c r="N53" s="104"/>
      <c r="O53" s="156" t="e">
        <f t="shared" si="2"/>
        <v>#DIV/0!</v>
      </c>
      <c r="P53" s="201"/>
    </row>
    <row r="54" spans="1:16" ht="14.25" customHeight="1" x14ac:dyDescent="0.2">
      <c r="A54" s="200" t="s">
        <v>2905</v>
      </c>
      <c r="B54" s="24" t="s">
        <v>2903</v>
      </c>
      <c r="C54" s="24" t="s">
        <v>2756</v>
      </c>
      <c r="D54" s="23">
        <v>108491</v>
      </c>
      <c r="E54" s="23" t="s">
        <v>56</v>
      </c>
      <c r="F54" s="104"/>
      <c r="G54" s="104"/>
      <c r="H54" s="104"/>
      <c r="I54" s="105"/>
      <c r="J54" s="105"/>
      <c r="K54" s="40">
        <f t="shared" si="0"/>
        <v>0</v>
      </c>
      <c r="L54" s="23">
        <v>48</v>
      </c>
      <c r="M54" s="27">
        <f t="shared" si="1"/>
        <v>0</v>
      </c>
      <c r="N54" s="104"/>
      <c r="O54" s="156" t="e">
        <f t="shared" si="2"/>
        <v>#DIV/0!</v>
      </c>
      <c r="P54" s="201"/>
    </row>
    <row r="55" spans="1:16" ht="14.25" customHeight="1" x14ac:dyDescent="0.2">
      <c r="A55" s="200" t="s">
        <v>2906</v>
      </c>
      <c r="B55" s="24" t="s">
        <v>2907</v>
      </c>
      <c r="C55" s="24" t="s">
        <v>2894</v>
      </c>
      <c r="D55" s="23" t="s">
        <v>2908</v>
      </c>
      <c r="E55" s="23" t="s">
        <v>56</v>
      </c>
      <c r="F55" s="104"/>
      <c r="G55" s="104"/>
      <c r="H55" s="104"/>
      <c r="I55" s="105"/>
      <c r="J55" s="105"/>
      <c r="K55" s="40">
        <f t="shared" si="0"/>
        <v>0</v>
      </c>
      <c r="L55" s="23">
        <v>24</v>
      </c>
      <c r="M55" s="27">
        <f t="shared" si="1"/>
        <v>0</v>
      </c>
      <c r="N55" s="104"/>
      <c r="O55" s="156" t="e">
        <f t="shared" si="2"/>
        <v>#DIV/0!</v>
      </c>
      <c r="P55" s="201"/>
    </row>
    <row r="56" spans="1:16" ht="14.25" customHeight="1" x14ac:dyDescent="0.2">
      <c r="A56" s="200" t="s">
        <v>2909</v>
      </c>
      <c r="B56" s="24" t="s">
        <v>2907</v>
      </c>
      <c r="C56" s="24" t="s">
        <v>2759</v>
      </c>
      <c r="D56" s="23">
        <v>10848</v>
      </c>
      <c r="E56" s="23" t="s">
        <v>56</v>
      </c>
      <c r="F56" s="104"/>
      <c r="G56" s="104"/>
      <c r="H56" s="104"/>
      <c r="I56" s="105"/>
      <c r="J56" s="105"/>
      <c r="K56" s="40">
        <f t="shared" si="0"/>
        <v>0</v>
      </c>
      <c r="L56" s="23">
        <v>23</v>
      </c>
      <c r="M56" s="27">
        <f t="shared" si="1"/>
        <v>0</v>
      </c>
      <c r="N56" s="104"/>
      <c r="O56" s="156" t="e">
        <f t="shared" si="2"/>
        <v>#DIV/0!</v>
      </c>
      <c r="P56" s="201"/>
    </row>
    <row r="57" spans="1:16" ht="14.25" customHeight="1" x14ac:dyDescent="0.2">
      <c r="A57" s="200" t="s">
        <v>2910</v>
      </c>
      <c r="B57" s="24" t="s">
        <v>2911</v>
      </c>
      <c r="C57" s="24" t="s">
        <v>2888</v>
      </c>
      <c r="D57" s="23">
        <v>10855</v>
      </c>
      <c r="E57" s="23" t="s">
        <v>56</v>
      </c>
      <c r="F57" s="104"/>
      <c r="G57" s="104"/>
      <c r="H57" s="104"/>
      <c r="I57" s="105"/>
      <c r="J57" s="105"/>
      <c r="K57" s="40">
        <f t="shared" si="0"/>
        <v>0</v>
      </c>
      <c r="L57" s="23">
        <v>5</v>
      </c>
      <c r="M57" s="27">
        <f t="shared" si="1"/>
        <v>0</v>
      </c>
      <c r="N57" s="104"/>
      <c r="O57" s="156" t="e">
        <f t="shared" si="2"/>
        <v>#DIV/0!</v>
      </c>
      <c r="P57" s="201"/>
    </row>
    <row r="58" spans="1:16" ht="14.25" customHeight="1" x14ac:dyDescent="0.2">
      <c r="A58" s="200" t="s">
        <v>2912</v>
      </c>
      <c r="B58" s="24" t="s">
        <v>2913</v>
      </c>
      <c r="C58" s="24" t="s">
        <v>2914</v>
      </c>
      <c r="D58" s="23" t="s">
        <v>2915</v>
      </c>
      <c r="E58" s="23" t="s">
        <v>56</v>
      </c>
      <c r="F58" s="104"/>
      <c r="G58" s="104"/>
      <c r="H58" s="104"/>
      <c r="I58" s="105"/>
      <c r="J58" s="105"/>
      <c r="K58" s="40">
        <f t="shared" si="0"/>
        <v>0</v>
      </c>
      <c r="L58" s="23">
        <v>38</v>
      </c>
      <c r="M58" s="27">
        <f t="shared" si="1"/>
        <v>0</v>
      </c>
      <c r="N58" s="104"/>
      <c r="O58" s="156" t="e">
        <f t="shared" si="2"/>
        <v>#DIV/0!</v>
      </c>
      <c r="P58" s="201"/>
    </row>
    <row r="59" spans="1:16" ht="14.25" customHeight="1" x14ac:dyDescent="0.2">
      <c r="A59" s="200" t="s">
        <v>2916</v>
      </c>
      <c r="B59" s="24" t="s">
        <v>2917</v>
      </c>
      <c r="C59" s="24" t="s">
        <v>2914</v>
      </c>
      <c r="D59" s="23" t="s">
        <v>2918</v>
      </c>
      <c r="E59" s="23" t="s">
        <v>56</v>
      </c>
      <c r="F59" s="104"/>
      <c r="G59" s="104"/>
      <c r="H59" s="104"/>
      <c r="I59" s="105"/>
      <c r="J59" s="105"/>
      <c r="K59" s="40">
        <f t="shared" si="0"/>
        <v>0</v>
      </c>
      <c r="L59" s="23">
        <v>2</v>
      </c>
      <c r="M59" s="27">
        <f t="shared" si="1"/>
        <v>0</v>
      </c>
      <c r="N59" s="104"/>
      <c r="O59" s="156" t="e">
        <f t="shared" si="2"/>
        <v>#DIV/0!</v>
      </c>
      <c r="P59" s="201"/>
    </row>
    <row r="60" spans="1:16" ht="14.25" customHeight="1" x14ac:dyDescent="0.2">
      <c r="A60" s="200" t="s">
        <v>2919</v>
      </c>
      <c r="B60" s="24" t="s">
        <v>2920</v>
      </c>
      <c r="C60" s="24" t="s">
        <v>2921</v>
      </c>
      <c r="D60" s="23" t="s">
        <v>2922</v>
      </c>
      <c r="E60" s="23" t="s">
        <v>56</v>
      </c>
      <c r="F60" s="104"/>
      <c r="G60" s="104"/>
      <c r="H60" s="104"/>
      <c r="I60" s="105"/>
      <c r="J60" s="105"/>
      <c r="K60" s="40">
        <f t="shared" si="0"/>
        <v>0</v>
      </c>
      <c r="L60" s="23">
        <v>51</v>
      </c>
      <c r="M60" s="27">
        <f t="shared" si="1"/>
        <v>0</v>
      </c>
      <c r="N60" s="104"/>
      <c r="O60" s="156" t="e">
        <f t="shared" si="2"/>
        <v>#DIV/0!</v>
      </c>
      <c r="P60" s="201"/>
    </row>
    <row r="61" spans="1:16" ht="14.25" customHeight="1" x14ac:dyDescent="0.2">
      <c r="A61" s="200" t="s">
        <v>2923</v>
      </c>
      <c r="B61" s="37" t="s">
        <v>2924</v>
      </c>
      <c r="C61" s="37" t="s">
        <v>2925</v>
      </c>
      <c r="D61" s="38" t="s">
        <v>2926</v>
      </c>
      <c r="E61" s="38" t="s">
        <v>56</v>
      </c>
      <c r="F61" s="100"/>
      <c r="G61" s="100"/>
      <c r="H61" s="100"/>
      <c r="I61" s="101"/>
      <c r="J61" s="101"/>
      <c r="K61" s="40">
        <f t="shared" si="0"/>
        <v>0</v>
      </c>
      <c r="L61" s="38">
        <v>368</v>
      </c>
      <c r="M61" s="27">
        <f t="shared" si="1"/>
        <v>0</v>
      </c>
      <c r="N61" s="100"/>
      <c r="O61" s="156" t="e">
        <f t="shared" si="2"/>
        <v>#DIV/0!</v>
      </c>
      <c r="P61" s="180"/>
    </row>
    <row r="62" spans="1:16" ht="14.25" customHeight="1" x14ac:dyDescent="0.2">
      <c r="A62" s="200" t="s">
        <v>2927</v>
      </c>
      <c r="B62" s="46" t="s">
        <v>2928</v>
      </c>
      <c r="C62" s="46" t="s">
        <v>2929</v>
      </c>
      <c r="D62" s="47" t="s">
        <v>2930</v>
      </c>
      <c r="E62" s="47" t="s">
        <v>56</v>
      </c>
      <c r="F62" s="102"/>
      <c r="G62" s="102"/>
      <c r="H62" s="102"/>
      <c r="I62" s="103"/>
      <c r="J62" s="103"/>
      <c r="K62" s="40">
        <f t="shared" si="0"/>
        <v>0</v>
      </c>
      <c r="L62" s="47">
        <v>107</v>
      </c>
      <c r="M62" s="27">
        <f t="shared" si="1"/>
        <v>0</v>
      </c>
      <c r="N62" s="102"/>
      <c r="O62" s="156" t="e">
        <f t="shared" si="2"/>
        <v>#DIV/0!</v>
      </c>
      <c r="P62" s="202"/>
    </row>
    <row r="63" spans="1:16" ht="14.25" customHeight="1" x14ac:dyDescent="0.2">
      <c r="A63" s="200" t="s">
        <v>2931</v>
      </c>
      <c r="B63" s="46" t="s">
        <v>2932</v>
      </c>
      <c r="C63" s="46" t="s">
        <v>2925</v>
      </c>
      <c r="D63" s="47" t="s">
        <v>2933</v>
      </c>
      <c r="E63" s="47" t="s">
        <v>56</v>
      </c>
      <c r="F63" s="102"/>
      <c r="G63" s="102"/>
      <c r="H63" s="102"/>
      <c r="I63" s="103"/>
      <c r="J63" s="103"/>
      <c r="K63" s="40">
        <f t="shared" si="0"/>
        <v>0</v>
      </c>
      <c r="L63" s="47">
        <v>224</v>
      </c>
      <c r="M63" s="27">
        <f t="shared" si="1"/>
        <v>0</v>
      </c>
      <c r="N63" s="102"/>
      <c r="O63" s="156" t="e">
        <f t="shared" si="2"/>
        <v>#DIV/0!</v>
      </c>
      <c r="P63" s="202"/>
    </row>
    <row r="64" spans="1:16" ht="14.25" customHeight="1" x14ac:dyDescent="0.2">
      <c r="A64" s="200" t="s">
        <v>2934</v>
      </c>
      <c r="B64" s="46" t="s">
        <v>2935</v>
      </c>
      <c r="C64" s="46" t="s">
        <v>2925</v>
      </c>
      <c r="D64" s="47" t="s">
        <v>2936</v>
      </c>
      <c r="E64" s="47" t="s">
        <v>56</v>
      </c>
      <c r="F64" s="102"/>
      <c r="G64" s="102"/>
      <c r="H64" s="102"/>
      <c r="I64" s="103"/>
      <c r="J64" s="103"/>
      <c r="K64" s="40">
        <f t="shared" si="0"/>
        <v>0</v>
      </c>
      <c r="L64" s="47">
        <v>91</v>
      </c>
      <c r="M64" s="27">
        <f t="shared" si="1"/>
        <v>0</v>
      </c>
      <c r="N64" s="102"/>
      <c r="O64" s="156" t="e">
        <f t="shared" si="2"/>
        <v>#DIV/0!</v>
      </c>
      <c r="P64" s="202"/>
    </row>
    <row r="65" spans="1:16" ht="14.25" customHeight="1" x14ac:dyDescent="0.2">
      <c r="A65" s="200" t="s">
        <v>2937</v>
      </c>
      <c r="B65" s="46" t="s">
        <v>2938</v>
      </c>
      <c r="C65" s="46" t="s">
        <v>2925</v>
      </c>
      <c r="D65" s="47" t="s">
        <v>2939</v>
      </c>
      <c r="E65" s="47" t="s">
        <v>56</v>
      </c>
      <c r="F65" s="102"/>
      <c r="G65" s="102"/>
      <c r="H65" s="102"/>
      <c r="I65" s="103"/>
      <c r="J65" s="103"/>
      <c r="K65" s="40">
        <f t="shared" si="0"/>
        <v>0</v>
      </c>
      <c r="L65" s="47">
        <v>50</v>
      </c>
      <c r="M65" s="27">
        <f t="shared" si="1"/>
        <v>0</v>
      </c>
      <c r="N65" s="102"/>
      <c r="O65" s="156" t="e">
        <f t="shared" si="2"/>
        <v>#DIV/0!</v>
      </c>
      <c r="P65" s="202"/>
    </row>
    <row r="66" spans="1:16" ht="14.25" customHeight="1" x14ac:dyDescent="0.2">
      <c r="A66" s="200" t="s">
        <v>2940</v>
      </c>
      <c r="B66" s="37" t="s">
        <v>2941</v>
      </c>
      <c r="C66" s="37" t="s">
        <v>2942</v>
      </c>
      <c r="D66" s="38" t="s">
        <v>2943</v>
      </c>
      <c r="E66" s="38" t="s">
        <v>56</v>
      </c>
      <c r="F66" s="100"/>
      <c r="G66" s="100"/>
      <c r="H66" s="100"/>
      <c r="I66" s="101"/>
      <c r="J66" s="101"/>
      <c r="K66" s="40">
        <f t="shared" si="0"/>
        <v>0</v>
      </c>
      <c r="L66" s="38">
        <v>100</v>
      </c>
      <c r="M66" s="27">
        <f t="shared" si="1"/>
        <v>0</v>
      </c>
      <c r="N66" s="100"/>
      <c r="O66" s="156" t="e">
        <f t="shared" si="2"/>
        <v>#DIV/0!</v>
      </c>
      <c r="P66" s="180"/>
    </row>
    <row r="67" spans="1:16" ht="14.25" customHeight="1" x14ac:dyDescent="0.2">
      <c r="A67" s="200" t="s">
        <v>2944</v>
      </c>
      <c r="B67" s="46" t="s">
        <v>2945</v>
      </c>
      <c r="C67" s="46" t="s">
        <v>2942</v>
      </c>
      <c r="D67" s="47" t="s">
        <v>2946</v>
      </c>
      <c r="E67" s="47" t="s">
        <v>56</v>
      </c>
      <c r="F67" s="102"/>
      <c r="G67" s="102"/>
      <c r="H67" s="102"/>
      <c r="I67" s="103"/>
      <c r="J67" s="103"/>
      <c r="K67" s="40">
        <f t="shared" si="0"/>
        <v>0</v>
      </c>
      <c r="L67" s="47">
        <v>300</v>
      </c>
      <c r="M67" s="27">
        <f t="shared" si="1"/>
        <v>0</v>
      </c>
      <c r="N67" s="102"/>
      <c r="O67" s="156" t="e">
        <f t="shared" si="2"/>
        <v>#DIV/0!</v>
      </c>
      <c r="P67" s="202"/>
    </row>
    <row r="68" spans="1:16" ht="14.25" customHeight="1" x14ac:dyDescent="0.2">
      <c r="A68" s="200" t="s">
        <v>2947</v>
      </c>
      <c r="B68" s="46" t="s">
        <v>2948</v>
      </c>
      <c r="C68" s="46" t="s">
        <v>2942</v>
      </c>
      <c r="D68" s="47" t="s">
        <v>2949</v>
      </c>
      <c r="E68" s="47" t="s">
        <v>56</v>
      </c>
      <c r="F68" s="102"/>
      <c r="G68" s="102"/>
      <c r="H68" s="102"/>
      <c r="I68" s="103"/>
      <c r="J68" s="103"/>
      <c r="K68" s="40">
        <f t="shared" si="0"/>
        <v>0</v>
      </c>
      <c r="L68" s="47">
        <v>300</v>
      </c>
      <c r="M68" s="27">
        <f t="shared" si="1"/>
        <v>0</v>
      </c>
      <c r="N68" s="102"/>
      <c r="O68" s="156" t="e">
        <f t="shared" si="2"/>
        <v>#DIV/0!</v>
      </c>
      <c r="P68" s="202"/>
    </row>
    <row r="69" spans="1:16" ht="14.25" customHeight="1" x14ac:dyDescent="0.2">
      <c r="A69" s="200" t="s">
        <v>2950</v>
      </c>
      <c r="B69" s="24" t="s">
        <v>2951</v>
      </c>
      <c r="C69" s="24" t="s">
        <v>2952</v>
      </c>
      <c r="D69" s="28" t="s">
        <v>2953</v>
      </c>
      <c r="E69" s="23" t="s">
        <v>56</v>
      </c>
      <c r="F69" s="104"/>
      <c r="G69" s="104"/>
      <c r="H69" s="104"/>
      <c r="I69" s="105"/>
      <c r="J69" s="105"/>
      <c r="K69" s="40">
        <f t="shared" si="0"/>
        <v>0</v>
      </c>
      <c r="L69" s="23">
        <v>201</v>
      </c>
      <c r="M69" s="27">
        <f t="shared" si="1"/>
        <v>0</v>
      </c>
      <c r="N69" s="104"/>
      <c r="O69" s="156" t="e">
        <f t="shared" si="2"/>
        <v>#DIV/0!</v>
      </c>
      <c r="P69" s="201"/>
    </row>
    <row r="70" spans="1:16" ht="14.25" customHeight="1" x14ac:dyDescent="0.2">
      <c r="A70" s="200" t="s">
        <v>2954</v>
      </c>
      <c r="B70" s="24" t="s">
        <v>2955</v>
      </c>
      <c r="C70" s="24" t="s">
        <v>2952</v>
      </c>
      <c r="D70" s="28" t="s">
        <v>2956</v>
      </c>
      <c r="E70" s="23" t="s">
        <v>56</v>
      </c>
      <c r="F70" s="104"/>
      <c r="G70" s="104"/>
      <c r="H70" s="104"/>
      <c r="I70" s="105"/>
      <c r="J70" s="105"/>
      <c r="K70" s="40">
        <f t="shared" si="0"/>
        <v>0</v>
      </c>
      <c r="L70" s="23">
        <v>250</v>
      </c>
      <c r="M70" s="27">
        <f t="shared" si="1"/>
        <v>0</v>
      </c>
      <c r="N70" s="104"/>
      <c r="O70" s="156" t="e">
        <f t="shared" si="2"/>
        <v>#DIV/0!</v>
      </c>
      <c r="P70" s="201"/>
    </row>
    <row r="71" spans="1:16" ht="14.25" customHeight="1" x14ac:dyDescent="0.2">
      <c r="A71" s="200" t="s">
        <v>2957</v>
      </c>
      <c r="B71" s="37" t="s">
        <v>2958</v>
      </c>
      <c r="C71" s="37" t="s">
        <v>2959</v>
      </c>
      <c r="D71" s="38">
        <v>33201</v>
      </c>
      <c r="E71" s="38" t="s">
        <v>56</v>
      </c>
      <c r="F71" s="100"/>
      <c r="G71" s="100"/>
      <c r="H71" s="100"/>
      <c r="I71" s="101"/>
      <c r="J71" s="101"/>
      <c r="K71" s="40">
        <f t="shared" si="0"/>
        <v>0</v>
      </c>
      <c r="L71" s="38">
        <v>14</v>
      </c>
      <c r="M71" s="27">
        <f t="shared" si="1"/>
        <v>0</v>
      </c>
      <c r="N71" s="100"/>
      <c r="O71" s="156" t="e">
        <f t="shared" si="2"/>
        <v>#DIV/0!</v>
      </c>
      <c r="P71" s="180"/>
    </row>
    <row r="72" spans="1:16" ht="14.25" customHeight="1" x14ac:dyDescent="0.2">
      <c r="A72" s="200" t="s">
        <v>2960</v>
      </c>
      <c r="B72" s="46" t="s">
        <v>2961</v>
      </c>
      <c r="C72" s="46" t="s">
        <v>2962</v>
      </c>
      <c r="D72" s="47">
        <v>32006</v>
      </c>
      <c r="E72" s="47" t="s">
        <v>56</v>
      </c>
      <c r="F72" s="102"/>
      <c r="G72" s="102"/>
      <c r="H72" s="102"/>
      <c r="I72" s="103"/>
      <c r="J72" s="103"/>
      <c r="K72" s="40">
        <f t="shared" si="0"/>
        <v>0</v>
      </c>
      <c r="L72" s="47">
        <v>312</v>
      </c>
      <c r="M72" s="27">
        <f t="shared" si="1"/>
        <v>0</v>
      </c>
      <c r="N72" s="102"/>
      <c r="O72" s="156" t="e">
        <f t="shared" si="2"/>
        <v>#DIV/0!</v>
      </c>
      <c r="P72" s="202"/>
    </row>
    <row r="73" spans="1:16" ht="14.25" customHeight="1" x14ac:dyDescent="0.2">
      <c r="A73" s="200" t="s">
        <v>2963</v>
      </c>
      <c r="B73" s="37" t="s">
        <v>2964</v>
      </c>
      <c r="C73" s="37" t="s">
        <v>2965</v>
      </c>
      <c r="D73" s="38">
        <v>28170</v>
      </c>
      <c r="E73" s="38" t="s">
        <v>56</v>
      </c>
      <c r="F73" s="100"/>
      <c r="G73" s="100"/>
      <c r="H73" s="100"/>
      <c r="I73" s="101"/>
      <c r="J73" s="101"/>
      <c r="K73" s="40">
        <f t="shared" si="0"/>
        <v>0</v>
      </c>
      <c r="L73" s="38">
        <v>40</v>
      </c>
      <c r="M73" s="27">
        <f t="shared" si="1"/>
        <v>0</v>
      </c>
      <c r="N73" s="100"/>
      <c r="O73" s="150" t="e">
        <f t="shared" si="2"/>
        <v>#DIV/0!</v>
      </c>
      <c r="P73" s="180"/>
    </row>
    <row r="74" spans="1:16" ht="14.25" customHeight="1" x14ac:dyDescent="0.2">
      <c r="A74" s="200" t="s">
        <v>2966</v>
      </c>
      <c r="B74" s="46" t="s">
        <v>2967</v>
      </c>
      <c r="C74" s="46" t="s">
        <v>2968</v>
      </c>
      <c r="D74" s="47">
        <v>28200</v>
      </c>
      <c r="E74" s="47" t="s">
        <v>56</v>
      </c>
      <c r="F74" s="102"/>
      <c r="G74" s="102"/>
      <c r="H74" s="102"/>
      <c r="I74" s="103"/>
      <c r="J74" s="103"/>
      <c r="K74" s="40">
        <f t="shared" si="0"/>
        <v>0</v>
      </c>
      <c r="L74" s="47">
        <v>7</v>
      </c>
      <c r="M74" s="27">
        <f t="shared" si="1"/>
        <v>0</v>
      </c>
      <c r="N74" s="102"/>
      <c r="O74" s="151" t="e">
        <f t="shared" si="2"/>
        <v>#DIV/0!</v>
      </c>
      <c r="P74" s="202"/>
    </row>
    <row r="75" spans="1:16" ht="14.25" customHeight="1" x14ac:dyDescent="0.2">
      <c r="A75" s="200" t="s">
        <v>2969</v>
      </c>
      <c r="B75" s="46" t="s">
        <v>2970</v>
      </c>
      <c r="C75" s="46" t="s">
        <v>2971</v>
      </c>
      <c r="D75" s="47" t="s">
        <v>2972</v>
      </c>
      <c r="E75" s="47" t="s">
        <v>56</v>
      </c>
      <c r="F75" s="102"/>
      <c r="G75" s="102"/>
      <c r="H75" s="102"/>
      <c r="I75" s="103"/>
      <c r="J75" s="103"/>
      <c r="K75" s="40">
        <f t="shared" si="0"/>
        <v>0</v>
      </c>
      <c r="L75" s="47">
        <v>40</v>
      </c>
      <c r="M75" s="27">
        <f t="shared" si="1"/>
        <v>0</v>
      </c>
      <c r="N75" s="102"/>
      <c r="O75" s="151" t="e">
        <f t="shared" si="2"/>
        <v>#DIV/0!</v>
      </c>
      <c r="P75" s="202"/>
    </row>
    <row r="76" spans="1:16" ht="14.25" customHeight="1" x14ac:dyDescent="0.2">
      <c r="A76" s="200" t="s">
        <v>2973</v>
      </c>
      <c r="B76" s="37" t="s">
        <v>2974</v>
      </c>
      <c r="C76" s="37" t="s">
        <v>2975</v>
      </c>
      <c r="D76" s="38" t="s">
        <v>2976</v>
      </c>
      <c r="E76" s="38" t="s">
        <v>56</v>
      </c>
      <c r="F76" s="100"/>
      <c r="G76" s="100"/>
      <c r="H76" s="100"/>
      <c r="I76" s="101"/>
      <c r="J76" s="101"/>
      <c r="K76" s="40">
        <f t="shared" si="0"/>
        <v>0</v>
      </c>
      <c r="L76" s="38">
        <v>93</v>
      </c>
      <c r="M76" s="27">
        <f t="shared" si="1"/>
        <v>0</v>
      </c>
      <c r="N76" s="100"/>
      <c r="O76" s="151" t="e">
        <f t="shared" si="2"/>
        <v>#DIV/0!</v>
      </c>
      <c r="P76" s="180"/>
    </row>
    <row r="77" spans="1:16" ht="14.25" customHeight="1" x14ac:dyDescent="0.2">
      <c r="A77" s="200" t="s">
        <v>2977</v>
      </c>
      <c r="B77" s="37" t="s">
        <v>2978</v>
      </c>
      <c r="C77" s="37" t="s">
        <v>2979</v>
      </c>
      <c r="D77" s="38" t="s">
        <v>2980</v>
      </c>
      <c r="E77" s="38" t="s">
        <v>56</v>
      </c>
      <c r="F77" s="100"/>
      <c r="G77" s="100"/>
      <c r="H77" s="100"/>
      <c r="I77" s="101"/>
      <c r="J77" s="101"/>
      <c r="K77" s="40">
        <f t="shared" si="0"/>
        <v>0</v>
      </c>
      <c r="L77" s="38">
        <v>50</v>
      </c>
      <c r="M77" s="27">
        <f t="shared" si="1"/>
        <v>0</v>
      </c>
      <c r="N77" s="100"/>
      <c r="O77" s="151" t="e">
        <f t="shared" si="2"/>
        <v>#DIV/0!</v>
      </c>
      <c r="P77" s="180"/>
    </row>
    <row r="78" spans="1:16" ht="14.25" customHeight="1" x14ac:dyDescent="0.2">
      <c r="A78" s="200" t="s">
        <v>2981</v>
      </c>
      <c r="B78" s="37" t="s">
        <v>2982</v>
      </c>
      <c r="C78" s="37" t="s">
        <v>2983</v>
      </c>
      <c r="D78" s="38" t="s">
        <v>2984</v>
      </c>
      <c r="E78" s="38" t="s">
        <v>56</v>
      </c>
      <c r="F78" s="100"/>
      <c r="G78" s="100"/>
      <c r="H78" s="100"/>
      <c r="I78" s="101"/>
      <c r="J78" s="101"/>
      <c r="K78" s="40">
        <f t="shared" si="0"/>
        <v>0</v>
      </c>
      <c r="L78" s="38">
        <v>66</v>
      </c>
      <c r="M78" s="27">
        <f t="shared" si="1"/>
        <v>0</v>
      </c>
      <c r="N78" s="100"/>
      <c r="O78" s="151" t="e">
        <f t="shared" si="2"/>
        <v>#DIV/0!</v>
      </c>
      <c r="P78" s="180"/>
    </row>
    <row r="79" spans="1:16" ht="14.25" customHeight="1" x14ac:dyDescent="0.2">
      <c r="A79" s="200" t="s">
        <v>2985</v>
      </c>
      <c r="B79" s="37" t="s">
        <v>2986</v>
      </c>
      <c r="C79" s="37" t="s">
        <v>2987</v>
      </c>
      <c r="D79" s="38" t="s">
        <v>2988</v>
      </c>
      <c r="E79" s="38" t="s">
        <v>56</v>
      </c>
      <c r="F79" s="100"/>
      <c r="G79" s="100"/>
      <c r="H79" s="100"/>
      <c r="I79" s="101"/>
      <c r="J79" s="101"/>
      <c r="K79" s="40">
        <f t="shared" si="0"/>
        <v>0</v>
      </c>
      <c r="L79" s="38">
        <v>51</v>
      </c>
      <c r="M79" s="27">
        <f t="shared" si="1"/>
        <v>0</v>
      </c>
      <c r="N79" s="100"/>
      <c r="O79" s="151" t="e">
        <f t="shared" si="2"/>
        <v>#DIV/0!</v>
      </c>
      <c r="P79" s="180"/>
    </row>
    <row r="80" spans="1:16" ht="14.25" customHeight="1" x14ac:dyDescent="0.2">
      <c r="A80" s="200" t="s">
        <v>2989</v>
      </c>
      <c r="B80" s="37" t="s">
        <v>2990</v>
      </c>
      <c r="C80" s="37" t="s">
        <v>2991</v>
      </c>
      <c r="D80" s="38" t="s">
        <v>2992</v>
      </c>
      <c r="E80" s="38" t="s">
        <v>56</v>
      </c>
      <c r="F80" s="100"/>
      <c r="G80" s="100"/>
      <c r="H80" s="100"/>
      <c r="I80" s="101"/>
      <c r="J80" s="101"/>
      <c r="K80" s="40">
        <f t="shared" si="0"/>
        <v>0</v>
      </c>
      <c r="L80" s="38">
        <v>40</v>
      </c>
      <c r="M80" s="27">
        <f t="shared" si="1"/>
        <v>0</v>
      </c>
      <c r="N80" s="100"/>
      <c r="O80" s="151" t="e">
        <f t="shared" si="2"/>
        <v>#DIV/0!</v>
      </c>
      <c r="P80" s="180"/>
    </row>
    <row r="81" spans="1:16" ht="14.25" customHeight="1" x14ac:dyDescent="0.2">
      <c r="A81" s="200" t="s">
        <v>2993</v>
      </c>
      <c r="B81" s="37" t="s">
        <v>2994</v>
      </c>
      <c r="C81" s="37" t="s">
        <v>2995</v>
      </c>
      <c r="D81" s="38" t="s">
        <v>2996</v>
      </c>
      <c r="E81" s="38" t="s">
        <v>56</v>
      </c>
      <c r="F81" s="100"/>
      <c r="G81" s="100"/>
      <c r="H81" s="100"/>
      <c r="I81" s="101"/>
      <c r="J81" s="101"/>
      <c r="K81" s="40">
        <f t="shared" si="0"/>
        <v>0</v>
      </c>
      <c r="L81" s="38">
        <v>11</v>
      </c>
      <c r="M81" s="27">
        <f t="shared" si="1"/>
        <v>0</v>
      </c>
      <c r="N81" s="100"/>
      <c r="O81" s="151" t="e">
        <f t="shared" si="2"/>
        <v>#DIV/0!</v>
      </c>
      <c r="P81" s="180"/>
    </row>
    <row r="82" spans="1:16" ht="14.25" customHeight="1" x14ac:dyDescent="0.2">
      <c r="A82" s="200" t="s">
        <v>2997</v>
      </c>
      <c r="B82" s="37" t="s">
        <v>2998</v>
      </c>
      <c r="C82" s="37" t="s">
        <v>2999</v>
      </c>
      <c r="D82" s="38">
        <v>92410</v>
      </c>
      <c r="E82" s="38" t="s">
        <v>56</v>
      </c>
      <c r="F82" s="100"/>
      <c r="G82" s="100"/>
      <c r="H82" s="100"/>
      <c r="I82" s="101"/>
      <c r="J82" s="101"/>
      <c r="K82" s="40">
        <f t="shared" si="0"/>
        <v>0</v>
      </c>
      <c r="L82" s="38">
        <v>5</v>
      </c>
      <c r="M82" s="27">
        <f t="shared" si="1"/>
        <v>0</v>
      </c>
      <c r="N82" s="100"/>
      <c r="O82" s="151" t="e">
        <f t="shared" si="2"/>
        <v>#DIV/0!</v>
      </c>
      <c r="P82" s="180"/>
    </row>
    <row r="83" spans="1:16" ht="14.25" customHeight="1" x14ac:dyDescent="0.2">
      <c r="A83" s="200" t="s">
        <v>3000</v>
      </c>
      <c r="B83" s="46" t="s">
        <v>3001</v>
      </c>
      <c r="C83" s="46" t="s">
        <v>3002</v>
      </c>
      <c r="D83" s="47">
        <v>1868700036</v>
      </c>
      <c r="E83" s="47" t="s">
        <v>56</v>
      </c>
      <c r="F83" s="102"/>
      <c r="G83" s="102"/>
      <c r="H83" s="102"/>
      <c r="I83" s="103"/>
      <c r="J83" s="103"/>
      <c r="K83" s="40">
        <f t="shared" si="0"/>
        <v>0</v>
      </c>
      <c r="L83" s="47">
        <v>11</v>
      </c>
      <c r="M83" s="27">
        <f t="shared" si="1"/>
        <v>0</v>
      </c>
      <c r="N83" s="102"/>
      <c r="O83" s="151" t="e">
        <f t="shared" si="2"/>
        <v>#DIV/0!</v>
      </c>
      <c r="P83" s="202"/>
    </row>
    <row r="84" spans="1:16" ht="14.25" customHeight="1" x14ac:dyDescent="0.2">
      <c r="A84" s="200" t="s">
        <v>3003</v>
      </c>
      <c r="B84" s="46" t="s">
        <v>3004</v>
      </c>
      <c r="C84" s="46" t="s">
        <v>3005</v>
      </c>
      <c r="D84" s="47" t="s">
        <v>3006</v>
      </c>
      <c r="E84" s="47" t="s">
        <v>56</v>
      </c>
      <c r="F84" s="102"/>
      <c r="G84" s="102"/>
      <c r="H84" s="102"/>
      <c r="I84" s="103"/>
      <c r="J84" s="103"/>
      <c r="K84" s="40">
        <f t="shared" si="0"/>
        <v>0</v>
      </c>
      <c r="L84" s="47">
        <v>35</v>
      </c>
      <c r="M84" s="27">
        <f t="shared" si="1"/>
        <v>0</v>
      </c>
      <c r="N84" s="102"/>
      <c r="O84" s="151" t="e">
        <f t="shared" si="2"/>
        <v>#DIV/0!</v>
      </c>
      <c r="P84" s="202"/>
    </row>
    <row r="85" spans="1:16" ht="14.25" customHeight="1" x14ac:dyDescent="0.2">
      <c r="A85" s="200" t="s">
        <v>3007</v>
      </c>
      <c r="B85" s="37" t="s">
        <v>3008</v>
      </c>
      <c r="C85" s="37" t="s">
        <v>3009</v>
      </c>
      <c r="D85" s="38" t="s">
        <v>3010</v>
      </c>
      <c r="E85" s="38" t="s">
        <v>836</v>
      </c>
      <c r="F85" s="100"/>
      <c r="G85" s="100"/>
      <c r="H85" s="100"/>
      <c r="I85" s="101"/>
      <c r="J85" s="101"/>
      <c r="K85" s="40">
        <f t="shared" si="0"/>
        <v>0</v>
      </c>
      <c r="L85" s="38">
        <v>7</v>
      </c>
      <c r="M85" s="27">
        <f t="shared" si="1"/>
        <v>0</v>
      </c>
      <c r="N85" s="100"/>
      <c r="O85" s="151" t="e">
        <f t="shared" si="2"/>
        <v>#DIV/0!</v>
      </c>
      <c r="P85" s="180"/>
    </row>
    <row r="86" spans="1:16" ht="14.25" customHeight="1" x14ac:dyDescent="0.2">
      <c r="A86" s="200" t="s">
        <v>3011</v>
      </c>
      <c r="B86" s="46" t="s">
        <v>3012</v>
      </c>
      <c r="C86" s="46" t="s">
        <v>3013</v>
      </c>
      <c r="D86" s="47" t="s">
        <v>3014</v>
      </c>
      <c r="E86" s="47" t="s">
        <v>836</v>
      </c>
      <c r="F86" s="102"/>
      <c r="G86" s="102"/>
      <c r="H86" s="102"/>
      <c r="I86" s="103"/>
      <c r="J86" s="103"/>
      <c r="K86" s="40">
        <f t="shared" si="0"/>
        <v>0</v>
      </c>
      <c r="L86" s="47">
        <v>36</v>
      </c>
      <c r="M86" s="27">
        <f t="shared" si="1"/>
        <v>0</v>
      </c>
      <c r="N86" s="102"/>
      <c r="O86" s="151" t="e">
        <f t="shared" si="2"/>
        <v>#DIV/0!</v>
      </c>
      <c r="P86" s="202"/>
    </row>
    <row r="87" spans="1:16" ht="14.25" customHeight="1" x14ac:dyDescent="0.2">
      <c r="A87" s="200" t="s">
        <v>3015</v>
      </c>
      <c r="B87" s="46" t="s">
        <v>3016</v>
      </c>
      <c r="C87" s="46" t="s">
        <v>3017</v>
      </c>
      <c r="D87" s="47" t="s">
        <v>3018</v>
      </c>
      <c r="E87" s="47" t="s">
        <v>836</v>
      </c>
      <c r="F87" s="102"/>
      <c r="G87" s="102"/>
      <c r="H87" s="102"/>
      <c r="I87" s="103"/>
      <c r="J87" s="103"/>
      <c r="K87" s="40">
        <f t="shared" si="0"/>
        <v>0</v>
      </c>
      <c r="L87" s="47">
        <v>21</v>
      </c>
      <c r="M87" s="27">
        <f t="shared" si="1"/>
        <v>0</v>
      </c>
      <c r="N87" s="102"/>
      <c r="O87" s="151" t="e">
        <f t="shared" si="2"/>
        <v>#DIV/0!</v>
      </c>
      <c r="P87" s="202"/>
    </row>
    <row r="88" spans="1:16" ht="14.25" customHeight="1" x14ac:dyDescent="0.2">
      <c r="A88" s="200" t="s">
        <v>3019</v>
      </c>
      <c r="B88" s="37" t="s">
        <v>3020</v>
      </c>
      <c r="C88" s="37" t="s">
        <v>3013</v>
      </c>
      <c r="D88" s="38" t="s">
        <v>3021</v>
      </c>
      <c r="E88" s="38" t="s">
        <v>836</v>
      </c>
      <c r="F88" s="100"/>
      <c r="G88" s="100"/>
      <c r="H88" s="100"/>
      <c r="I88" s="101"/>
      <c r="J88" s="101"/>
      <c r="K88" s="40">
        <f t="shared" si="0"/>
        <v>0</v>
      </c>
      <c r="L88" s="38">
        <v>3</v>
      </c>
      <c r="M88" s="27">
        <f t="shared" si="1"/>
        <v>0</v>
      </c>
      <c r="N88" s="100"/>
      <c r="O88" s="151" t="e">
        <f t="shared" si="2"/>
        <v>#DIV/0!</v>
      </c>
      <c r="P88" s="180"/>
    </row>
    <row r="89" spans="1:16" ht="14.25" customHeight="1" x14ac:dyDescent="0.2">
      <c r="A89" s="200" t="s">
        <v>3022</v>
      </c>
      <c r="B89" s="46" t="s">
        <v>3023</v>
      </c>
      <c r="C89" s="46" t="s">
        <v>3024</v>
      </c>
      <c r="D89" s="47" t="s">
        <v>3025</v>
      </c>
      <c r="E89" s="47" t="s">
        <v>836</v>
      </c>
      <c r="F89" s="102"/>
      <c r="G89" s="102"/>
      <c r="H89" s="102"/>
      <c r="I89" s="103"/>
      <c r="J89" s="103"/>
      <c r="K89" s="40">
        <f t="shared" si="0"/>
        <v>0</v>
      </c>
      <c r="L89" s="47">
        <v>6</v>
      </c>
      <c r="M89" s="27">
        <f t="shared" si="1"/>
        <v>0</v>
      </c>
      <c r="N89" s="102"/>
      <c r="O89" s="151" t="e">
        <f t="shared" si="2"/>
        <v>#DIV/0!</v>
      </c>
      <c r="P89" s="202"/>
    </row>
    <row r="90" spans="1:16" ht="14.25" customHeight="1" x14ac:dyDescent="0.2">
      <c r="A90" s="200" t="s">
        <v>3026</v>
      </c>
      <c r="B90" s="46" t="s">
        <v>3027</v>
      </c>
      <c r="C90" s="46" t="s">
        <v>3028</v>
      </c>
      <c r="D90" s="47" t="s">
        <v>3029</v>
      </c>
      <c r="E90" s="47" t="s">
        <v>836</v>
      </c>
      <c r="F90" s="102"/>
      <c r="G90" s="102"/>
      <c r="H90" s="102"/>
      <c r="I90" s="103"/>
      <c r="J90" s="103"/>
      <c r="K90" s="40">
        <f t="shared" si="0"/>
        <v>0</v>
      </c>
      <c r="L90" s="47">
        <v>15</v>
      </c>
      <c r="M90" s="27">
        <f t="shared" si="1"/>
        <v>0</v>
      </c>
      <c r="N90" s="102"/>
      <c r="O90" s="151" t="e">
        <f t="shared" si="2"/>
        <v>#DIV/0!</v>
      </c>
      <c r="P90" s="202"/>
    </row>
    <row r="91" spans="1:16" ht="14.25" customHeight="1" x14ac:dyDescent="0.2">
      <c r="A91" s="200" t="s">
        <v>3030</v>
      </c>
      <c r="B91" s="46" t="s">
        <v>3031</v>
      </c>
      <c r="C91" s="46" t="s">
        <v>3032</v>
      </c>
      <c r="D91" s="47">
        <v>450011</v>
      </c>
      <c r="E91" s="47" t="s">
        <v>836</v>
      </c>
      <c r="F91" s="102"/>
      <c r="G91" s="102"/>
      <c r="H91" s="102"/>
      <c r="I91" s="103"/>
      <c r="J91" s="103"/>
      <c r="K91" s="40">
        <f t="shared" si="0"/>
        <v>0</v>
      </c>
      <c r="L91" s="47">
        <v>10</v>
      </c>
      <c r="M91" s="27">
        <f t="shared" si="1"/>
        <v>0</v>
      </c>
      <c r="N91" s="102"/>
      <c r="O91" s="151" t="e">
        <f t="shared" si="2"/>
        <v>#DIV/0!</v>
      </c>
      <c r="P91" s="202"/>
    </row>
    <row r="92" spans="1:16" ht="14.25" customHeight="1" x14ac:dyDescent="0.2">
      <c r="A92" s="200" t="s">
        <v>3033</v>
      </c>
      <c r="B92" s="46" t="s">
        <v>3034</v>
      </c>
      <c r="C92" s="46" t="s">
        <v>3035</v>
      </c>
      <c r="D92" s="47">
        <v>18406</v>
      </c>
      <c r="E92" s="47" t="s">
        <v>56</v>
      </c>
      <c r="F92" s="102"/>
      <c r="G92" s="102"/>
      <c r="H92" s="102"/>
      <c r="I92" s="103"/>
      <c r="J92" s="103"/>
      <c r="K92" s="40">
        <f t="shared" si="0"/>
        <v>0</v>
      </c>
      <c r="L92" s="47">
        <v>152</v>
      </c>
      <c r="M92" s="27">
        <f t="shared" si="1"/>
        <v>0</v>
      </c>
      <c r="N92" s="102"/>
      <c r="O92" s="151" t="e">
        <f t="shared" si="2"/>
        <v>#DIV/0!</v>
      </c>
      <c r="P92" s="202"/>
    </row>
    <row r="93" spans="1:16" ht="14.25" customHeight="1" x14ac:dyDescent="0.2">
      <c r="A93" s="200" t="s">
        <v>3036</v>
      </c>
      <c r="B93" s="37" t="s">
        <v>3037</v>
      </c>
      <c r="C93" s="37" t="s">
        <v>3038</v>
      </c>
      <c r="D93" s="38" t="s">
        <v>3039</v>
      </c>
      <c r="E93" s="38" t="s">
        <v>56</v>
      </c>
      <c r="F93" s="100"/>
      <c r="G93" s="100"/>
      <c r="H93" s="100"/>
      <c r="I93" s="101"/>
      <c r="J93" s="101"/>
      <c r="K93" s="40">
        <f t="shared" si="0"/>
        <v>0</v>
      </c>
      <c r="L93" s="38">
        <v>40</v>
      </c>
      <c r="M93" s="27">
        <f t="shared" si="1"/>
        <v>0</v>
      </c>
      <c r="N93" s="100"/>
      <c r="O93" s="151" t="e">
        <f t="shared" si="2"/>
        <v>#DIV/0!</v>
      </c>
      <c r="P93" s="180"/>
    </row>
    <row r="94" spans="1:16" ht="14.25" customHeight="1" x14ac:dyDescent="0.2">
      <c r="A94" s="200" t="s">
        <v>3040</v>
      </c>
      <c r="B94" s="24" t="s">
        <v>3041</v>
      </c>
      <c r="C94" s="24" t="s">
        <v>3042</v>
      </c>
      <c r="D94" s="23" t="s">
        <v>3043</v>
      </c>
      <c r="E94" s="23" t="s">
        <v>56</v>
      </c>
      <c r="F94" s="104"/>
      <c r="G94" s="104"/>
      <c r="H94" s="104"/>
      <c r="I94" s="105"/>
      <c r="J94" s="105"/>
      <c r="K94" s="40">
        <f t="shared" si="0"/>
        <v>0</v>
      </c>
      <c r="L94" s="23">
        <v>50</v>
      </c>
      <c r="M94" s="27">
        <f t="shared" si="1"/>
        <v>0</v>
      </c>
      <c r="N94" s="104"/>
      <c r="O94" s="151" t="e">
        <f t="shared" si="2"/>
        <v>#DIV/0!</v>
      </c>
      <c r="P94" s="201"/>
    </row>
    <row r="95" spans="1:16" ht="14.25" customHeight="1" x14ac:dyDescent="0.2">
      <c r="A95" s="200" t="s">
        <v>3044</v>
      </c>
      <c r="B95" s="37" t="s">
        <v>3045</v>
      </c>
      <c r="C95" s="37" t="s">
        <v>3046</v>
      </c>
      <c r="D95" s="38" t="s">
        <v>3047</v>
      </c>
      <c r="E95" s="38" t="s">
        <v>56</v>
      </c>
      <c r="F95" s="100"/>
      <c r="G95" s="100"/>
      <c r="H95" s="100"/>
      <c r="I95" s="101"/>
      <c r="J95" s="101"/>
      <c r="K95" s="40">
        <f t="shared" si="0"/>
        <v>0</v>
      </c>
      <c r="L95" s="38">
        <v>13</v>
      </c>
      <c r="M95" s="27">
        <f t="shared" si="1"/>
        <v>0</v>
      </c>
      <c r="N95" s="100"/>
      <c r="O95" s="151" t="e">
        <f t="shared" si="2"/>
        <v>#DIV/0!</v>
      </c>
      <c r="P95" s="180"/>
    </row>
    <row r="96" spans="1:16" ht="14.25" customHeight="1" x14ac:dyDescent="0.2">
      <c r="A96" s="200" t="s">
        <v>3048</v>
      </c>
      <c r="B96" s="37" t="s">
        <v>3049</v>
      </c>
      <c r="C96" s="37" t="s">
        <v>3050</v>
      </c>
      <c r="D96" s="38" t="s">
        <v>3051</v>
      </c>
      <c r="E96" s="38" t="s">
        <v>56</v>
      </c>
      <c r="F96" s="100"/>
      <c r="G96" s="100"/>
      <c r="H96" s="100"/>
      <c r="I96" s="101"/>
      <c r="J96" s="101"/>
      <c r="K96" s="40">
        <f t="shared" si="0"/>
        <v>0</v>
      </c>
      <c r="L96" s="38">
        <v>13</v>
      </c>
      <c r="M96" s="27">
        <f t="shared" si="1"/>
        <v>0</v>
      </c>
      <c r="N96" s="100"/>
      <c r="O96" s="151" t="e">
        <f t="shared" si="2"/>
        <v>#DIV/0!</v>
      </c>
      <c r="P96" s="180"/>
    </row>
    <row r="97" spans="1:16" ht="14.25" customHeight="1" x14ac:dyDescent="0.2">
      <c r="A97" s="200" t="s">
        <v>3052</v>
      </c>
      <c r="B97" s="37" t="s">
        <v>3053</v>
      </c>
      <c r="C97" s="37" t="s">
        <v>3054</v>
      </c>
      <c r="D97" s="38" t="s">
        <v>3055</v>
      </c>
      <c r="E97" s="38" t="s">
        <v>56</v>
      </c>
      <c r="F97" s="100"/>
      <c r="G97" s="100"/>
      <c r="H97" s="100"/>
      <c r="I97" s="101"/>
      <c r="J97" s="101"/>
      <c r="K97" s="40">
        <f t="shared" si="0"/>
        <v>0</v>
      </c>
      <c r="L97" s="38">
        <v>62</v>
      </c>
      <c r="M97" s="27">
        <f t="shared" si="1"/>
        <v>0</v>
      </c>
      <c r="N97" s="100"/>
      <c r="O97" s="151" t="e">
        <f t="shared" si="2"/>
        <v>#DIV/0!</v>
      </c>
      <c r="P97" s="180"/>
    </row>
    <row r="98" spans="1:16" ht="14.25" customHeight="1" x14ac:dyDescent="0.2">
      <c r="A98" s="200" t="s">
        <v>3056</v>
      </c>
      <c r="B98" s="37" t="s">
        <v>3057</v>
      </c>
      <c r="C98" s="37" t="s">
        <v>3058</v>
      </c>
      <c r="D98" s="38" t="s">
        <v>3059</v>
      </c>
      <c r="E98" s="38" t="s">
        <v>56</v>
      </c>
      <c r="F98" s="100"/>
      <c r="G98" s="100"/>
      <c r="H98" s="100"/>
      <c r="I98" s="101"/>
      <c r="J98" s="101"/>
      <c r="K98" s="40">
        <f t="shared" si="0"/>
        <v>0</v>
      </c>
      <c r="L98" s="38">
        <v>25</v>
      </c>
      <c r="M98" s="27">
        <f t="shared" si="1"/>
        <v>0</v>
      </c>
      <c r="N98" s="100"/>
      <c r="O98" s="151" t="e">
        <f t="shared" si="2"/>
        <v>#DIV/0!</v>
      </c>
      <c r="P98" s="180"/>
    </row>
    <row r="99" spans="1:16" ht="14.25" customHeight="1" x14ac:dyDescent="0.2">
      <c r="A99" s="200" t="s">
        <v>3060</v>
      </c>
      <c r="B99" s="24" t="s">
        <v>3061</v>
      </c>
      <c r="C99" s="24" t="s">
        <v>3062</v>
      </c>
      <c r="D99" s="23" t="s">
        <v>3063</v>
      </c>
      <c r="E99" s="23" t="s">
        <v>56</v>
      </c>
      <c r="F99" s="104"/>
      <c r="G99" s="104"/>
      <c r="H99" s="104"/>
      <c r="I99" s="105"/>
      <c r="J99" s="105"/>
      <c r="K99" s="40">
        <f t="shared" si="0"/>
        <v>0</v>
      </c>
      <c r="L99" s="23">
        <v>6</v>
      </c>
      <c r="M99" s="27">
        <f t="shared" si="1"/>
        <v>0</v>
      </c>
      <c r="N99" s="104"/>
      <c r="O99" s="151" t="e">
        <f t="shared" si="2"/>
        <v>#DIV/0!</v>
      </c>
      <c r="P99" s="201"/>
    </row>
    <row r="100" spans="1:16" ht="14.25" customHeight="1" x14ac:dyDescent="0.2">
      <c r="A100" s="200" t="s">
        <v>3064</v>
      </c>
      <c r="B100" s="24" t="s">
        <v>3065</v>
      </c>
      <c r="C100" s="24" t="s">
        <v>3066</v>
      </c>
      <c r="D100" s="23" t="s">
        <v>3067</v>
      </c>
      <c r="E100" s="23" t="s">
        <v>56</v>
      </c>
      <c r="F100" s="104"/>
      <c r="G100" s="104"/>
      <c r="H100" s="104"/>
      <c r="I100" s="105"/>
      <c r="J100" s="105"/>
      <c r="K100" s="40">
        <f t="shared" si="0"/>
        <v>0</v>
      </c>
      <c r="L100" s="23">
        <v>10</v>
      </c>
      <c r="M100" s="27">
        <f t="shared" si="1"/>
        <v>0</v>
      </c>
      <c r="N100" s="104"/>
      <c r="O100" s="151" t="e">
        <f t="shared" si="2"/>
        <v>#DIV/0!</v>
      </c>
      <c r="P100" s="201"/>
    </row>
    <row r="101" spans="1:16" ht="14.25" customHeight="1" x14ac:dyDescent="0.2">
      <c r="A101" s="200" t="s">
        <v>3068</v>
      </c>
      <c r="B101" s="37" t="s">
        <v>3069</v>
      </c>
      <c r="C101" s="37" t="s">
        <v>3070</v>
      </c>
      <c r="D101" s="38" t="s">
        <v>3071</v>
      </c>
      <c r="E101" s="38" t="s">
        <v>56</v>
      </c>
      <c r="F101" s="100"/>
      <c r="G101" s="100"/>
      <c r="H101" s="100"/>
      <c r="I101" s="101"/>
      <c r="J101" s="101"/>
      <c r="K101" s="40">
        <f t="shared" si="0"/>
        <v>0</v>
      </c>
      <c r="L101" s="38">
        <v>10</v>
      </c>
      <c r="M101" s="27">
        <f t="shared" si="1"/>
        <v>0</v>
      </c>
      <c r="N101" s="100"/>
      <c r="O101" s="151" t="e">
        <f t="shared" si="2"/>
        <v>#DIV/0!</v>
      </c>
      <c r="P101" s="180"/>
    </row>
    <row r="102" spans="1:16" ht="14.25" customHeight="1" x14ac:dyDescent="0.2">
      <c r="A102" s="200" t="s">
        <v>3072</v>
      </c>
      <c r="B102" s="46" t="s">
        <v>3073</v>
      </c>
      <c r="C102" s="46" t="s">
        <v>3074</v>
      </c>
      <c r="D102" s="47" t="s">
        <v>3075</v>
      </c>
      <c r="E102" s="47" t="s">
        <v>56</v>
      </c>
      <c r="F102" s="102"/>
      <c r="G102" s="102"/>
      <c r="H102" s="102"/>
      <c r="I102" s="103"/>
      <c r="J102" s="103"/>
      <c r="K102" s="40">
        <f t="shared" si="0"/>
        <v>0</v>
      </c>
      <c r="L102" s="47">
        <v>2</v>
      </c>
      <c r="M102" s="27">
        <f t="shared" si="1"/>
        <v>0</v>
      </c>
      <c r="N102" s="102"/>
      <c r="O102" s="151" t="e">
        <f t="shared" si="2"/>
        <v>#DIV/0!</v>
      </c>
      <c r="P102" s="202"/>
    </row>
    <row r="103" spans="1:16" ht="14.25" customHeight="1" x14ac:dyDescent="0.2">
      <c r="A103" s="200" t="s">
        <v>3076</v>
      </c>
      <c r="B103" s="46" t="s">
        <v>3077</v>
      </c>
      <c r="C103" s="46" t="s">
        <v>3078</v>
      </c>
      <c r="D103" s="47" t="s">
        <v>3079</v>
      </c>
      <c r="E103" s="47" t="s">
        <v>56</v>
      </c>
      <c r="F103" s="102"/>
      <c r="G103" s="102"/>
      <c r="H103" s="102"/>
      <c r="I103" s="103"/>
      <c r="J103" s="103"/>
      <c r="K103" s="40">
        <f t="shared" si="0"/>
        <v>0</v>
      </c>
      <c r="L103" s="47">
        <v>5</v>
      </c>
      <c r="M103" s="27">
        <f t="shared" si="1"/>
        <v>0</v>
      </c>
      <c r="N103" s="102"/>
      <c r="O103" s="151" t="e">
        <f t="shared" si="2"/>
        <v>#DIV/0!</v>
      </c>
      <c r="P103" s="202"/>
    </row>
    <row r="104" spans="1:16" ht="14.25" customHeight="1" x14ac:dyDescent="0.2">
      <c r="A104" s="200" t="s">
        <v>3080</v>
      </c>
      <c r="B104" s="46" t="s">
        <v>3081</v>
      </c>
      <c r="C104" s="46" t="s">
        <v>3082</v>
      </c>
      <c r="D104" s="47" t="s">
        <v>3083</v>
      </c>
      <c r="E104" s="47" t="s">
        <v>56</v>
      </c>
      <c r="F104" s="102"/>
      <c r="G104" s="102"/>
      <c r="H104" s="102"/>
      <c r="I104" s="103"/>
      <c r="J104" s="103"/>
      <c r="K104" s="40">
        <f t="shared" si="0"/>
        <v>0</v>
      </c>
      <c r="L104" s="47">
        <v>5</v>
      </c>
      <c r="M104" s="27">
        <f t="shared" si="1"/>
        <v>0</v>
      </c>
      <c r="N104" s="102"/>
      <c r="O104" s="151" t="e">
        <f t="shared" si="2"/>
        <v>#DIV/0!</v>
      </c>
      <c r="P104" s="202"/>
    </row>
    <row r="105" spans="1:16" ht="14.25" customHeight="1" x14ac:dyDescent="0.2">
      <c r="A105" s="200" t="s">
        <v>3084</v>
      </c>
      <c r="B105" s="37" t="s">
        <v>3085</v>
      </c>
      <c r="C105" s="85" t="s">
        <v>3086</v>
      </c>
      <c r="D105" s="38" t="s">
        <v>3087</v>
      </c>
      <c r="E105" s="38" t="s">
        <v>56</v>
      </c>
      <c r="F105" s="100"/>
      <c r="G105" s="100"/>
      <c r="H105" s="100"/>
      <c r="I105" s="101"/>
      <c r="J105" s="101"/>
      <c r="K105" s="40">
        <f t="shared" si="0"/>
        <v>0</v>
      </c>
      <c r="L105" s="38">
        <v>2</v>
      </c>
      <c r="M105" s="27">
        <f t="shared" si="1"/>
        <v>0</v>
      </c>
      <c r="N105" s="100"/>
      <c r="O105" s="151" t="e">
        <f t="shared" si="2"/>
        <v>#DIV/0!</v>
      </c>
      <c r="P105" s="180"/>
    </row>
    <row r="106" spans="1:16" ht="14.25" customHeight="1" x14ac:dyDescent="0.2">
      <c r="A106" s="200" t="s">
        <v>3088</v>
      </c>
      <c r="B106" s="37" t="s">
        <v>3089</v>
      </c>
      <c r="C106" s="37" t="s">
        <v>3090</v>
      </c>
      <c r="D106" s="38" t="s">
        <v>3091</v>
      </c>
      <c r="E106" s="38" t="s">
        <v>56</v>
      </c>
      <c r="F106" s="100"/>
      <c r="G106" s="100"/>
      <c r="H106" s="100"/>
      <c r="I106" s="101"/>
      <c r="J106" s="101"/>
      <c r="K106" s="40">
        <f t="shared" si="0"/>
        <v>0</v>
      </c>
      <c r="L106" s="38">
        <v>54</v>
      </c>
      <c r="M106" s="27">
        <f t="shared" si="1"/>
        <v>0</v>
      </c>
      <c r="N106" s="100"/>
      <c r="O106" s="151" t="e">
        <f t="shared" si="2"/>
        <v>#DIV/0!</v>
      </c>
      <c r="P106" s="180"/>
    </row>
    <row r="107" spans="1:16" ht="14.25" customHeight="1" x14ac:dyDescent="0.2">
      <c r="A107" s="200" t="s">
        <v>3092</v>
      </c>
      <c r="B107" s="46" t="s">
        <v>3093</v>
      </c>
      <c r="C107" s="46" t="s">
        <v>3094</v>
      </c>
      <c r="D107" s="47" t="s">
        <v>3095</v>
      </c>
      <c r="E107" s="47" t="s">
        <v>56</v>
      </c>
      <c r="F107" s="102"/>
      <c r="G107" s="102"/>
      <c r="H107" s="102"/>
      <c r="I107" s="103"/>
      <c r="J107" s="103"/>
      <c r="K107" s="40">
        <f t="shared" si="0"/>
        <v>0</v>
      </c>
      <c r="L107" s="47">
        <v>29</v>
      </c>
      <c r="M107" s="27">
        <f t="shared" si="1"/>
        <v>0</v>
      </c>
      <c r="N107" s="102"/>
      <c r="O107" s="151" t="e">
        <f t="shared" si="2"/>
        <v>#DIV/0!</v>
      </c>
      <c r="P107" s="202"/>
    </row>
    <row r="108" spans="1:16" ht="14.25" customHeight="1" x14ac:dyDescent="0.2">
      <c r="A108" s="200" t="s">
        <v>3096</v>
      </c>
      <c r="B108" s="46" t="s">
        <v>3097</v>
      </c>
      <c r="C108" s="46" t="s">
        <v>3098</v>
      </c>
      <c r="D108" s="47" t="s">
        <v>3099</v>
      </c>
      <c r="E108" s="47" t="s">
        <v>56</v>
      </c>
      <c r="F108" s="102"/>
      <c r="G108" s="102"/>
      <c r="H108" s="102"/>
      <c r="I108" s="103"/>
      <c r="J108" s="103"/>
      <c r="K108" s="40">
        <f t="shared" si="0"/>
        <v>0</v>
      </c>
      <c r="L108" s="47">
        <v>89</v>
      </c>
      <c r="M108" s="27">
        <f t="shared" si="1"/>
        <v>0</v>
      </c>
      <c r="N108" s="102"/>
      <c r="O108" s="151" t="e">
        <f t="shared" si="2"/>
        <v>#DIV/0!</v>
      </c>
      <c r="P108" s="202"/>
    </row>
    <row r="109" spans="1:16" ht="14.25" customHeight="1" x14ac:dyDescent="0.2">
      <c r="A109" s="200" t="s">
        <v>3100</v>
      </c>
      <c r="B109" s="37" t="s">
        <v>3101</v>
      </c>
      <c r="C109" s="37" t="s">
        <v>3102</v>
      </c>
      <c r="D109" s="38" t="s">
        <v>3103</v>
      </c>
      <c r="E109" s="38" t="s">
        <v>56</v>
      </c>
      <c r="F109" s="100"/>
      <c r="G109" s="100"/>
      <c r="H109" s="100"/>
      <c r="I109" s="101"/>
      <c r="J109" s="101"/>
      <c r="K109" s="40">
        <f t="shared" si="0"/>
        <v>0</v>
      </c>
      <c r="L109" s="38">
        <v>37</v>
      </c>
      <c r="M109" s="27">
        <f t="shared" si="1"/>
        <v>0</v>
      </c>
      <c r="N109" s="100"/>
      <c r="O109" s="151" t="e">
        <f t="shared" si="2"/>
        <v>#DIV/0!</v>
      </c>
      <c r="P109" s="180"/>
    </row>
    <row r="110" spans="1:16" ht="14.25" customHeight="1" x14ac:dyDescent="0.2">
      <c r="A110" s="200" t="s">
        <v>3104</v>
      </c>
      <c r="B110" s="46" t="s">
        <v>3105</v>
      </c>
      <c r="C110" s="46" t="s">
        <v>3106</v>
      </c>
      <c r="D110" s="47" t="s">
        <v>3107</v>
      </c>
      <c r="E110" s="47" t="s">
        <v>56</v>
      </c>
      <c r="F110" s="102"/>
      <c r="G110" s="102"/>
      <c r="H110" s="102"/>
      <c r="I110" s="103"/>
      <c r="J110" s="103"/>
      <c r="K110" s="40">
        <f t="shared" si="0"/>
        <v>0</v>
      </c>
      <c r="L110" s="47">
        <v>24</v>
      </c>
      <c r="M110" s="27">
        <f t="shared" si="1"/>
        <v>0</v>
      </c>
      <c r="N110" s="102"/>
      <c r="O110" s="151" t="e">
        <f t="shared" si="2"/>
        <v>#DIV/0!</v>
      </c>
      <c r="P110" s="202"/>
    </row>
    <row r="111" spans="1:16" ht="14.25" customHeight="1" x14ac:dyDescent="0.2">
      <c r="A111" s="200" t="s">
        <v>3108</v>
      </c>
      <c r="B111" s="37" t="s">
        <v>3109</v>
      </c>
      <c r="C111" s="37" t="s">
        <v>3110</v>
      </c>
      <c r="D111" s="38">
        <v>62900</v>
      </c>
      <c r="E111" s="38" t="s">
        <v>56</v>
      </c>
      <c r="F111" s="100"/>
      <c r="G111" s="100"/>
      <c r="H111" s="100"/>
      <c r="I111" s="101"/>
      <c r="J111" s="101"/>
      <c r="K111" s="40">
        <f t="shared" si="0"/>
        <v>0</v>
      </c>
      <c r="L111" s="38">
        <v>3</v>
      </c>
      <c r="M111" s="27">
        <f t="shared" si="1"/>
        <v>0</v>
      </c>
      <c r="N111" s="100"/>
      <c r="O111" s="151" t="e">
        <f t="shared" si="2"/>
        <v>#DIV/0!</v>
      </c>
      <c r="P111" s="180"/>
    </row>
    <row r="112" spans="1:16" ht="14.25" customHeight="1" x14ac:dyDescent="0.2">
      <c r="A112" s="200" t="s">
        <v>3111</v>
      </c>
      <c r="B112" s="24" t="s">
        <v>3112</v>
      </c>
      <c r="C112" s="24" t="s">
        <v>3113</v>
      </c>
      <c r="D112" s="23">
        <v>21024</v>
      </c>
      <c r="E112" s="23" t="s">
        <v>56</v>
      </c>
      <c r="F112" s="104"/>
      <c r="G112" s="104"/>
      <c r="H112" s="104"/>
      <c r="I112" s="105"/>
      <c r="J112" s="105"/>
      <c r="K112" s="40">
        <f t="shared" si="0"/>
        <v>0</v>
      </c>
      <c r="L112" s="23">
        <v>600</v>
      </c>
      <c r="M112" s="27">
        <f t="shared" si="1"/>
        <v>0</v>
      </c>
      <c r="N112" s="104"/>
      <c r="O112" s="151" t="e">
        <f t="shared" si="2"/>
        <v>#DIV/0!</v>
      </c>
      <c r="P112" s="201"/>
    </row>
    <row r="113" spans="1:16" ht="14.25" customHeight="1" x14ac:dyDescent="0.2">
      <c r="A113" s="200" t="s">
        <v>3114</v>
      </c>
      <c r="B113" s="24" t="s">
        <v>3115</v>
      </c>
      <c r="C113" s="24" t="s">
        <v>3116</v>
      </c>
      <c r="D113" s="23" t="s">
        <v>3117</v>
      </c>
      <c r="E113" s="23" t="s">
        <v>56</v>
      </c>
      <c r="F113" s="104"/>
      <c r="G113" s="104"/>
      <c r="H113" s="104"/>
      <c r="I113" s="105"/>
      <c r="J113" s="105"/>
      <c r="K113" s="40">
        <f t="shared" si="0"/>
        <v>0</v>
      </c>
      <c r="L113" s="23">
        <v>372</v>
      </c>
      <c r="M113" s="27">
        <f t="shared" si="1"/>
        <v>0</v>
      </c>
      <c r="N113" s="104"/>
      <c r="O113" s="151" t="e">
        <f t="shared" si="2"/>
        <v>#DIV/0!</v>
      </c>
      <c r="P113" s="201"/>
    </row>
    <row r="114" spans="1:16" ht="14.25" customHeight="1" x14ac:dyDescent="0.2">
      <c r="A114" s="200" t="s">
        <v>3118</v>
      </c>
      <c r="B114" s="37" t="s">
        <v>3119</v>
      </c>
      <c r="C114" s="37" t="s">
        <v>3120</v>
      </c>
      <c r="D114" s="38" t="s">
        <v>3121</v>
      </c>
      <c r="E114" s="38" t="s">
        <v>56</v>
      </c>
      <c r="F114" s="100"/>
      <c r="G114" s="100"/>
      <c r="H114" s="100"/>
      <c r="I114" s="101"/>
      <c r="J114" s="101"/>
      <c r="K114" s="40">
        <f t="shared" si="0"/>
        <v>0</v>
      </c>
      <c r="L114" s="38">
        <v>20</v>
      </c>
      <c r="M114" s="27">
        <f t="shared" si="1"/>
        <v>0</v>
      </c>
      <c r="N114" s="100"/>
      <c r="O114" s="151" t="e">
        <f t="shared" si="2"/>
        <v>#DIV/0!</v>
      </c>
      <c r="P114" s="180"/>
    </row>
    <row r="115" spans="1:16" ht="14.25" customHeight="1" x14ac:dyDescent="0.2">
      <c r="A115" s="200" t="s">
        <v>3122</v>
      </c>
      <c r="B115" s="46" t="s">
        <v>3123</v>
      </c>
      <c r="C115" s="46" t="s">
        <v>3124</v>
      </c>
      <c r="D115" s="47" t="s">
        <v>3125</v>
      </c>
      <c r="E115" s="47" t="s">
        <v>56</v>
      </c>
      <c r="F115" s="102"/>
      <c r="G115" s="102"/>
      <c r="H115" s="102"/>
      <c r="I115" s="103"/>
      <c r="J115" s="103"/>
      <c r="K115" s="40">
        <f t="shared" si="0"/>
        <v>0</v>
      </c>
      <c r="L115" s="47">
        <v>7</v>
      </c>
      <c r="M115" s="27">
        <f t="shared" si="1"/>
        <v>0</v>
      </c>
      <c r="N115" s="102"/>
      <c r="O115" s="151" t="e">
        <f t="shared" si="2"/>
        <v>#DIV/0!</v>
      </c>
      <c r="P115" s="202"/>
    </row>
    <row r="116" spans="1:16" ht="14.25" customHeight="1" x14ac:dyDescent="0.2">
      <c r="A116" s="200" t="s">
        <v>3126</v>
      </c>
      <c r="B116" s="24" t="s">
        <v>3127</v>
      </c>
      <c r="C116" s="24" t="s">
        <v>3128</v>
      </c>
      <c r="D116" s="23" t="s">
        <v>3129</v>
      </c>
      <c r="E116" s="23" t="s">
        <v>56</v>
      </c>
      <c r="F116" s="104"/>
      <c r="G116" s="104"/>
      <c r="H116" s="104"/>
      <c r="I116" s="105"/>
      <c r="J116" s="105"/>
      <c r="K116" s="40">
        <f t="shared" si="0"/>
        <v>0</v>
      </c>
      <c r="L116" s="23">
        <v>6</v>
      </c>
      <c r="M116" s="27">
        <f t="shared" si="1"/>
        <v>0</v>
      </c>
      <c r="N116" s="104"/>
      <c r="O116" s="151" t="e">
        <f t="shared" si="2"/>
        <v>#DIV/0!</v>
      </c>
      <c r="P116" s="201"/>
    </row>
    <row r="117" spans="1:16" ht="14.25" customHeight="1" x14ac:dyDescent="0.2">
      <c r="A117" s="200" t="s">
        <v>3130</v>
      </c>
      <c r="B117" s="37" t="s">
        <v>3131</v>
      </c>
      <c r="C117" s="37" t="s">
        <v>3132</v>
      </c>
      <c r="D117" s="38" t="s">
        <v>3133</v>
      </c>
      <c r="E117" s="38" t="s">
        <v>56</v>
      </c>
      <c r="F117" s="100"/>
      <c r="G117" s="100"/>
      <c r="H117" s="100"/>
      <c r="I117" s="101"/>
      <c r="J117" s="101"/>
      <c r="K117" s="40">
        <f t="shared" si="0"/>
        <v>0</v>
      </c>
      <c r="L117" s="38">
        <v>22</v>
      </c>
      <c r="M117" s="27">
        <f t="shared" si="1"/>
        <v>0</v>
      </c>
      <c r="N117" s="100"/>
      <c r="O117" s="151" t="e">
        <f t="shared" si="2"/>
        <v>#DIV/0!</v>
      </c>
      <c r="P117" s="180"/>
    </row>
    <row r="118" spans="1:16" ht="14.25" customHeight="1" x14ac:dyDescent="0.2">
      <c r="A118" s="200" t="s">
        <v>3134</v>
      </c>
      <c r="B118" s="37" t="s">
        <v>3135</v>
      </c>
      <c r="C118" s="37" t="s">
        <v>3136</v>
      </c>
      <c r="D118" s="38">
        <v>220926</v>
      </c>
      <c r="E118" s="38" t="s">
        <v>56</v>
      </c>
      <c r="F118" s="100"/>
      <c r="G118" s="100"/>
      <c r="H118" s="100"/>
      <c r="I118" s="101"/>
      <c r="J118" s="101"/>
      <c r="K118" s="40">
        <f t="shared" si="0"/>
        <v>0</v>
      </c>
      <c r="L118" s="38">
        <v>2</v>
      </c>
      <c r="M118" s="27">
        <f t="shared" si="1"/>
        <v>0</v>
      </c>
      <c r="N118" s="100"/>
      <c r="O118" s="151" t="e">
        <f t="shared" si="2"/>
        <v>#DIV/0!</v>
      </c>
      <c r="P118" s="180"/>
    </row>
    <row r="119" spans="1:16" ht="14.25" customHeight="1" x14ac:dyDescent="0.2">
      <c r="A119" s="200" t="s">
        <v>3137</v>
      </c>
      <c r="B119" s="24" t="s">
        <v>3138</v>
      </c>
      <c r="C119" s="24" t="s">
        <v>3139</v>
      </c>
      <c r="D119" s="23" t="s">
        <v>3140</v>
      </c>
      <c r="E119" s="23" t="s">
        <v>56</v>
      </c>
      <c r="F119" s="104"/>
      <c r="G119" s="104"/>
      <c r="H119" s="104"/>
      <c r="I119" s="105"/>
      <c r="J119" s="105"/>
      <c r="K119" s="40">
        <f t="shared" si="0"/>
        <v>0</v>
      </c>
      <c r="L119" s="23">
        <v>4</v>
      </c>
      <c r="M119" s="27">
        <f t="shared" si="1"/>
        <v>0</v>
      </c>
      <c r="N119" s="104"/>
      <c r="O119" s="151" t="e">
        <f t="shared" si="2"/>
        <v>#DIV/0!</v>
      </c>
      <c r="P119" s="201"/>
    </row>
    <row r="120" spans="1:16" ht="14.25" customHeight="1" x14ac:dyDescent="0.2">
      <c r="A120" s="200" t="s">
        <v>3141</v>
      </c>
      <c r="B120" s="24" t="s">
        <v>3142</v>
      </c>
      <c r="C120" s="24" t="s">
        <v>3143</v>
      </c>
      <c r="D120" s="23" t="s">
        <v>3144</v>
      </c>
      <c r="E120" s="23" t="s">
        <v>56</v>
      </c>
      <c r="F120" s="104"/>
      <c r="G120" s="104"/>
      <c r="H120" s="104"/>
      <c r="I120" s="105"/>
      <c r="J120" s="105"/>
      <c r="K120" s="40">
        <f t="shared" si="0"/>
        <v>0</v>
      </c>
      <c r="L120" s="23">
        <v>6</v>
      </c>
      <c r="M120" s="27">
        <f t="shared" si="1"/>
        <v>0</v>
      </c>
      <c r="N120" s="104"/>
      <c r="O120" s="151" t="e">
        <f t="shared" si="2"/>
        <v>#DIV/0!</v>
      </c>
      <c r="P120" s="201"/>
    </row>
    <row r="121" spans="1:16" ht="14.25" customHeight="1" x14ac:dyDescent="0.2">
      <c r="A121" s="200" t="s">
        <v>3145</v>
      </c>
      <c r="B121" s="37" t="s">
        <v>3146</v>
      </c>
      <c r="C121" s="37" t="s">
        <v>3147</v>
      </c>
      <c r="D121" s="38" t="s">
        <v>3148</v>
      </c>
      <c r="E121" s="38" t="s">
        <v>56</v>
      </c>
      <c r="F121" s="100"/>
      <c r="G121" s="100"/>
      <c r="H121" s="100"/>
      <c r="I121" s="101"/>
      <c r="J121" s="101"/>
      <c r="K121" s="40">
        <f t="shared" si="0"/>
        <v>0</v>
      </c>
      <c r="L121" s="38">
        <v>6</v>
      </c>
      <c r="M121" s="27">
        <f t="shared" si="1"/>
        <v>0</v>
      </c>
      <c r="N121" s="100"/>
      <c r="O121" s="151" t="e">
        <f t="shared" si="2"/>
        <v>#DIV/0!</v>
      </c>
      <c r="P121" s="180"/>
    </row>
    <row r="122" spans="1:16" ht="14.25" customHeight="1" x14ac:dyDescent="0.2">
      <c r="A122" s="200" t="s">
        <v>3149</v>
      </c>
      <c r="B122" s="46" t="s">
        <v>3150</v>
      </c>
      <c r="C122" s="46" t="s">
        <v>3151</v>
      </c>
      <c r="D122" s="47" t="s">
        <v>3152</v>
      </c>
      <c r="E122" s="47" t="s">
        <v>56</v>
      </c>
      <c r="F122" s="102"/>
      <c r="G122" s="102"/>
      <c r="H122" s="102"/>
      <c r="I122" s="103"/>
      <c r="J122" s="103"/>
      <c r="K122" s="40">
        <f t="shared" si="0"/>
        <v>0</v>
      </c>
      <c r="L122" s="47">
        <v>98</v>
      </c>
      <c r="M122" s="27">
        <f t="shared" si="1"/>
        <v>0</v>
      </c>
      <c r="N122" s="102"/>
      <c r="O122" s="151" t="e">
        <f t="shared" si="2"/>
        <v>#DIV/0!</v>
      </c>
      <c r="P122" s="202"/>
    </row>
    <row r="123" spans="1:16" ht="14.25" customHeight="1" x14ac:dyDescent="0.2">
      <c r="A123" s="200" t="s">
        <v>3153</v>
      </c>
      <c r="B123" s="24" t="s">
        <v>3154</v>
      </c>
      <c r="C123" s="24" t="s">
        <v>3155</v>
      </c>
      <c r="D123" s="23" t="s">
        <v>3156</v>
      </c>
      <c r="E123" s="23" t="s">
        <v>836</v>
      </c>
      <c r="F123" s="104"/>
      <c r="G123" s="104"/>
      <c r="H123" s="104"/>
      <c r="I123" s="105"/>
      <c r="J123" s="105"/>
      <c r="K123" s="40">
        <f t="shared" si="0"/>
        <v>0</v>
      </c>
      <c r="L123" s="23">
        <v>20</v>
      </c>
      <c r="M123" s="27">
        <f t="shared" si="1"/>
        <v>0</v>
      </c>
      <c r="N123" s="104"/>
      <c r="O123" s="151" t="e">
        <f t="shared" si="2"/>
        <v>#DIV/0!</v>
      </c>
      <c r="P123" s="201"/>
    </row>
    <row r="124" spans="1:16" ht="14.25" customHeight="1" x14ac:dyDescent="0.2">
      <c r="A124" s="200" t="s">
        <v>3157</v>
      </c>
      <c r="B124" s="24" t="s">
        <v>3158</v>
      </c>
      <c r="C124" s="24" t="s">
        <v>3159</v>
      </c>
      <c r="D124" s="23" t="s">
        <v>3160</v>
      </c>
      <c r="E124" s="23" t="s">
        <v>836</v>
      </c>
      <c r="F124" s="104"/>
      <c r="G124" s="104"/>
      <c r="H124" s="104"/>
      <c r="I124" s="105"/>
      <c r="J124" s="105"/>
      <c r="K124" s="40">
        <f t="shared" si="0"/>
        <v>0</v>
      </c>
      <c r="L124" s="23">
        <v>40</v>
      </c>
      <c r="M124" s="27">
        <f t="shared" si="1"/>
        <v>0</v>
      </c>
      <c r="N124" s="104"/>
      <c r="O124" s="151" t="e">
        <f t="shared" si="2"/>
        <v>#DIV/0!</v>
      </c>
      <c r="P124" s="201"/>
    </row>
    <row r="125" spans="1:16" ht="14.25" customHeight="1" x14ac:dyDescent="0.2">
      <c r="A125" s="200" t="s">
        <v>3161</v>
      </c>
      <c r="B125" s="24" t="s">
        <v>3162</v>
      </c>
      <c r="C125" s="24" t="s">
        <v>3159</v>
      </c>
      <c r="D125" s="23" t="s">
        <v>3163</v>
      </c>
      <c r="E125" s="23" t="s">
        <v>836</v>
      </c>
      <c r="F125" s="104"/>
      <c r="G125" s="104"/>
      <c r="H125" s="104"/>
      <c r="I125" s="105"/>
      <c r="J125" s="105"/>
      <c r="K125" s="40">
        <f t="shared" si="0"/>
        <v>0</v>
      </c>
      <c r="L125" s="23">
        <v>44</v>
      </c>
      <c r="M125" s="27">
        <f t="shared" si="1"/>
        <v>0</v>
      </c>
      <c r="N125" s="104"/>
      <c r="O125" s="151" t="e">
        <f t="shared" si="2"/>
        <v>#DIV/0!</v>
      </c>
      <c r="P125" s="201"/>
    </row>
    <row r="126" spans="1:16" ht="14.25" customHeight="1" x14ac:dyDescent="0.2">
      <c r="A126" s="200" t="s">
        <v>3164</v>
      </c>
      <c r="B126" s="37" t="s">
        <v>3165</v>
      </c>
      <c r="C126" s="37" t="s">
        <v>3159</v>
      </c>
      <c r="D126" s="38" t="s">
        <v>3166</v>
      </c>
      <c r="E126" s="38" t="s">
        <v>836</v>
      </c>
      <c r="F126" s="100"/>
      <c r="G126" s="100"/>
      <c r="H126" s="100"/>
      <c r="I126" s="101"/>
      <c r="J126" s="101"/>
      <c r="K126" s="40">
        <f t="shared" si="0"/>
        <v>0</v>
      </c>
      <c r="L126" s="38">
        <v>160</v>
      </c>
      <c r="M126" s="27">
        <f t="shared" si="1"/>
        <v>0</v>
      </c>
      <c r="N126" s="100"/>
      <c r="O126" s="151" t="e">
        <f t="shared" si="2"/>
        <v>#DIV/0!</v>
      </c>
      <c r="P126" s="180"/>
    </row>
    <row r="127" spans="1:16" ht="14.25" customHeight="1" x14ac:dyDescent="0.2">
      <c r="A127" s="200" t="s">
        <v>3167</v>
      </c>
      <c r="B127" s="24" t="s">
        <v>3168</v>
      </c>
      <c r="C127" s="24" t="s">
        <v>3159</v>
      </c>
      <c r="D127" s="23" t="s">
        <v>3169</v>
      </c>
      <c r="E127" s="23" t="s">
        <v>836</v>
      </c>
      <c r="F127" s="104"/>
      <c r="G127" s="104"/>
      <c r="H127" s="104"/>
      <c r="I127" s="105"/>
      <c r="J127" s="105"/>
      <c r="K127" s="40">
        <f t="shared" si="0"/>
        <v>0</v>
      </c>
      <c r="L127" s="23">
        <v>10</v>
      </c>
      <c r="M127" s="27">
        <f t="shared" si="1"/>
        <v>0</v>
      </c>
      <c r="N127" s="104"/>
      <c r="O127" s="151" t="e">
        <f t="shared" si="2"/>
        <v>#DIV/0!</v>
      </c>
      <c r="P127" s="201"/>
    </row>
    <row r="128" spans="1:16" ht="14.25" customHeight="1" x14ac:dyDescent="0.2">
      <c r="A128" s="200" t="s">
        <v>3170</v>
      </c>
      <c r="B128" s="24" t="s">
        <v>3171</v>
      </c>
      <c r="C128" s="24" t="s">
        <v>3172</v>
      </c>
      <c r="D128" s="23" t="s">
        <v>3173</v>
      </c>
      <c r="E128" s="23" t="s">
        <v>836</v>
      </c>
      <c r="F128" s="104"/>
      <c r="G128" s="104"/>
      <c r="H128" s="104"/>
      <c r="I128" s="105"/>
      <c r="J128" s="105"/>
      <c r="K128" s="40">
        <f t="shared" si="0"/>
        <v>0</v>
      </c>
      <c r="L128" s="23">
        <v>6</v>
      </c>
      <c r="M128" s="27">
        <f t="shared" si="1"/>
        <v>0</v>
      </c>
      <c r="N128" s="104"/>
      <c r="O128" s="151" t="e">
        <f t="shared" si="2"/>
        <v>#DIV/0!</v>
      </c>
      <c r="P128" s="201"/>
    </row>
    <row r="129" spans="1:16" ht="14.25" customHeight="1" x14ac:dyDescent="0.2">
      <c r="A129" s="200" t="s">
        <v>3174</v>
      </c>
      <c r="B129" s="37" t="s">
        <v>3175</v>
      </c>
      <c r="C129" s="86" t="s">
        <v>3176</v>
      </c>
      <c r="D129" s="38">
        <v>1480</v>
      </c>
      <c r="E129" s="38" t="s">
        <v>836</v>
      </c>
      <c r="F129" s="100"/>
      <c r="G129" s="100"/>
      <c r="H129" s="100"/>
      <c r="I129" s="101"/>
      <c r="J129" s="101"/>
      <c r="K129" s="40">
        <f t="shared" si="0"/>
        <v>0</v>
      </c>
      <c r="L129" s="38">
        <v>160</v>
      </c>
      <c r="M129" s="27">
        <f t="shared" si="1"/>
        <v>0</v>
      </c>
      <c r="N129" s="100"/>
      <c r="O129" s="151" t="e">
        <f t="shared" si="2"/>
        <v>#DIV/0!</v>
      </c>
      <c r="P129" s="180"/>
    </row>
    <row r="130" spans="1:16" ht="14.25" customHeight="1" x14ac:dyDescent="0.2">
      <c r="A130" s="200" t="s">
        <v>3177</v>
      </c>
      <c r="B130" s="24" t="s">
        <v>3178</v>
      </c>
      <c r="C130" s="24" t="s">
        <v>3179</v>
      </c>
      <c r="D130" s="23">
        <v>5303</v>
      </c>
      <c r="E130" s="23" t="s">
        <v>56</v>
      </c>
      <c r="F130" s="104"/>
      <c r="G130" s="104"/>
      <c r="H130" s="104"/>
      <c r="I130" s="105"/>
      <c r="J130" s="105"/>
      <c r="K130" s="40">
        <f t="shared" si="0"/>
        <v>0</v>
      </c>
      <c r="L130" s="23">
        <v>25</v>
      </c>
      <c r="M130" s="27">
        <f t="shared" si="1"/>
        <v>0</v>
      </c>
      <c r="N130" s="104"/>
      <c r="O130" s="151" t="e">
        <f t="shared" si="2"/>
        <v>#DIV/0!</v>
      </c>
      <c r="P130" s="201"/>
    </row>
    <row r="131" spans="1:16" ht="14.25" customHeight="1" x14ac:dyDescent="0.2">
      <c r="A131" s="200" t="s">
        <v>3180</v>
      </c>
      <c r="B131" s="24" t="s">
        <v>3181</v>
      </c>
      <c r="C131" s="24" t="s">
        <v>3179</v>
      </c>
      <c r="D131" s="23">
        <v>9002</v>
      </c>
      <c r="E131" s="23" t="s">
        <v>56</v>
      </c>
      <c r="F131" s="104"/>
      <c r="G131" s="104"/>
      <c r="H131" s="104"/>
      <c r="I131" s="105"/>
      <c r="J131" s="105"/>
      <c r="K131" s="40">
        <f t="shared" si="0"/>
        <v>0</v>
      </c>
      <c r="L131" s="23">
        <v>96</v>
      </c>
      <c r="M131" s="27">
        <f t="shared" si="1"/>
        <v>0</v>
      </c>
      <c r="N131" s="104"/>
      <c r="O131" s="151" t="e">
        <f t="shared" si="2"/>
        <v>#DIV/0!</v>
      </c>
      <c r="P131" s="201"/>
    </row>
    <row r="132" spans="1:16" ht="14.25" customHeight="1" x14ac:dyDescent="0.2">
      <c r="A132" s="200" t="s">
        <v>3182</v>
      </c>
      <c r="B132" s="37" t="s">
        <v>3183</v>
      </c>
      <c r="C132" s="37" t="s">
        <v>3179</v>
      </c>
      <c r="D132" s="38">
        <v>30043</v>
      </c>
      <c r="E132" s="23" t="s">
        <v>56</v>
      </c>
      <c r="F132" s="100"/>
      <c r="G132" s="100"/>
      <c r="H132" s="100"/>
      <c r="I132" s="101"/>
      <c r="J132" s="101"/>
      <c r="K132" s="40">
        <f t="shared" si="0"/>
        <v>0</v>
      </c>
      <c r="L132" s="38">
        <v>4</v>
      </c>
      <c r="M132" s="27">
        <f t="shared" si="1"/>
        <v>0</v>
      </c>
      <c r="N132" s="100"/>
      <c r="O132" s="151" t="e">
        <f t="shared" si="2"/>
        <v>#DIV/0!</v>
      </c>
      <c r="P132" s="180"/>
    </row>
    <row r="133" spans="1:16" ht="14.25" customHeight="1" x14ac:dyDescent="0.2">
      <c r="A133" s="200" t="s">
        <v>3184</v>
      </c>
      <c r="B133" s="37" t="s">
        <v>3185</v>
      </c>
      <c r="C133" s="37" t="s">
        <v>3179</v>
      </c>
      <c r="D133" s="38">
        <v>68357</v>
      </c>
      <c r="E133" s="23" t="s">
        <v>56</v>
      </c>
      <c r="F133" s="100"/>
      <c r="G133" s="100"/>
      <c r="H133" s="100"/>
      <c r="I133" s="101"/>
      <c r="J133" s="101"/>
      <c r="K133" s="40">
        <f t="shared" si="0"/>
        <v>0</v>
      </c>
      <c r="L133" s="38">
        <v>10</v>
      </c>
      <c r="M133" s="27">
        <f t="shared" si="1"/>
        <v>0</v>
      </c>
      <c r="N133" s="100"/>
      <c r="O133" s="151" t="e">
        <f t="shared" si="2"/>
        <v>#DIV/0!</v>
      </c>
      <c r="P133" s="180"/>
    </row>
    <row r="134" spans="1:16" ht="14.25" customHeight="1" x14ac:dyDescent="0.2">
      <c r="A134" s="200" t="s">
        <v>3186</v>
      </c>
      <c r="B134" s="46" t="s">
        <v>3187</v>
      </c>
      <c r="C134" s="46" t="s">
        <v>3179</v>
      </c>
      <c r="D134" s="47">
        <v>90242</v>
      </c>
      <c r="E134" s="23" t="s">
        <v>56</v>
      </c>
      <c r="F134" s="102"/>
      <c r="G134" s="102"/>
      <c r="H134" s="102"/>
      <c r="I134" s="103"/>
      <c r="J134" s="103"/>
      <c r="K134" s="40">
        <f t="shared" si="0"/>
        <v>0</v>
      </c>
      <c r="L134" s="47">
        <v>4</v>
      </c>
      <c r="M134" s="27">
        <f t="shared" si="1"/>
        <v>0</v>
      </c>
      <c r="N134" s="102"/>
      <c r="O134" s="151" t="e">
        <f t="shared" si="2"/>
        <v>#DIV/0!</v>
      </c>
      <c r="P134" s="202"/>
    </row>
    <row r="135" spans="1:16" ht="14.25" customHeight="1" x14ac:dyDescent="0.2">
      <c r="A135" s="200" t="s">
        <v>3188</v>
      </c>
      <c r="B135" s="37" t="s">
        <v>3189</v>
      </c>
      <c r="C135" s="37" t="s">
        <v>3179</v>
      </c>
      <c r="D135" s="38">
        <v>47146</v>
      </c>
      <c r="E135" s="23" t="s">
        <v>56</v>
      </c>
      <c r="F135" s="100"/>
      <c r="G135" s="100"/>
      <c r="H135" s="100"/>
      <c r="I135" s="101"/>
      <c r="J135" s="101"/>
      <c r="K135" s="40">
        <f t="shared" si="0"/>
        <v>0</v>
      </c>
      <c r="L135" s="38">
        <v>2</v>
      </c>
      <c r="M135" s="27">
        <f t="shared" si="1"/>
        <v>0</v>
      </c>
      <c r="N135" s="100"/>
      <c r="O135" s="151" t="e">
        <f t="shared" si="2"/>
        <v>#DIV/0!</v>
      </c>
      <c r="P135" s="180"/>
    </row>
    <row r="136" spans="1:16" ht="14.25" customHeight="1" x14ac:dyDescent="0.2">
      <c r="A136" s="200" t="s">
        <v>3190</v>
      </c>
      <c r="B136" s="37" t="s">
        <v>3191</v>
      </c>
      <c r="C136" s="37" t="s">
        <v>3179</v>
      </c>
      <c r="D136" s="38">
        <v>47388</v>
      </c>
      <c r="E136" s="23" t="s">
        <v>56</v>
      </c>
      <c r="F136" s="100"/>
      <c r="G136" s="100"/>
      <c r="H136" s="100"/>
      <c r="I136" s="101"/>
      <c r="J136" s="101"/>
      <c r="K136" s="40">
        <f t="shared" si="0"/>
        <v>0</v>
      </c>
      <c r="L136" s="38">
        <v>8</v>
      </c>
      <c r="M136" s="27">
        <f t="shared" si="1"/>
        <v>0</v>
      </c>
      <c r="N136" s="100"/>
      <c r="O136" s="151" t="e">
        <f t="shared" si="2"/>
        <v>#DIV/0!</v>
      </c>
      <c r="P136" s="180"/>
    </row>
    <row r="137" spans="1:16" ht="14.25" customHeight="1" x14ac:dyDescent="0.2">
      <c r="A137" s="200" t="s">
        <v>3192</v>
      </c>
      <c r="B137" s="37" t="s">
        <v>3193</v>
      </c>
      <c r="C137" s="37" t="s">
        <v>3179</v>
      </c>
      <c r="D137" s="38">
        <v>47140</v>
      </c>
      <c r="E137" s="23" t="s">
        <v>56</v>
      </c>
      <c r="F137" s="100"/>
      <c r="G137" s="100"/>
      <c r="H137" s="100"/>
      <c r="I137" s="101"/>
      <c r="J137" s="101"/>
      <c r="K137" s="40">
        <f t="shared" si="0"/>
        <v>0</v>
      </c>
      <c r="L137" s="38">
        <v>14</v>
      </c>
      <c r="M137" s="27">
        <f t="shared" si="1"/>
        <v>0</v>
      </c>
      <c r="N137" s="100"/>
      <c r="O137" s="151" t="e">
        <f t="shared" si="2"/>
        <v>#DIV/0!</v>
      </c>
      <c r="P137" s="180"/>
    </row>
    <row r="138" spans="1:16" ht="14.25" customHeight="1" x14ac:dyDescent="0.2">
      <c r="A138" s="200" t="s">
        <v>3194</v>
      </c>
      <c r="B138" s="37" t="s">
        <v>3195</v>
      </c>
      <c r="C138" s="37" t="s">
        <v>3179</v>
      </c>
      <c r="D138" s="38">
        <v>52013</v>
      </c>
      <c r="E138" s="23" t="s">
        <v>56</v>
      </c>
      <c r="F138" s="100"/>
      <c r="G138" s="100"/>
      <c r="H138" s="100"/>
      <c r="I138" s="101"/>
      <c r="J138" s="101"/>
      <c r="K138" s="40">
        <f t="shared" si="0"/>
        <v>0</v>
      </c>
      <c r="L138" s="38">
        <v>5</v>
      </c>
      <c r="M138" s="27">
        <f t="shared" si="1"/>
        <v>0</v>
      </c>
      <c r="N138" s="100"/>
      <c r="O138" s="151" t="e">
        <f t="shared" si="2"/>
        <v>#DIV/0!</v>
      </c>
      <c r="P138" s="180"/>
    </row>
    <row r="139" spans="1:16" ht="14.25" customHeight="1" x14ac:dyDescent="0.2">
      <c r="A139" s="200" t="s">
        <v>3196</v>
      </c>
      <c r="B139" s="37" t="s">
        <v>3197</v>
      </c>
      <c r="C139" s="37" t="s">
        <v>3179</v>
      </c>
      <c r="D139" s="38">
        <v>52026</v>
      </c>
      <c r="E139" s="23" t="s">
        <v>56</v>
      </c>
      <c r="F139" s="100"/>
      <c r="G139" s="100"/>
      <c r="H139" s="100"/>
      <c r="I139" s="101"/>
      <c r="J139" s="101"/>
      <c r="K139" s="40">
        <f t="shared" si="0"/>
        <v>0</v>
      </c>
      <c r="L139" s="38">
        <v>2</v>
      </c>
      <c r="M139" s="27">
        <f t="shared" si="1"/>
        <v>0</v>
      </c>
      <c r="N139" s="100"/>
      <c r="O139" s="151" t="e">
        <f t="shared" si="2"/>
        <v>#DIV/0!</v>
      </c>
      <c r="P139" s="180"/>
    </row>
    <row r="140" spans="1:16" ht="14.25" customHeight="1" x14ac:dyDescent="0.2">
      <c r="A140" s="200" t="s">
        <v>3198</v>
      </c>
      <c r="B140" s="37" t="s">
        <v>3199</v>
      </c>
      <c r="C140" s="37" t="s">
        <v>3179</v>
      </c>
      <c r="D140" s="38">
        <v>52016</v>
      </c>
      <c r="E140" s="23" t="s">
        <v>56</v>
      </c>
      <c r="F140" s="100"/>
      <c r="G140" s="100"/>
      <c r="H140" s="100"/>
      <c r="I140" s="101"/>
      <c r="J140" s="101"/>
      <c r="K140" s="40">
        <f t="shared" si="0"/>
        <v>0</v>
      </c>
      <c r="L140" s="38">
        <v>6</v>
      </c>
      <c r="M140" s="27">
        <f t="shared" si="1"/>
        <v>0</v>
      </c>
      <c r="N140" s="100"/>
      <c r="O140" s="151" t="e">
        <f t="shared" si="2"/>
        <v>#DIV/0!</v>
      </c>
      <c r="P140" s="180"/>
    </row>
    <row r="141" spans="1:16" ht="14.25" customHeight="1" x14ac:dyDescent="0.2">
      <c r="A141" s="200" t="s">
        <v>3200</v>
      </c>
      <c r="B141" s="37" t="s">
        <v>3201</v>
      </c>
      <c r="C141" s="37" t="s">
        <v>3202</v>
      </c>
      <c r="D141" s="38">
        <v>47007</v>
      </c>
      <c r="E141" s="23" t="s">
        <v>56</v>
      </c>
      <c r="F141" s="100"/>
      <c r="G141" s="100"/>
      <c r="H141" s="100"/>
      <c r="I141" s="101"/>
      <c r="J141" s="101"/>
      <c r="K141" s="40">
        <f t="shared" si="0"/>
        <v>0</v>
      </c>
      <c r="L141" s="38">
        <v>4</v>
      </c>
      <c r="M141" s="27">
        <f t="shared" si="1"/>
        <v>0</v>
      </c>
      <c r="N141" s="100"/>
      <c r="O141" s="151" t="e">
        <f t="shared" si="2"/>
        <v>#DIV/0!</v>
      </c>
      <c r="P141" s="180"/>
    </row>
    <row r="142" spans="1:16" ht="14.25" customHeight="1" x14ac:dyDescent="0.2">
      <c r="A142" s="200" t="s">
        <v>3203</v>
      </c>
      <c r="B142" s="46" t="s">
        <v>3204</v>
      </c>
      <c r="C142" s="46" t="s">
        <v>3202</v>
      </c>
      <c r="D142" s="47">
        <v>47309</v>
      </c>
      <c r="E142" s="23" t="s">
        <v>56</v>
      </c>
      <c r="F142" s="102"/>
      <c r="G142" s="102"/>
      <c r="H142" s="102"/>
      <c r="I142" s="103"/>
      <c r="J142" s="103"/>
      <c r="K142" s="40">
        <f t="shared" si="0"/>
        <v>0</v>
      </c>
      <c r="L142" s="47">
        <v>5</v>
      </c>
      <c r="M142" s="27">
        <f t="shared" si="1"/>
        <v>0</v>
      </c>
      <c r="N142" s="102"/>
      <c r="O142" s="151" t="e">
        <f t="shared" si="2"/>
        <v>#DIV/0!</v>
      </c>
      <c r="P142" s="202"/>
    </row>
    <row r="143" spans="1:16" ht="14.25" customHeight="1" x14ac:dyDescent="0.2">
      <c r="A143" s="200" t="s">
        <v>3205</v>
      </c>
      <c r="B143" s="46" t="s">
        <v>3206</v>
      </c>
      <c r="C143" s="46" t="s">
        <v>3179</v>
      </c>
      <c r="D143" s="47">
        <v>4781220</v>
      </c>
      <c r="E143" s="23" t="s">
        <v>56</v>
      </c>
      <c r="F143" s="102"/>
      <c r="G143" s="102"/>
      <c r="H143" s="102"/>
      <c r="I143" s="103"/>
      <c r="J143" s="103"/>
      <c r="K143" s="40">
        <f t="shared" si="0"/>
        <v>0</v>
      </c>
      <c r="L143" s="47">
        <v>6</v>
      </c>
      <c r="M143" s="27">
        <f t="shared" si="1"/>
        <v>0</v>
      </c>
      <c r="N143" s="102"/>
      <c r="O143" s="151" t="e">
        <f t="shared" si="2"/>
        <v>#DIV/0!</v>
      </c>
      <c r="P143" s="202"/>
    </row>
    <row r="144" spans="1:16" ht="14.25" customHeight="1" x14ac:dyDescent="0.2">
      <c r="A144" s="200" t="s">
        <v>3207</v>
      </c>
      <c r="B144" s="46" t="s">
        <v>3208</v>
      </c>
      <c r="C144" s="46" t="s">
        <v>3179</v>
      </c>
      <c r="D144" s="47">
        <v>47113</v>
      </c>
      <c r="E144" s="23" t="s">
        <v>56</v>
      </c>
      <c r="F144" s="102"/>
      <c r="G144" s="102"/>
      <c r="H144" s="102"/>
      <c r="I144" s="103"/>
      <c r="J144" s="103"/>
      <c r="K144" s="40">
        <f t="shared" si="0"/>
        <v>0</v>
      </c>
      <c r="L144" s="47">
        <v>12</v>
      </c>
      <c r="M144" s="27">
        <f t="shared" si="1"/>
        <v>0</v>
      </c>
      <c r="N144" s="102"/>
      <c r="O144" s="151" t="e">
        <f t="shared" si="2"/>
        <v>#DIV/0!</v>
      </c>
      <c r="P144" s="202"/>
    </row>
    <row r="145" spans="1:16" ht="14.25" customHeight="1" x14ac:dyDescent="0.2">
      <c r="A145" s="200" t="s">
        <v>3209</v>
      </c>
      <c r="B145" s="37" t="s">
        <v>3210</v>
      </c>
      <c r="C145" s="37" t="s">
        <v>3179</v>
      </c>
      <c r="D145" s="38">
        <v>52643</v>
      </c>
      <c r="E145" s="23" t="s">
        <v>56</v>
      </c>
      <c r="F145" s="100"/>
      <c r="G145" s="100"/>
      <c r="H145" s="100"/>
      <c r="I145" s="101"/>
      <c r="J145" s="101"/>
      <c r="K145" s="40">
        <f t="shared" si="0"/>
        <v>0</v>
      </c>
      <c r="L145" s="38">
        <v>17</v>
      </c>
      <c r="M145" s="27">
        <f t="shared" si="1"/>
        <v>0</v>
      </c>
      <c r="N145" s="100"/>
      <c r="O145" s="151" t="e">
        <f t="shared" si="2"/>
        <v>#DIV/0!</v>
      </c>
      <c r="P145" s="180"/>
    </row>
    <row r="146" spans="1:16" ht="14.25" customHeight="1" x14ac:dyDescent="0.2">
      <c r="A146" s="200" t="s">
        <v>3211</v>
      </c>
      <c r="B146" s="24" t="s">
        <v>3212</v>
      </c>
      <c r="C146" s="24" t="s">
        <v>3213</v>
      </c>
      <c r="D146" s="23" t="s">
        <v>3214</v>
      </c>
      <c r="E146" s="23" t="s">
        <v>56</v>
      </c>
      <c r="F146" s="104"/>
      <c r="G146" s="104"/>
      <c r="H146" s="104"/>
      <c r="I146" s="105"/>
      <c r="J146" s="105"/>
      <c r="K146" s="40">
        <f t="shared" si="0"/>
        <v>0</v>
      </c>
      <c r="L146" s="23">
        <v>12</v>
      </c>
      <c r="M146" s="27">
        <f t="shared" si="1"/>
        <v>0</v>
      </c>
      <c r="N146" s="104"/>
      <c r="O146" s="151" t="e">
        <f t="shared" si="2"/>
        <v>#DIV/0!</v>
      </c>
      <c r="P146" s="201"/>
    </row>
    <row r="147" spans="1:16" ht="14.25" customHeight="1" x14ac:dyDescent="0.2">
      <c r="A147" s="200" t="s">
        <v>3215</v>
      </c>
      <c r="B147" s="37" t="s">
        <v>3216</v>
      </c>
      <c r="C147" s="37" t="s">
        <v>3179</v>
      </c>
      <c r="D147" s="38" t="s">
        <v>3217</v>
      </c>
      <c r="E147" s="23" t="s">
        <v>56</v>
      </c>
      <c r="F147" s="100"/>
      <c r="G147" s="100"/>
      <c r="H147" s="100"/>
      <c r="I147" s="101"/>
      <c r="J147" s="101"/>
      <c r="K147" s="40">
        <f t="shared" si="0"/>
        <v>0</v>
      </c>
      <c r="L147" s="38">
        <v>4</v>
      </c>
      <c r="M147" s="27">
        <f t="shared" si="1"/>
        <v>0</v>
      </c>
      <c r="N147" s="100"/>
      <c r="O147" s="151" t="e">
        <f t="shared" si="2"/>
        <v>#DIV/0!</v>
      </c>
      <c r="P147" s="203"/>
    </row>
    <row r="148" spans="1:16" ht="14.25" customHeight="1" x14ac:dyDescent="0.2">
      <c r="A148" s="200" t="s">
        <v>3218</v>
      </c>
      <c r="B148" s="37" t="s">
        <v>3219</v>
      </c>
      <c r="C148" s="37" t="s">
        <v>3179</v>
      </c>
      <c r="D148" s="38">
        <v>52661</v>
      </c>
      <c r="E148" s="23" t="s">
        <v>56</v>
      </c>
      <c r="F148" s="100"/>
      <c r="G148" s="100"/>
      <c r="H148" s="100"/>
      <c r="I148" s="101"/>
      <c r="J148" s="101"/>
      <c r="K148" s="40">
        <f t="shared" si="0"/>
        <v>0</v>
      </c>
      <c r="L148" s="38">
        <v>5</v>
      </c>
      <c r="M148" s="27">
        <f t="shared" si="1"/>
        <v>0</v>
      </c>
      <c r="N148" s="100"/>
      <c r="O148" s="151" t="e">
        <f t="shared" si="2"/>
        <v>#DIV/0!</v>
      </c>
      <c r="P148" s="203"/>
    </row>
    <row r="149" spans="1:16" ht="14.25" customHeight="1" x14ac:dyDescent="0.2">
      <c r="A149" s="200" t="s">
        <v>3220</v>
      </c>
      <c r="B149" s="46" t="s">
        <v>3221</v>
      </c>
      <c r="C149" s="46" t="s">
        <v>3213</v>
      </c>
      <c r="D149" s="47" t="s">
        <v>3222</v>
      </c>
      <c r="E149" s="23" t="s">
        <v>56</v>
      </c>
      <c r="F149" s="102"/>
      <c r="G149" s="102"/>
      <c r="H149" s="102"/>
      <c r="I149" s="103"/>
      <c r="J149" s="103"/>
      <c r="K149" s="40">
        <f t="shared" si="0"/>
        <v>0</v>
      </c>
      <c r="L149" s="47">
        <v>24</v>
      </c>
      <c r="M149" s="27">
        <f t="shared" si="1"/>
        <v>0</v>
      </c>
      <c r="N149" s="102"/>
      <c r="O149" s="151" t="e">
        <f t="shared" si="2"/>
        <v>#DIV/0!</v>
      </c>
      <c r="P149" s="204"/>
    </row>
    <row r="150" spans="1:16" ht="14.25" customHeight="1" x14ac:dyDescent="0.2">
      <c r="A150" s="200" t="s">
        <v>3223</v>
      </c>
      <c r="B150" s="24" t="s">
        <v>3224</v>
      </c>
      <c r="C150" s="24" t="s">
        <v>3179</v>
      </c>
      <c r="D150" s="23">
        <v>52424</v>
      </c>
      <c r="E150" s="23" t="s">
        <v>56</v>
      </c>
      <c r="F150" s="104"/>
      <c r="G150" s="104"/>
      <c r="H150" s="104"/>
      <c r="I150" s="105"/>
      <c r="J150" s="105"/>
      <c r="K150" s="40">
        <f t="shared" si="0"/>
        <v>0</v>
      </c>
      <c r="L150" s="23">
        <v>2</v>
      </c>
      <c r="M150" s="27">
        <f t="shared" si="1"/>
        <v>0</v>
      </c>
      <c r="N150" s="104"/>
      <c r="O150" s="151" t="e">
        <f t="shared" si="2"/>
        <v>#DIV/0!</v>
      </c>
      <c r="P150" s="205"/>
    </row>
    <row r="151" spans="1:16" ht="14.25" customHeight="1" x14ac:dyDescent="0.2">
      <c r="A151" s="200" t="s">
        <v>3225</v>
      </c>
      <c r="B151" s="24" t="s">
        <v>3226</v>
      </c>
      <c r="C151" s="24" t="s">
        <v>3202</v>
      </c>
      <c r="D151" s="23">
        <v>47040</v>
      </c>
      <c r="E151" s="23" t="s">
        <v>56</v>
      </c>
      <c r="F151" s="104"/>
      <c r="G151" s="104"/>
      <c r="H151" s="104"/>
      <c r="I151" s="105"/>
      <c r="J151" s="105"/>
      <c r="K151" s="40">
        <f t="shared" si="0"/>
        <v>0</v>
      </c>
      <c r="L151" s="23">
        <v>3</v>
      </c>
      <c r="M151" s="27">
        <f t="shared" si="1"/>
        <v>0</v>
      </c>
      <c r="N151" s="104"/>
      <c r="O151" s="151" t="e">
        <f t="shared" si="2"/>
        <v>#DIV/0!</v>
      </c>
      <c r="P151" s="205"/>
    </row>
    <row r="152" spans="1:16" ht="14.25" customHeight="1" x14ac:dyDescent="0.2">
      <c r="A152" s="200" t="s">
        <v>3227</v>
      </c>
      <c r="B152" s="24" t="s">
        <v>3228</v>
      </c>
      <c r="C152" s="24" t="s">
        <v>3202</v>
      </c>
      <c r="D152" s="23">
        <v>97121</v>
      </c>
      <c r="E152" s="23" t="s">
        <v>56</v>
      </c>
      <c r="F152" s="104"/>
      <c r="G152" s="104"/>
      <c r="H152" s="104"/>
      <c r="I152" s="105"/>
      <c r="J152" s="105"/>
      <c r="K152" s="40">
        <f t="shared" si="0"/>
        <v>0</v>
      </c>
      <c r="L152" s="23">
        <v>4</v>
      </c>
      <c r="M152" s="27">
        <f t="shared" si="1"/>
        <v>0</v>
      </c>
      <c r="N152" s="104"/>
      <c r="O152" s="151" t="e">
        <f t="shared" si="2"/>
        <v>#DIV/0!</v>
      </c>
      <c r="P152" s="205"/>
    </row>
    <row r="153" spans="1:16" ht="14.25" customHeight="1" x14ac:dyDescent="0.2">
      <c r="A153" s="200" t="s">
        <v>3229</v>
      </c>
      <c r="B153" s="37" t="s">
        <v>3230</v>
      </c>
      <c r="C153" s="37" t="s">
        <v>3179</v>
      </c>
      <c r="D153" s="38" t="s">
        <v>3231</v>
      </c>
      <c r="E153" s="23" t="s">
        <v>56</v>
      </c>
      <c r="F153" s="100"/>
      <c r="G153" s="100"/>
      <c r="H153" s="100"/>
      <c r="I153" s="101"/>
      <c r="J153" s="101"/>
      <c r="K153" s="40">
        <f t="shared" si="0"/>
        <v>0</v>
      </c>
      <c r="L153" s="38">
        <v>12</v>
      </c>
      <c r="M153" s="27">
        <f t="shared" si="1"/>
        <v>0</v>
      </c>
      <c r="N153" s="100"/>
      <c r="O153" s="151" t="e">
        <f t="shared" si="2"/>
        <v>#DIV/0!</v>
      </c>
      <c r="P153" s="203"/>
    </row>
    <row r="154" spans="1:16" ht="14.25" customHeight="1" x14ac:dyDescent="0.2">
      <c r="A154" s="200" t="s">
        <v>3232</v>
      </c>
      <c r="B154" s="37" t="s">
        <v>3233</v>
      </c>
      <c r="C154" s="37" t="s">
        <v>3234</v>
      </c>
      <c r="D154" s="38">
        <v>160100</v>
      </c>
      <c r="E154" s="23" t="s">
        <v>56</v>
      </c>
      <c r="F154" s="100"/>
      <c r="G154" s="100"/>
      <c r="H154" s="100"/>
      <c r="I154" s="101"/>
      <c r="J154" s="101"/>
      <c r="K154" s="40">
        <f t="shared" si="0"/>
        <v>0</v>
      </c>
      <c r="L154" s="38">
        <v>10</v>
      </c>
      <c r="M154" s="27">
        <f t="shared" si="1"/>
        <v>0</v>
      </c>
      <c r="N154" s="100"/>
      <c r="O154" s="151" t="e">
        <f t="shared" si="2"/>
        <v>#DIV/0!</v>
      </c>
      <c r="P154" s="203"/>
    </row>
    <row r="155" spans="1:16" ht="14.25" customHeight="1" x14ac:dyDescent="0.2">
      <c r="A155" s="200" t="s">
        <v>3235</v>
      </c>
      <c r="B155" s="46" t="s">
        <v>3236</v>
      </c>
      <c r="C155" s="46" t="s">
        <v>2878</v>
      </c>
      <c r="D155" s="47" t="s">
        <v>3237</v>
      </c>
      <c r="E155" s="23" t="s">
        <v>56</v>
      </c>
      <c r="F155" s="102"/>
      <c r="G155" s="102"/>
      <c r="H155" s="102"/>
      <c r="I155" s="103"/>
      <c r="J155" s="103"/>
      <c r="K155" s="40">
        <f t="shared" si="0"/>
        <v>0</v>
      </c>
      <c r="L155" s="47">
        <v>109</v>
      </c>
      <c r="M155" s="27">
        <f t="shared" si="1"/>
        <v>0</v>
      </c>
      <c r="N155" s="102"/>
      <c r="O155" s="151" t="e">
        <f t="shared" si="2"/>
        <v>#DIV/0!</v>
      </c>
      <c r="P155" s="204"/>
    </row>
    <row r="156" spans="1:16" ht="14.25" customHeight="1" x14ac:dyDescent="0.2">
      <c r="A156" s="200" t="s">
        <v>3238</v>
      </c>
      <c r="B156" s="24" t="s">
        <v>3239</v>
      </c>
      <c r="C156" s="24" t="s">
        <v>3240</v>
      </c>
      <c r="D156" s="23" t="s">
        <v>3241</v>
      </c>
      <c r="E156" s="23" t="s">
        <v>56</v>
      </c>
      <c r="F156" s="104"/>
      <c r="G156" s="104"/>
      <c r="H156" s="104"/>
      <c r="I156" s="105"/>
      <c r="J156" s="105"/>
      <c r="K156" s="40">
        <f t="shared" si="0"/>
        <v>0</v>
      </c>
      <c r="L156" s="23">
        <v>18</v>
      </c>
      <c r="M156" s="27">
        <f t="shared" si="1"/>
        <v>0</v>
      </c>
      <c r="N156" s="104"/>
      <c r="O156" s="151" t="e">
        <f t="shared" si="2"/>
        <v>#DIV/0!</v>
      </c>
      <c r="P156" s="205"/>
    </row>
    <row r="157" spans="1:16" ht="14.25" customHeight="1" x14ac:dyDescent="0.2">
      <c r="A157" s="200" t="s">
        <v>3242</v>
      </c>
      <c r="B157" s="24" t="s">
        <v>3243</v>
      </c>
      <c r="C157" s="24" t="s">
        <v>3240</v>
      </c>
      <c r="D157" s="23" t="s">
        <v>3244</v>
      </c>
      <c r="E157" s="23" t="s">
        <v>56</v>
      </c>
      <c r="F157" s="104"/>
      <c r="G157" s="104"/>
      <c r="H157" s="104"/>
      <c r="I157" s="105"/>
      <c r="J157" s="105"/>
      <c r="K157" s="40">
        <f t="shared" si="0"/>
        <v>0</v>
      </c>
      <c r="L157" s="23">
        <v>10</v>
      </c>
      <c r="M157" s="27">
        <f t="shared" si="1"/>
        <v>0</v>
      </c>
      <c r="N157" s="104"/>
      <c r="O157" s="151" t="e">
        <f t="shared" si="2"/>
        <v>#DIV/0!</v>
      </c>
      <c r="P157" s="205"/>
    </row>
    <row r="158" spans="1:16" ht="14.25" customHeight="1" x14ac:dyDescent="0.2">
      <c r="A158" s="200" t="s">
        <v>3245</v>
      </c>
      <c r="B158" s="24" t="s">
        <v>3246</v>
      </c>
      <c r="C158" s="24" t="s">
        <v>3240</v>
      </c>
      <c r="D158" s="23" t="s">
        <v>3247</v>
      </c>
      <c r="E158" s="23" t="s">
        <v>56</v>
      </c>
      <c r="F158" s="104"/>
      <c r="G158" s="104"/>
      <c r="H158" s="104"/>
      <c r="I158" s="105"/>
      <c r="J158" s="105"/>
      <c r="K158" s="40">
        <f t="shared" si="0"/>
        <v>0</v>
      </c>
      <c r="L158" s="23">
        <v>30</v>
      </c>
      <c r="M158" s="27">
        <f t="shared" si="1"/>
        <v>0</v>
      </c>
      <c r="N158" s="104"/>
      <c r="O158" s="151" t="e">
        <f t="shared" si="2"/>
        <v>#DIV/0!</v>
      </c>
      <c r="P158" s="205"/>
    </row>
    <row r="159" spans="1:16" ht="14.25" customHeight="1" x14ac:dyDescent="0.2">
      <c r="A159" s="200" t="s">
        <v>3248</v>
      </c>
      <c r="B159" s="24" t="s">
        <v>3249</v>
      </c>
      <c r="C159" s="24" t="s">
        <v>3240</v>
      </c>
      <c r="D159" s="23" t="s">
        <v>3250</v>
      </c>
      <c r="E159" s="23" t="s">
        <v>56</v>
      </c>
      <c r="F159" s="104"/>
      <c r="G159" s="104"/>
      <c r="H159" s="104"/>
      <c r="I159" s="105"/>
      <c r="J159" s="105"/>
      <c r="K159" s="40">
        <f t="shared" si="0"/>
        <v>0</v>
      </c>
      <c r="L159" s="23">
        <v>16</v>
      </c>
      <c r="M159" s="27">
        <f t="shared" si="1"/>
        <v>0</v>
      </c>
      <c r="N159" s="104"/>
      <c r="O159" s="151" t="e">
        <f t="shared" si="2"/>
        <v>#DIV/0!</v>
      </c>
      <c r="P159" s="205"/>
    </row>
    <row r="160" spans="1:16" ht="14.25" customHeight="1" x14ac:dyDescent="0.2">
      <c r="A160" s="206" t="s">
        <v>3251</v>
      </c>
      <c r="B160" s="183" t="s">
        <v>3252</v>
      </c>
      <c r="C160" s="183" t="s">
        <v>3240</v>
      </c>
      <c r="D160" s="184" t="s">
        <v>3253</v>
      </c>
      <c r="E160" s="184" t="s">
        <v>56</v>
      </c>
      <c r="F160" s="207"/>
      <c r="G160" s="207"/>
      <c r="H160" s="207"/>
      <c r="I160" s="208"/>
      <c r="J160" s="208"/>
      <c r="K160" s="187">
        <f t="shared" si="0"/>
        <v>0</v>
      </c>
      <c r="L160" s="184">
        <v>20</v>
      </c>
      <c r="M160" s="187">
        <f t="shared" si="1"/>
        <v>0</v>
      </c>
      <c r="N160" s="207"/>
      <c r="O160" s="209" t="e">
        <f t="shared" si="2"/>
        <v>#DIV/0!</v>
      </c>
      <c r="P160" s="210"/>
    </row>
    <row r="161" spans="1:16" ht="14.25" customHeight="1" x14ac:dyDescent="0.2">
      <c r="A161" s="93" t="s">
        <v>828</v>
      </c>
      <c r="B161" s="81"/>
      <c r="C161" s="81"/>
      <c r="D161" s="67"/>
      <c r="E161" s="67"/>
      <c r="F161" s="145"/>
      <c r="G161" s="145"/>
      <c r="H161" s="145"/>
      <c r="I161" s="146"/>
      <c r="J161" s="146"/>
      <c r="K161" s="76"/>
      <c r="L161" s="67"/>
      <c r="M161" s="67"/>
      <c r="N161" s="145"/>
      <c r="O161" s="161"/>
      <c r="P161" s="145"/>
    </row>
    <row r="162" spans="1:16" ht="14.25" customHeight="1" x14ac:dyDescent="0.2">
      <c r="A162" s="93" t="s">
        <v>829</v>
      </c>
      <c r="B162" s="81"/>
      <c r="C162" s="81"/>
      <c r="D162" s="67"/>
      <c r="E162" s="67"/>
      <c r="F162" s="145"/>
      <c r="G162" s="145"/>
      <c r="H162" s="145"/>
      <c r="I162" s="146"/>
      <c r="J162" s="146"/>
      <c r="K162" s="76"/>
      <c r="L162" s="67"/>
      <c r="M162" s="67"/>
      <c r="N162" s="145"/>
      <c r="O162" s="161"/>
      <c r="P162" s="145"/>
    </row>
    <row r="163" spans="1:16" ht="14.25" customHeight="1" x14ac:dyDescent="0.2">
      <c r="A163"/>
      <c r="F163"/>
      <c r="G163"/>
      <c r="H163"/>
      <c r="I163"/>
      <c r="J163"/>
      <c r="N163"/>
      <c r="O163"/>
      <c r="P163"/>
    </row>
    <row r="164" spans="1:16" ht="14.25" customHeight="1" x14ac:dyDescent="0.2">
      <c r="A164"/>
      <c r="F164"/>
      <c r="G164"/>
      <c r="H164"/>
      <c r="I164"/>
      <c r="J164"/>
      <c r="N164"/>
      <c r="O164"/>
      <c r="P164"/>
    </row>
    <row r="165" spans="1:16" ht="14.25" customHeight="1" x14ac:dyDescent="0.2">
      <c r="A165"/>
      <c r="F165"/>
      <c r="G165"/>
      <c r="H165"/>
      <c r="I165"/>
      <c r="J165"/>
      <c r="N165"/>
      <c r="O165"/>
      <c r="P165"/>
    </row>
    <row r="166" spans="1:16" ht="14.25" customHeight="1" x14ac:dyDescent="0.2">
      <c r="A166"/>
      <c r="F166"/>
      <c r="G166"/>
      <c r="H166"/>
      <c r="I166"/>
      <c r="J166"/>
      <c r="N166"/>
      <c r="O166"/>
      <c r="P166"/>
    </row>
    <row r="167" spans="1:16" ht="14.25" customHeight="1" x14ac:dyDescent="0.2">
      <c r="A167"/>
      <c r="F167"/>
      <c r="G167"/>
      <c r="H167"/>
      <c r="I167"/>
      <c r="J167"/>
      <c r="N167"/>
      <c r="O167"/>
      <c r="P167"/>
    </row>
    <row r="168" spans="1:16" ht="14.25" customHeight="1" x14ac:dyDescent="0.2">
      <c r="A168"/>
      <c r="F168"/>
      <c r="G168"/>
      <c r="H168"/>
      <c r="I168"/>
      <c r="J168"/>
      <c r="N168"/>
      <c r="O168"/>
      <c r="P168"/>
    </row>
    <row r="169" spans="1:16" ht="14.25" customHeight="1" x14ac:dyDescent="0.2">
      <c r="A169"/>
      <c r="F169"/>
      <c r="G169"/>
      <c r="H169"/>
      <c r="I169"/>
      <c r="J169"/>
      <c r="N169"/>
      <c r="O169"/>
      <c r="P169"/>
    </row>
    <row r="170" spans="1:16" ht="14.25" customHeight="1" x14ac:dyDescent="0.2">
      <c r="A170"/>
      <c r="F170"/>
      <c r="G170"/>
      <c r="H170"/>
      <c r="I170"/>
      <c r="J170"/>
      <c r="N170"/>
      <c r="O170"/>
      <c r="P170"/>
    </row>
    <row r="171" spans="1:16" ht="14.25" customHeight="1" x14ac:dyDescent="0.2">
      <c r="A171"/>
      <c r="F171"/>
      <c r="G171"/>
      <c r="H171"/>
      <c r="I171"/>
      <c r="J171"/>
      <c r="N171"/>
      <c r="O171"/>
      <c r="P171"/>
    </row>
    <row r="172" spans="1:16" ht="14.25" customHeight="1" x14ac:dyDescent="0.2">
      <c r="A172"/>
      <c r="F172"/>
      <c r="G172"/>
      <c r="H172"/>
      <c r="I172"/>
      <c r="J172"/>
      <c r="N172"/>
      <c r="O172"/>
      <c r="P172"/>
    </row>
    <row r="173" spans="1:16" ht="14.25" customHeight="1" x14ac:dyDescent="0.2">
      <c r="A173"/>
      <c r="F173"/>
      <c r="G173"/>
      <c r="H173"/>
      <c r="I173"/>
      <c r="J173"/>
      <c r="N173"/>
      <c r="O173"/>
      <c r="P173"/>
    </row>
    <row r="174" spans="1:16" ht="14.25" customHeight="1" x14ac:dyDescent="0.2">
      <c r="A174"/>
      <c r="F174"/>
      <c r="G174"/>
      <c r="H174"/>
      <c r="I174"/>
      <c r="J174"/>
      <c r="N174"/>
      <c r="O174"/>
      <c r="P174"/>
    </row>
    <row r="175" spans="1:16" ht="14.25" customHeight="1" x14ac:dyDescent="0.2">
      <c r="A175"/>
      <c r="F175"/>
      <c r="G175"/>
      <c r="H175"/>
      <c r="I175"/>
      <c r="J175"/>
      <c r="N175"/>
      <c r="O175"/>
      <c r="P175"/>
    </row>
    <row r="176" spans="1:16" ht="14.25" customHeight="1" x14ac:dyDescent="0.2">
      <c r="A176"/>
      <c r="F176"/>
      <c r="G176"/>
      <c r="H176"/>
      <c r="I176"/>
      <c r="J176"/>
      <c r="N176"/>
      <c r="O176"/>
      <c r="P176"/>
    </row>
    <row r="177" customFormat="1" ht="14.25" customHeight="1" x14ac:dyDescent="0.2"/>
    <row r="178" customFormat="1" ht="14.25" customHeight="1" x14ac:dyDescent="0.2"/>
    <row r="179" customFormat="1" ht="14.25" customHeight="1" x14ac:dyDescent="0.2"/>
    <row r="180" customFormat="1" ht="14.25" customHeight="1" x14ac:dyDescent="0.2"/>
    <row r="181" customFormat="1" ht="14.25" customHeight="1" x14ac:dyDescent="0.2"/>
    <row r="182" customFormat="1" ht="14.25" customHeight="1" x14ac:dyDescent="0.2"/>
    <row r="183" customFormat="1" ht="14.25" customHeight="1" x14ac:dyDescent="0.2"/>
    <row r="184" customFormat="1" ht="14.25" customHeight="1" x14ac:dyDescent="0.2"/>
    <row r="185" customFormat="1" ht="14.25" customHeight="1" x14ac:dyDescent="0.2"/>
    <row r="186" customFormat="1" ht="14.25" customHeight="1" x14ac:dyDescent="0.2"/>
    <row r="187" customFormat="1" ht="14.25" customHeight="1" x14ac:dyDescent="0.2"/>
    <row r="188" customFormat="1" ht="14.25" customHeight="1" x14ac:dyDescent="0.2"/>
    <row r="189" customFormat="1" ht="14.25" customHeight="1" x14ac:dyDescent="0.2"/>
    <row r="190" customFormat="1" ht="14.25" customHeight="1" x14ac:dyDescent="0.2"/>
    <row r="191" customFormat="1" ht="14.25" customHeight="1" x14ac:dyDescent="0.2"/>
    <row r="192" customFormat="1" ht="14.25" customHeight="1" x14ac:dyDescent="0.2"/>
    <row r="193" customFormat="1" ht="14.25" customHeight="1" x14ac:dyDescent="0.2"/>
    <row r="194" customFormat="1" ht="14.25" customHeight="1" x14ac:dyDescent="0.2"/>
    <row r="195" customFormat="1" ht="14.25" customHeight="1" x14ac:dyDescent="0.2"/>
    <row r="196" customFormat="1" ht="14.25" customHeight="1" x14ac:dyDescent="0.2"/>
    <row r="197" customFormat="1" ht="14.25" customHeight="1" x14ac:dyDescent="0.2"/>
    <row r="198" customFormat="1" ht="14.25" customHeight="1" x14ac:dyDescent="0.2"/>
    <row r="199" customFormat="1" ht="14.25" customHeight="1" x14ac:dyDescent="0.2"/>
    <row r="200" customFormat="1" ht="14.25" customHeight="1" x14ac:dyDescent="0.2"/>
    <row r="201" customFormat="1" ht="14.25" customHeight="1" x14ac:dyDescent="0.2"/>
    <row r="202" customFormat="1" ht="14.25" customHeight="1" x14ac:dyDescent="0.2"/>
    <row r="203" customFormat="1" ht="14.25" customHeight="1" x14ac:dyDescent="0.2"/>
    <row r="204" customFormat="1" ht="14.25" customHeight="1" x14ac:dyDescent="0.2"/>
    <row r="205" customFormat="1" ht="14.25" customHeight="1" x14ac:dyDescent="0.2"/>
    <row r="206" customFormat="1" ht="14.25" customHeight="1" x14ac:dyDescent="0.2"/>
    <row r="207" customFormat="1" ht="14.25" customHeight="1" x14ac:dyDescent="0.2"/>
    <row r="208" customFormat="1" ht="14.25" customHeight="1" x14ac:dyDescent="0.2"/>
    <row r="209" customFormat="1" ht="14.25" customHeight="1" x14ac:dyDescent="0.2"/>
    <row r="210" customFormat="1" ht="14.25" customHeight="1" x14ac:dyDescent="0.2"/>
    <row r="211" customFormat="1" ht="14.25" customHeight="1" x14ac:dyDescent="0.2"/>
    <row r="212" customFormat="1" ht="14.25" customHeight="1" x14ac:dyDescent="0.2"/>
    <row r="213" customFormat="1" ht="14.25" customHeight="1" x14ac:dyDescent="0.2"/>
    <row r="214" customFormat="1" ht="14.25" customHeight="1" x14ac:dyDescent="0.2"/>
    <row r="215" customFormat="1" ht="14.25" customHeight="1" x14ac:dyDescent="0.2"/>
    <row r="216" customFormat="1" ht="14.25" customHeight="1" x14ac:dyDescent="0.2"/>
    <row r="217" customFormat="1" ht="14.25" customHeight="1" x14ac:dyDescent="0.2"/>
    <row r="218" customFormat="1" ht="14.25" customHeight="1" x14ac:dyDescent="0.2"/>
    <row r="219" customFormat="1" ht="14.25" customHeight="1" x14ac:dyDescent="0.2"/>
    <row r="220" customFormat="1" ht="14.25" customHeight="1" x14ac:dyDescent="0.2"/>
    <row r="221" customFormat="1" ht="14.25" customHeight="1" x14ac:dyDescent="0.2"/>
    <row r="222" customFormat="1" ht="14.25" customHeight="1" x14ac:dyDescent="0.2"/>
    <row r="223" customFormat="1" ht="14.25" customHeight="1" x14ac:dyDescent="0.2"/>
    <row r="224" customFormat="1" ht="14.25" customHeight="1" x14ac:dyDescent="0.2"/>
    <row r="225" customFormat="1" ht="14.25" customHeight="1" x14ac:dyDescent="0.2"/>
    <row r="226" customFormat="1" ht="14.25" customHeight="1" x14ac:dyDescent="0.2"/>
    <row r="227" customFormat="1" ht="14.25" customHeight="1" x14ac:dyDescent="0.2"/>
    <row r="228" customFormat="1" ht="14.25" customHeight="1" x14ac:dyDescent="0.2"/>
    <row r="229" customFormat="1" ht="14.25" customHeight="1" x14ac:dyDescent="0.2"/>
    <row r="230" customFormat="1" ht="14.25" customHeight="1" x14ac:dyDescent="0.2"/>
    <row r="231" customFormat="1" ht="14.25" customHeight="1" x14ac:dyDescent="0.2"/>
    <row r="232" customFormat="1" ht="14.25" customHeight="1" x14ac:dyDescent="0.2"/>
    <row r="233" customFormat="1" ht="14.25" customHeight="1" x14ac:dyDescent="0.2"/>
    <row r="234" customFormat="1" ht="14.25" customHeight="1" x14ac:dyDescent="0.2"/>
    <row r="235" customFormat="1" ht="14.25" customHeight="1" x14ac:dyDescent="0.2"/>
    <row r="236" customFormat="1" ht="14.25" customHeight="1" x14ac:dyDescent="0.2"/>
    <row r="237" customFormat="1" ht="14.25" customHeight="1" x14ac:dyDescent="0.2"/>
    <row r="238" customFormat="1" ht="14.25" customHeight="1" x14ac:dyDescent="0.2"/>
    <row r="239" customFormat="1" ht="14.25" customHeight="1" x14ac:dyDescent="0.2"/>
    <row r="240" customFormat="1" ht="14.25" customHeight="1" x14ac:dyDescent="0.2"/>
    <row r="241" customFormat="1" ht="14.25" customHeight="1" x14ac:dyDescent="0.2"/>
    <row r="242" customFormat="1" ht="14.25" customHeight="1" x14ac:dyDescent="0.2"/>
    <row r="243" customFormat="1" ht="14.25" customHeight="1" x14ac:dyDescent="0.2"/>
    <row r="244" customFormat="1" ht="14.25" customHeight="1" x14ac:dyDescent="0.2"/>
    <row r="245" customFormat="1" ht="14.25" customHeight="1" x14ac:dyDescent="0.2"/>
    <row r="246" customFormat="1" ht="14.25" customHeight="1" x14ac:dyDescent="0.2"/>
    <row r="247" customFormat="1" ht="14.25" customHeight="1" x14ac:dyDescent="0.2"/>
    <row r="248" customFormat="1" ht="14.25" customHeight="1" x14ac:dyDescent="0.2"/>
    <row r="249" customFormat="1" ht="14.25" customHeight="1" x14ac:dyDescent="0.2"/>
    <row r="250" customFormat="1" ht="14.25" customHeight="1" x14ac:dyDescent="0.2"/>
    <row r="251" customFormat="1" ht="14.25" customHeight="1" x14ac:dyDescent="0.2"/>
    <row r="252" customFormat="1" ht="14.25" customHeight="1" x14ac:dyDescent="0.2"/>
    <row r="253" customFormat="1" ht="14.25" customHeight="1" x14ac:dyDescent="0.2"/>
    <row r="254" customFormat="1" ht="14.25" customHeight="1" x14ac:dyDescent="0.2"/>
    <row r="255" customFormat="1" ht="14.25" customHeight="1" x14ac:dyDescent="0.2"/>
    <row r="256" customFormat="1" ht="14.25" customHeight="1" x14ac:dyDescent="0.2"/>
    <row r="257" customFormat="1" ht="14.25" customHeight="1" x14ac:dyDescent="0.2"/>
    <row r="258" customFormat="1" ht="14.25" customHeight="1" x14ac:dyDescent="0.2"/>
    <row r="259" customFormat="1" ht="14.25" customHeight="1" x14ac:dyDescent="0.2"/>
    <row r="260" customFormat="1" ht="14.25" customHeight="1" x14ac:dyDescent="0.2"/>
    <row r="261" customFormat="1" ht="14.25" customHeight="1" x14ac:dyDescent="0.2"/>
    <row r="262" customFormat="1" ht="14.25" customHeight="1" x14ac:dyDescent="0.2"/>
    <row r="263" customFormat="1" ht="14.25" customHeight="1" x14ac:dyDescent="0.2"/>
    <row r="264" customFormat="1" ht="14.25" customHeight="1" x14ac:dyDescent="0.2"/>
    <row r="265" customFormat="1" ht="14.25" customHeight="1" x14ac:dyDescent="0.2"/>
    <row r="266" customFormat="1" ht="14.25" customHeight="1" x14ac:dyDescent="0.2"/>
    <row r="267" customFormat="1" ht="14.25" customHeight="1" x14ac:dyDescent="0.2"/>
    <row r="268" customFormat="1" ht="14.25" customHeight="1" x14ac:dyDescent="0.2"/>
    <row r="269" customFormat="1" ht="14.25" customHeight="1" x14ac:dyDescent="0.2"/>
    <row r="270" customFormat="1" ht="14.25" customHeight="1" x14ac:dyDescent="0.2"/>
    <row r="271" customFormat="1" ht="14.25" customHeight="1" x14ac:dyDescent="0.2"/>
    <row r="272" customFormat="1" ht="14.25" customHeight="1" x14ac:dyDescent="0.2"/>
    <row r="273" customFormat="1" ht="14.25" customHeight="1" x14ac:dyDescent="0.2"/>
    <row r="274" customFormat="1" ht="14.25" customHeight="1" x14ac:dyDescent="0.2"/>
    <row r="275" customFormat="1" ht="14.25" customHeight="1" x14ac:dyDescent="0.2"/>
    <row r="276" customFormat="1" ht="14.25" customHeight="1" x14ac:dyDescent="0.2"/>
    <row r="277" customFormat="1" ht="14.25" customHeight="1" x14ac:dyDescent="0.2"/>
    <row r="278" customFormat="1" ht="14.25" customHeight="1" x14ac:dyDescent="0.2"/>
    <row r="279" customFormat="1" ht="14.25" customHeight="1" x14ac:dyDescent="0.2"/>
    <row r="280" customFormat="1" ht="14.25" customHeight="1" x14ac:dyDescent="0.2"/>
    <row r="281" customFormat="1" ht="14.25" customHeight="1" x14ac:dyDescent="0.2"/>
    <row r="282" customFormat="1" ht="14.25" customHeight="1" x14ac:dyDescent="0.2"/>
    <row r="283" customFormat="1" ht="14.25" customHeight="1" x14ac:dyDescent="0.2"/>
    <row r="284" customFormat="1" ht="14.25" customHeight="1" x14ac:dyDescent="0.2"/>
    <row r="285" customFormat="1" ht="14.25" customHeight="1" x14ac:dyDescent="0.2"/>
    <row r="286" customFormat="1" ht="14.25" customHeight="1" x14ac:dyDescent="0.2"/>
    <row r="287" customFormat="1" ht="14.25" customHeight="1" x14ac:dyDescent="0.2"/>
    <row r="288" customFormat="1" ht="14.25" customHeight="1" x14ac:dyDescent="0.2"/>
    <row r="289" customFormat="1" ht="14.25" customHeight="1" x14ac:dyDescent="0.2"/>
    <row r="290" customFormat="1" ht="14.25" customHeight="1" x14ac:dyDescent="0.2"/>
    <row r="291" customFormat="1" ht="14.25" customHeight="1" x14ac:dyDescent="0.2"/>
    <row r="292" customFormat="1" ht="14.25" customHeight="1" x14ac:dyDescent="0.2"/>
    <row r="293" customFormat="1" ht="14.25" customHeight="1" x14ac:dyDescent="0.2"/>
    <row r="294" customFormat="1" ht="14.25" customHeight="1" x14ac:dyDescent="0.2"/>
    <row r="295" customFormat="1" ht="14.25" customHeight="1" x14ac:dyDescent="0.2"/>
    <row r="296" customFormat="1" ht="14.25" customHeight="1" x14ac:dyDescent="0.2"/>
    <row r="297" customFormat="1" ht="14.25" customHeight="1" x14ac:dyDescent="0.2"/>
    <row r="298" customFormat="1" ht="14.25" customHeight="1" x14ac:dyDescent="0.2"/>
    <row r="299" customFormat="1" ht="14.25" customHeight="1" x14ac:dyDescent="0.2"/>
    <row r="300" customFormat="1" ht="14.25" customHeight="1" x14ac:dyDescent="0.2"/>
    <row r="301" customFormat="1" ht="14.25" customHeight="1" x14ac:dyDescent="0.2"/>
    <row r="302" customFormat="1" ht="14.25" customHeight="1" x14ac:dyDescent="0.2"/>
    <row r="303" customFormat="1" ht="14.25" customHeight="1" x14ac:dyDescent="0.2"/>
    <row r="304" customFormat="1" ht="14.25" customHeight="1" x14ac:dyDescent="0.2"/>
    <row r="305" customFormat="1" ht="14.25" customHeight="1" x14ac:dyDescent="0.2"/>
    <row r="306" customFormat="1" ht="14.25" customHeight="1" x14ac:dyDescent="0.2"/>
    <row r="307" customFormat="1" ht="14.25" customHeight="1" x14ac:dyDescent="0.2"/>
    <row r="308" customFormat="1" ht="14.25" customHeight="1" x14ac:dyDescent="0.2"/>
    <row r="309" customFormat="1" ht="14.25" customHeight="1" x14ac:dyDescent="0.2"/>
    <row r="310" customFormat="1" ht="14.25" customHeight="1" x14ac:dyDescent="0.2"/>
    <row r="311" customFormat="1" ht="14.25" customHeight="1" x14ac:dyDescent="0.2"/>
    <row r="312" customFormat="1" ht="14.25" customHeight="1" x14ac:dyDescent="0.2"/>
    <row r="313" customFormat="1" ht="14.25" customHeight="1" x14ac:dyDescent="0.2"/>
    <row r="314" customFormat="1" ht="14.25" customHeight="1" x14ac:dyDescent="0.2"/>
    <row r="315" customFormat="1" ht="14.25" customHeight="1" x14ac:dyDescent="0.2"/>
    <row r="316" customFormat="1" ht="14.25" customHeight="1" x14ac:dyDescent="0.2"/>
    <row r="317" customFormat="1" ht="14.25" customHeight="1" x14ac:dyDescent="0.2"/>
    <row r="318" customFormat="1" ht="14.25" customHeight="1" x14ac:dyDescent="0.2"/>
    <row r="319" customFormat="1" ht="14.25" customHeight="1" x14ac:dyDescent="0.2"/>
    <row r="320" customFormat="1" ht="14.25" customHeight="1" x14ac:dyDescent="0.2"/>
    <row r="321" customFormat="1" ht="14.25" customHeight="1" x14ac:dyDescent="0.2"/>
    <row r="322" customFormat="1" ht="14.25" customHeight="1" x14ac:dyDescent="0.2"/>
    <row r="323" customFormat="1" ht="14.25" customHeight="1" x14ac:dyDescent="0.2"/>
    <row r="324" customFormat="1" ht="14.25" customHeight="1" x14ac:dyDescent="0.2"/>
    <row r="325" customFormat="1" ht="14.25" customHeight="1" x14ac:dyDescent="0.2"/>
    <row r="326" customFormat="1" ht="14.25" customHeight="1" x14ac:dyDescent="0.2"/>
    <row r="327" customFormat="1" ht="14.25" customHeight="1" x14ac:dyDescent="0.2"/>
    <row r="328" customFormat="1" ht="14.25" customHeight="1" x14ac:dyDescent="0.2"/>
    <row r="329" customFormat="1" ht="14.25" customHeight="1" x14ac:dyDescent="0.2"/>
    <row r="330" customFormat="1" ht="14.25" customHeight="1" x14ac:dyDescent="0.2"/>
    <row r="331" customFormat="1" ht="14.25" customHeight="1" x14ac:dyDescent="0.2"/>
    <row r="332" customFormat="1" ht="14.25" customHeight="1" x14ac:dyDescent="0.2"/>
    <row r="333" customFormat="1" ht="14.25" customHeight="1" x14ac:dyDescent="0.2"/>
    <row r="334" customFormat="1" ht="14.25" customHeight="1" x14ac:dyDescent="0.2"/>
    <row r="335" customFormat="1" ht="14.25" customHeight="1" x14ac:dyDescent="0.2"/>
    <row r="336" customFormat="1" ht="14.25" customHeight="1" x14ac:dyDescent="0.2"/>
    <row r="337" customFormat="1" ht="14.25" customHeight="1" x14ac:dyDescent="0.2"/>
    <row r="338" customFormat="1" ht="14.25" customHeight="1" x14ac:dyDescent="0.2"/>
    <row r="339" customFormat="1" ht="14.25" customHeight="1" x14ac:dyDescent="0.2"/>
    <row r="340" customFormat="1" ht="14.25" customHeight="1" x14ac:dyDescent="0.2"/>
    <row r="341" customFormat="1" ht="14.25" customHeight="1" x14ac:dyDescent="0.2"/>
    <row r="342" customFormat="1" ht="14.25" customHeight="1" x14ac:dyDescent="0.2"/>
    <row r="343" customFormat="1" ht="14.25" customHeight="1" x14ac:dyDescent="0.2"/>
    <row r="344" customFormat="1" ht="14.25" customHeight="1" x14ac:dyDescent="0.2"/>
    <row r="345" customFormat="1" ht="14.25" customHeight="1" x14ac:dyDescent="0.2"/>
    <row r="346" customFormat="1" ht="14.25" customHeight="1" x14ac:dyDescent="0.2"/>
    <row r="347" customFormat="1" ht="14.25" customHeight="1" x14ac:dyDescent="0.2"/>
    <row r="348" customFormat="1" ht="14.25" customHeight="1" x14ac:dyDescent="0.2"/>
    <row r="349" customFormat="1" ht="14.25" customHeight="1" x14ac:dyDescent="0.2"/>
    <row r="350" customFormat="1" ht="14.25" customHeight="1" x14ac:dyDescent="0.2"/>
    <row r="351" customFormat="1" ht="14.25" customHeight="1" x14ac:dyDescent="0.2"/>
    <row r="352" customFormat="1" ht="14.25" customHeight="1" x14ac:dyDescent="0.2"/>
    <row r="353" customFormat="1" ht="14.25" customHeight="1" x14ac:dyDescent="0.2"/>
    <row r="354" customFormat="1" ht="14.25" customHeight="1" x14ac:dyDescent="0.2"/>
    <row r="355" customFormat="1" ht="14.25" customHeight="1" x14ac:dyDescent="0.2"/>
    <row r="356" customFormat="1" ht="14.25" customHeight="1" x14ac:dyDescent="0.2"/>
    <row r="357" customFormat="1" ht="14.25" customHeight="1" x14ac:dyDescent="0.2"/>
    <row r="358" customFormat="1" ht="14.25" customHeight="1" x14ac:dyDescent="0.2"/>
    <row r="359" customFormat="1" ht="14.25" customHeight="1" x14ac:dyDescent="0.2"/>
    <row r="360" customFormat="1" ht="14.25" customHeight="1" x14ac:dyDescent="0.2"/>
    <row r="361" customFormat="1" ht="14.25" customHeight="1" x14ac:dyDescent="0.2"/>
    <row r="362" customFormat="1" ht="14.25" customHeight="1" x14ac:dyDescent="0.2"/>
    <row r="363" customFormat="1" ht="14.25" customHeight="1" x14ac:dyDescent="0.2"/>
    <row r="364" customFormat="1" ht="14.25" customHeight="1" x14ac:dyDescent="0.2"/>
    <row r="365" customFormat="1" ht="14.25" customHeight="1" x14ac:dyDescent="0.2"/>
    <row r="366" customFormat="1" ht="14.25" customHeight="1" x14ac:dyDescent="0.2"/>
    <row r="367" customFormat="1" ht="14.25" customHeight="1" x14ac:dyDescent="0.2"/>
    <row r="368" customFormat="1" ht="14.25" customHeight="1" x14ac:dyDescent="0.2"/>
    <row r="369" customFormat="1" ht="14.25" customHeight="1" x14ac:dyDescent="0.2"/>
    <row r="370" customFormat="1" ht="14.25" customHeight="1" x14ac:dyDescent="0.2"/>
    <row r="371" customFormat="1" ht="14.25" customHeight="1" x14ac:dyDescent="0.2"/>
    <row r="372" customFormat="1" ht="14.25" customHeight="1" x14ac:dyDescent="0.2"/>
    <row r="373" customFormat="1" ht="14.25" customHeight="1" x14ac:dyDescent="0.2"/>
    <row r="374" customFormat="1" ht="14.25" customHeight="1" x14ac:dyDescent="0.2"/>
    <row r="375" customFormat="1" ht="14.25" customHeight="1" x14ac:dyDescent="0.2"/>
    <row r="376" customFormat="1" ht="14.25" customHeight="1" x14ac:dyDescent="0.2"/>
    <row r="377" customFormat="1" ht="14.25" customHeight="1" x14ac:dyDescent="0.2"/>
    <row r="378" customFormat="1" ht="14.25" customHeight="1" x14ac:dyDescent="0.2"/>
    <row r="379" customFormat="1" ht="14.25" customHeight="1" x14ac:dyDescent="0.2"/>
    <row r="380" customFormat="1" ht="14.25" customHeight="1" x14ac:dyDescent="0.2"/>
    <row r="381" customFormat="1" ht="14.25" customHeight="1" x14ac:dyDescent="0.2"/>
    <row r="382" customFormat="1" ht="14.25" customHeight="1" x14ac:dyDescent="0.2"/>
    <row r="383" customFormat="1" ht="14.25" customHeight="1" x14ac:dyDescent="0.2"/>
    <row r="384" customFormat="1" ht="14.25" customHeight="1" x14ac:dyDescent="0.2"/>
    <row r="385" customFormat="1" ht="14.25" customHeight="1" x14ac:dyDescent="0.2"/>
    <row r="386" customFormat="1" ht="14.25" customHeight="1" x14ac:dyDescent="0.2"/>
    <row r="387" customFormat="1" ht="14.25" customHeight="1" x14ac:dyDescent="0.2"/>
    <row r="388" customFormat="1" ht="14.25" customHeight="1" x14ac:dyDescent="0.2"/>
    <row r="389" customFormat="1" ht="14.25" customHeight="1" x14ac:dyDescent="0.2"/>
    <row r="390" customFormat="1" ht="14.25" customHeight="1" x14ac:dyDescent="0.2"/>
    <row r="391" customFormat="1" ht="14.25" customHeight="1" x14ac:dyDescent="0.2"/>
    <row r="392" customFormat="1" ht="14.25" customHeight="1" x14ac:dyDescent="0.2"/>
    <row r="393" customFormat="1" ht="14.25" customHeight="1" x14ac:dyDescent="0.2"/>
    <row r="394" customFormat="1" ht="14.25" customHeight="1" x14ac:dyDescent="0.2"/>
    <row r="395" customFormat="1" ht="14.25" customHeight="1" x14ac:dyDescent="0.2"/>
    <row r="396" customFormat="1" ht="14.25" customHeight="1" x14ac:dyDescent="0.2"/>
    <row r="397" customFormat="1" ht="14.25" customHeight="1" x14ac:dyDescent="0.2"/>
    <row r="398" customFormat="1" ht="14.25" customHeight="1" x14ac:dyDescent="0.2"/>
    <row r="399" customFormat="1" ht="14.25" customHeight="1" x14ac:dyDescent="0.2"/>
    <row r="400" customFormat="1" ht="14.25" customHeight="1" x14ac:dyDescent="0.2"/>
    <row r="401" customFormat="1" ht="14.25" customHeight="1" x14ac:dyDescent="0.2"/>
    <row r="402" customFormat="1" ht="14.25" customHeight="1" x14ac:dyDescent="0.2"/>
    <row r="403" customFormat="1" ht="14.25" customHeight="1" x14ac:dyDescent="0.2"/>
    <row r="404" customFormat="1" ht="14.25" customHeight="1" x14ac:dyDescent="0.2"/>
    <row r="405" customFormat="1" ht="14.25" customHeight="1" x14ac:dyDescent="0.2"/>
    <row r="406" customFormat="1" ht="14.25" customHeight="1" x14ac:dyDescent="0.2"/>
    <row r="407" customFormat="1" ht="14.25" customHeight="1" x14ac:dyDescent="0.2"/>
    <row r="408" customFormat="1" ht="14.25" customHeight="1" x14ac:dyDescent="0.2"/>
    <row r="409" customFormat="1" ht="14.25" customHeight="1" x14ac:dyDescent="0.2"/>
    <row r="410" customFormat="1" ht="14.25" customHeight="1" x14ac:dyDescent="0.2"/>
    <row r="411" customFormat="1" ht="14.25" customHeight="1" x14ac:dyDescent="0.2"/>
    <row r="412" customFormat="1" ht="14.25" customHeight="1" x14ac:dyDescent="0.2"/>
    <row r="413" customFormat="1" ht="14.25" customHeight="1" x14ac:dyDescent="0.2"/>
    <row r="414" customFormat="1" ht="14.25" customHeight="1" x14ac:dyDescent="0.2"/>
    <row r="415" customFormat="1" ht="14.25" customHeight="1" x14ac:dyDescent="0.2"/>
    <row r="416" customFormat="1" ht="14.25" customHeight="1" x14ac:dyDescent="0.2"/>
    <row r="417" customFormat="1" ht="14.25" customHeight="1" x14ac:dyDescent="0.2"/>
    <row r="418" customFormat="1" ht="14.25" customHeight="1" x14ac:dyDescent="0.2"/>
    <row r="419" customFormat="1" ht="14.25" customHeight="1" x14ac:dyDescent="0.2"/>
    <row r="420" customFormat="1" ht="14.25" customHeight="1" x14ac:dyDescent="0.2"/>
    <row r="421" customFormat="1" ht="14.25" customHeight="1" x14ac:dyDescent="0.2"/>
    <row r="422" customFormat="1" ht="14.25" customHeight="1" x14ac:dyDescent="0.2"/>
    <row r="423" customFormat="1" ht="14.25" customHeight="1" x14ac:dyDescent="0.2"/>
    <row r="424" customFormat="1" ht="14.25" customHeight="1" x14ac:dyDescent="0.2"/>
    <row r="425" customFormat="1" ht="14.25" customHeight="1" x14ac:dyDescent="0.2"/>
    <row r="426" customFormat="1" ht="14.25" customHeight="1" x14ac:dyDescent="0.2"/>
    <row r="427" customFormat="1" ht="14.25" customHeight="1" x14ac:dyDescent="0.2"/>
    <row r="428" customFormat="1" ht="14.25" customHeight="1" x14ac:dyDescent="0.2"/>
    <row r="429" customFormat="1" ht="14.25" customHeight="1" x14ac:dyDescent="0.2"/>
    <row r="430" customFormat="1" ht="14.25" customHeight="1" x14ac:dyDescent="0.2"/>
    <row r="431" customFormat="1" ht="14.25" customHeight="1" x14ac:dyDescent="0.2"/>
    <row r="432" customFormat="1" ht="14.25" customHeight="1" x14ac:dyDescent="0.2"/>
    <row r="433" customFormat="1" ht="14.25" customHeight="1" x14ac:dyDescent="0.2"/>
    <row r="434" customFormat="1" ht="14.25" customHeight="1" x14ac:dyDescent="0.2"/>
    <row r="435" customFormat="1" ht="14.25" customHeight="1" x14ac:dyDescent="0.2"/>
    <row r="436" customFormat="1" ht="14.25" customHeight="1" x14ac:dyDescent="0.2"/>
    <row r="437" customFormat="1" ht="14.25" customHeight="1" x14ac:dyDescent="0.2"/>
    <row r="438" customFormat="1" ht="14.25" customHeight="1" x14ac:dyDescent="0.2"/>
    <row r="439" customFormat="1" ht="14.25" customHeight="1" x14ac:dyDescent="0.2"/>
    <row r="440" customFormat="1" ht="14.25" customHeight="1" x14ac:dyDescent="0.2"/>
    <row r="441" customFormat="1" ht="14.25" customHeight="1" x14ac:dyDescent="0.2"/>
    <row r="442" customFormat="1" ht="14.25" customHeight="1" x14ac:dyDescent="0.2"/>
    <row r="443" customFormat="1" ht="14.25" customHeight="1" x14ac:dyDescent="0.2"/>
    <row r="444" customFormat="1" ht="14.25" customHeight="1" x14ac:dyDescent="0.2"/>
    <row r="445" customFormat="1" ht="14.25" customHeight="1" x14ac:dyDescent="0.2"/>
    <row r="446" customFormat="1" ht="14.25" customHeight="1" x14ac:dyDescent="0.2"/>
    <row r="447" customFormat="1" ht="14.25" customHeight="1" x14ac:dyDescent="0.2"/>
    <row r="448" customFormat="1" ht="14.25" customHeight="1" x14ac:dyDescent="0.2"/>
    <row r="449" customFormat="1" ht="14.25" customHeight="1" x14ac:dyDescent="0.2"/>
    <row r="450" customFormat="1" ht="14.25" customHeight="1" x14ac:dyDescent="0.2"/>
    <row r="451" customFormat="1" ht="14.25" customHeight="1" x14ac:dyDescent="0.2"/>
    <row r="452" customFormat="1" ht="14.25" customHeight="1" x14ac:dyDescent="0.2"/>
    <row r="453" customFormat="1" ht="14.25" customHeight="1" x14ac:dyDescent="0.2"/>
    <row r="454" customFormat="1" ht="14.25" customHeight="1" x14ac:dyDescent="0.2"/>
    <row r="455" customFormat="1" ht="14.25" customHeight="1" x14ac:dyDescent="0.2"/>
    <row r="456" customFormat="1" ht="14.25" customHeight="1" x14ac:dyDescent="0.2"/>
    <row r="457" customFormat="1" ht="14.25" customHeight="1" x14ac:dyDescent="0.2"/>
    <row r="458" customFormat="1" ht="14.25" customHeight="1" x14ac:dyDescent="0.2"/>
    <row r="459" customFormat="1" ht="14.25" customHeight="1" x14ac:dyDescent="0.2"/>
    <row r="460" customFormat="1" ht="14.25" customHeight="1" x14ac:dyDescent="0.2"/>
    <row r="461" customFormat="1" ht="14.25" customHeight="1" x14ac:dyDescent="0.2"/>
    <row r="462" customFormat="1" ht="14.25" customHeight="1" x14ac:dyDescent="0.2"/>
    <row r="463" customFormat="1" ht="14.25" customHeight="1" x14ac:dyDescent="0.2"/>
    <row r="464" customFormat="1" ht="14.25" customHeight="1" x14ac:dyDescent="0.2"/>
    <row r="465" customFormat="1" ht="14.25" customHeight="1" x14ac:dyDescent="0.2"/>
    <row r="466" customFormat="1" ht="14.25" customHeight="1" x14ac:dyDescent="0.2"/>
    <row r="467" customFormat="1" ht="14.25" customHeight="1" x14ac:dyDescent="0.2"/>
    <row r="468" customFormat="1" ht="14.25" customHeight="1" x14ac:dyDescent="0.2"/>
    <row r="469" customFormat="1" ht="14.25" customHeight="1" x14ac:dyDescent="0.2"/>
    <row r="470" customFormat="1" ht="14.25" customHeight="1" x14ac:dyDescent="0.2"/>
    <row r="471" customFormat="1" ht="14.25" customHeight="1" x14ac:dyDescent="0.2"/>
    <row r="472" customFormat="1" ht="14.25" customHeight="1" x14ac:dyDescent="0.2"/>
    <row r="473" customFormat="1" ht="14.25" customHeight="1" x14ac:dyDescent="0.2"/>
    <row r="474" customFormat="1" ht="14.25" customHeight="1" x14ac:dyDescent="0.2"/>
    <row r="475" customFormat="1" ht="14.25" customHeight="1" x14ac:dyDescent="0.2"/>
    <row r="476" customFormat="1" ht="14.25" customHeight="1" x14ac:dyDescent="0.2"/>
    <row r="477" customFormat="1" ht="14.25" customHeight="1" x14ac:dyDescent="0.2"/>
    <row r="478" customFormat="1" ht="14.25" customHeight="1" x14ac:dyDescent="0.2"/>
    <row r="479" customFormat="1" ht="14.25" customHeight="1" x14ac:dyDescent="0.2"/>
    <row r="480" customFormat="1" ht="14.25" customHeight="1" x14ac:dyDescent="0.2"/>
    <row r="481" customFormat="1" ht="14.25" customHeight="1" x14ac:dyDescent="0.2"/>
    <row r="482" customFormat="1" ht="14.25" customHeight="1" x14ac:dyDescent="0.2"/>
    <row r="483" customFormat="1" ht="14.25" customHeight="1" x14ac:dyDescent="0.2"/>
    <row r="484" customFormat="1" ht="14.25" customHeight="1" x14ac:dyDescent="0.2"/>
    <row r="485" customFormat="1" ht="14.25" customHeight="1" x14ac:dyDescent="0.2"/>
    <row r="486" customFormat="1" ht="14.25" customHeight="1" x14ac:dyDescent="0.2"/>
    <row r="487" customFormat="1" ht="14.25" customHeight="1" x14ac:dyDescent="0.2"/>
    <row r="488" customFormat="1" ht="14.25" customHeight="1" x14ac:dyDescent="0.2"/>
    <row r="489" customFormat="1" ht="14.25" customHeight="1" x14ac:dyDescent="0.2"/>
    <row r="490" customFormat="1" ht="14.25" customHeight="1" x14ac:dyDescent="0.2"/>
    <row r="491" customFormat="1" ht="14.25" customHeight="1" x14ac:dyDescent="0.2"/>
    <row r="492" customFormat="1" ht="14.25" customHeight="1" x14ac:dyDescent="0.2"/>
    <row r="493" customFormat="1" ht="14.25" customHeight="1" x14ac:dyDescent="0.2"/>
    <row r="494" customFormat="1" ht="14.25" customHeight="1" x14ac:dyDescent="0.2"/>
    <row r="495" customFormat="1" ht="14.25" customHeight="1" x14ac:dyDescent="0.2"/>
    <row r="496" customFormat="1" ht="14.25" customHeight="1" x14ac:dyDescent="0.2"/>
    <row r="497" customFormat="1" ht="14.25" customHeight="1" x14ac:dyDescent="0.2"/>
    <row r="498" customFormat="1" ht="14.25" customHeight="1" x14ac:dyDescent="0.2"/>
    <row r="499" customFormat="1" ht="14.25" customHeight="1" x14ac:dyDescent="0.2"/>
    <row r="500" customFormat="1" ht="14.25" customHeight="1" x14ac:dyDescent="0.2"/>
    <row r="501" customFormat="1" ht="14.25" customHeight="1" x14ac:dyDescent="0.2"/>
    <row r="502" customFormat="1" ht="14.25" customHeight="1" x14ac:dyDescent="0.2"/>
    <row r="503" customFormat="1" ht="14.25" customHeight="1" x14ac:dyDescent="0.2"/>
    <row r="504" customFormat="1" ht="14.25" customHeight="1" x14ac:dyDescent="0.2"/>
    <row r="505" customFormat="1" ht="14.25" customHeight="1" x14ac:dyDescent="0.2"/>
    <row r="506" customFormat="1" ht="14.25" customHeight="1" x14ac:dyDescent="0.2"/>
    <row r="507" customFormat="1" ht="14.25" customHeight="1" x14ac:dyDescent="0.2"/>
    <row r="508" customFormat="1" ht="14.25" customHeight="1" x14ac:dyDescent="0.2"/>
    <row r="509" customFormat="1" ht="14.25" customHeight="1" x14ac:dyDescent="0.2"/>
    <row r="510" customFormat="1" ht="14.25" customHeight="1" x14ac:dyDescent="0.2"/>
    <row r="511" customFormat="1" ht="14.25" customHeight="1" x14ac:dyDescent="0.2"/>
    <row r="512" customFormat="1" ht="14.25" customHeight="1" x14ac:dyDescent="0.2"/>
    <row r="513" customFormat="1" ht="14.25" customHeight="1" x14ac:dyDescent="0.2"/>
    <row r="514" customFormat="1" ht="14.25" customHeight="1" x14ac:dyDescent="0.2"/>
    <row r="515" customFormat="1" ht="14.25" customHeight="1" x14ac:dyDescent="0.2"/>
    <row r="516" customFormat="1" ht="14.25" customHeight="1" x14ac:dyDescent="0.2"/>
    <row r="517" customFormat="1" ht="14.25" customHeight="1" x14ac:dyDescent="0.2"/>
    <row r="518" customFormat="1" ht="14.25" customHeight="1" x14ac:dyDescent="0.2"/>
    <row r="519" customFormat="1" ht="14.25" customHeight="1" x14ac:dyDescent="0.2"/>
    <row r="520" customFormat="1" ht="14.25" customHeight="1" x14ac:dyDescent="0.2"/>
    <row r="521" customFormat="1" ht="14.25" customHeight="1" x14ac:dyDescent="0.2"/>
    <row r="522" customFormat="1" ht="14.25" customHeight="1" x14ac:dyDescent="0.2"/>
    <row r="523" customFormat="1" ht="14.25" customHeight="1" x14ac:dyDescent="0.2"/>
    <row r="524" customFormat="1" ht="14.25" customHeight="1" x14ac:dyDescent="0.2"/>
    <row r="525" customFormat="1" ht="14.25" customHeight="1" x14ac:dyDescent="0.2"/>
    <row r="526" customFormat="1" ht="14.25" customHeight="1" x14ac:dyDescent="0.2"/>
    <row r="527" customFormat="1" ht="14.25" customHeight="1" x14ac:dyDescent="0.2"/>
    <row r="528" customFormat="1" ht="14.25" customHeight="1" x14ac:dyDescent="0.2"/>
    <row r="529" customFormat="1" ht="14.25" customHeight="1" x14ac:dyDescent="0.2"/>
    <row r="530" customFormat="1" ht="14.25" customHeight="1" x14ac:dyDescent="0.2"/>
    <row r="531" customFormat="1" ht="14.25" customHeight="1" x14ac:dyDescent="0.2"/>
    <row r="532" customFormat="1" ht="14.25" customHeight="1" x14ac:dyDescent="0.2"/>
    <row r="533" customFormat="1" ht="14.25" customHeight="1" x14ac:dyDescent="0.2"/>
    <row r="534" customFormat="1" ht="14.25" customHeight="1" x14ac:dyDescent="0.2"/>
    <row r="535" customFormat="1" ht="14.25" customHeight="1" x14ac:dyDescent="0.2"/>
    <row r="536" customFormat="1" ht="14.25" customHeight="1" x14ac:dyDescent="0.2"/>
    <row r="537" customFormat="1" ht="14.25" customHeight="1" x14ac:dyDescent="0.2"/>
    <row r="538" customFormat="1" ht="14.25" customHeight="1" x14ac:dyDescent="0.2"/>
    <row r="539" customFormat="1" ht="14.25" customHeight="1" x14ac:dyDescent="0.2"/>
    <row r="540" customFormat="1" ht="14.25" customHeight="1" x14ac:dyDescent="0.2"/>
    <row r="541" customFormat="1" ht="14.25" customHeight="1" x14ac:dyDescent="0.2"/>
    <row r="542" customFormat="1" ht="14.25" customHeight="1" x14ac:dyDescent="0.2"/>
    <row r="543" customFormat="1" ht="14.25" customHeight="1" x14ac:dyDescent="0.2"/>
    <row r="544" customFormat="1" ht="14.25" customHeight="1" x14ac:dyDescent="0.2"/>
    <row r="545" customFormat="1" ht="14.25" customHeight="1" x14ac:dyDescent="0.2"/>
    <row r="546" customFormat="1" ht="14.25" customHeight="1" x14ac:dyDescent="0.2"/>
    <row r="547" customFormat="1" ht="14.25" customHeight="1" x14ac:dyDescent="0.2"/>
    <row r="548" customFormat="1" ht="14.25" customHeight="1" x14ac:dyDescent="0.2"/>
    <row r="549" customFormat="1" ht="14.25" customHeight="1" x14ac:dyDescent="0.2"/>
    <row r="550" customFormat="1" ht="14.25" customHeight="1" x14ac:dyDescent="0.2"/>
    <row r="551" customFormat="1" ht="14.25" customHeight="1" x14ac:dyDescent="0.2"/>
    <row r="552" customFormat="1" ht="14.25" customHeight="1" x14ac:dyDescent="0.2"/>
    <row r="553" customFormat="1" ht="14.25" customHeight="1" x14ac:dyDescent="0.2"/>
    <row r="554" customFormat="1" ht="14.25" customHeight="1" x14ac:dyDescent="0.2"/>
    <row r="555" customFormat="1" ht="14.25" customHeight="1" x14ac:dyDescent="0.2"/>
    <row r="556" customFormat="1" ht="14.25" customHeight="1" x14ac:dyDescent="0.2"/>
    <row r="557" customFormat="1" ht="14.25" customHeight="1" x14ac:dyDescent="0.2"/>
    <row r="558" customFormat="1" ht="14.25" customHeight="1" x14ac:dyDescent="0.2"/>
    <row r="559" customFormat="1" ht="14.25" customHeight="1" x14ac:dyDescent="0.2"/>
    <row r="560" customFormat="1" ht="14.25" customHeight="1" x14ac:dyDescent="0.2"/>
    <row r="561" customFormat="1" ht="14.25" customHeight="1" x14ac:dyDescent="0.2"/>
    <row r="562" customFormat="1" ht="14.25" customHeight="1" x14ac:dyDescent="0.2"/>
    <row r="563" customFormat="1" ht="14.25" customHeight="1" x14ac:dyDescent="0.2"/>
    <row r="564" customFormat="1" ht="14.25" customHeight="1" x14ac:dyDescent="0.2"/>
    <row r="565" customFormat="1" ht="14.25" customHeight="1" x14ac:dyDescent="0.2"/>
    <row r="566" customFormat="1" ht="14.25" customHeight="1" x14ac:dyDescent="0.2"/>
    <row r="567" customFormat="1" ht="14.25" customHeight="1" x14ac:dyDescent="0.2"/>
    <row r="568" customFormat="1" ht="14.25" customHeight="1" x14ac:dyDescent="0.2"/>
    <row r="569" customFormat="1" ht="14.25" customHeight="1" x14ac:dyDescent="0.2"/>
    <row r="570" customFormat="1" ht="14.25" customHeight="1" x14ac:dyDescent="0.2"/>
    <row r="571" customFormat="1" ht="14.25" customHeight="1" x14ac:dyDescent="0.2"/>
    <row r="572" customFormat="1" ht="14.25" customHeight="1" x14ac:dyDescent="0.2"/>
    <row r="573" customFormat="1" ht="14.25" customHeight="1" x14ac:dyDescent="0.2"/>
    <row r="574" customFormat="1" ht="14.25" customHeight="1" x14ac:dyDescent="0.2"/>
    <row r="575" customFormat="1" ht="14.25" customHeight="1" x14ac:dyDescent="0.2"/>
    <row r="576" customFormat="1" ht="14.25" customHeight="1" x14ac:dyDescent="0.2"/>
    <row r="577" customFormat="1" ht="14.25" customHeight="1" x14ac:dyDescent="0.2"/>
    <row r="578" customFormat="1" ht="14.25" customHeight="1" x14ac:dyDescent="0.2"/>
    <row r="579" customFormat="1" ht="14.25" customHeight="1" x14ac:dyDescent="0.2"/>
    <row r="580" customFormat="1" ht="14.25" customHeight="1" x14ac:dyDescent="0.2"/>
    <row r="581" customFormat="1" ht="14.25" customHeight="1" x14ac:dyDescent="0.2"/>
    <row r="582" customFormat="1" ht="14.25" customHeight="1" x14ac:dyDescent="0.2"/>
    <row r="583" customFormat="1" ht="14.25" customHeight="1" x14ac:dyDescent="0.2"/>
    <row r="584" customFormat="1" ht="14.25" customHeight="1" x14ac:dyDescent="0.2"/>
    <row r="585" customFormat="1" ht="14.25" customHeight="1" x14ac:dyDescent="0.2"/>
    <row r="586" customFormat="1" ht="14.25" customHeight="1" x14ac:dyDescent="0.2"/>
    <row r="587" customFormat="1" ht="14.25" customHeight="1" x14ac:dyDescent="0.2"/>
    <row r="588" customFormat="1" ht="14.25" customHeight="1" x14ac:dyDescent="0.2"/>
    <row r="589" customFormat="1" ht="14.25" customHeight="1" x14ac:dyDescent="0.2"/>
    <row r="590" customFormat="1" ht="14.25" customHeight="1" x14ac:dyDescent="0.2"/>
    <row r="591" customFormat="1" ht="14.25" customHeight="1" x14ac:dyDescent="0.2"/>
    <row r="592" customFormat="1" ht="14.25" customHeight="1" x14ac:dyDescent="0.2"/>
    <row r="593" customFormat="1" ht="14.25" customHeight="1" x14ac:dyDescent="0.2"/>
    <row r="594" customFormat="1" ht="14.25" customHeight="1" x14ac:dyDescent="0.2"/>
    <row r="595" customFormat="1" ht="14.25" customHeight="1" x14ac:dyDescent="0.2"/>
    <row r="596" customFormat="1" ht="14.25" customHeight="1" x14ac:dyDescent="0.2"/>
    <row r="597" customFormat="1" ht="14.25" customHeight="1" x14ac:dyDescent="0.2"/>
    <row r="598" customFormat="1" ht="14.25" customHeight="1" x14ac:dyDescent="0.2"/>
    <row r="599" customFormat="1" ht="14.25" customHeight="1" x14ac:dyDescent="0.2"/>
    <row r="600" customFormat="1" ht="14.25" customHeight="1" x14ac:dyDescent="0.2"/>
    <row r="601" customFormat="1" ht="14.25" customHeight="1" x14ac:dyDescent="0.2"/>
    <row r="602" customFormat="1" ht="14.25" customHeight="1" x14ac:dyDescent="0.2"/>
    <row r="603" customFormat="1" ht="14.25" customHeight="1" x14ac:dyDescent="0.2"/>
    <row r="604" customFormat="1" ht="14.25" customHeight="1" x14ac:dyDescent="0.2"/>
    <row r="605" customFormat="1" ht="14.25" customHeight="1" x14ac:dyDescent="0.2"/>
    <row r="606" customFormat="1" ht="14.25" customHeight="1" x14ac:dyDescent="0.2"/>
    <row r="607" customFormat="1" ht="14.25" customHeight="1" x14ac:dyDescent="0.2"/>
    <row r="608" customFormat="1" ht="14.25" customHeight="1" x14ac:dyDescent="0.2"/>
    <row r="609" customFormat="1" ht="14.25" customHeight="1" x14ac:dyDescent="0.2"/>
    <row r="610" customFormat="1" ht="14.25" customHeight="1" x14ac:dyDescent="0.2"/>
    <row r="611" customFormat="1" ht="14.25" customHeight="1" x14ac:dyDescent="0.2"/>
    <row r="612" customFormat="1" ht="14.25" customHeight="1" x14ac:dyDescent="0.2"/>
    <row r="613" customFormat="1" ht="14.25" customHeight="1" x14ac:dyDescent="0.2"/>
    <row r="614" customFormat="1" ht="14.25" customHeight="1" x14ac:dyDescent="0.2"/>
    <row r="615" customFormat="1" ht="14.25" customHeight="1" x14ac:dyDescent="0.2"/>
    <row r="616" customFormat="1" ht="14.25" customHeight="1" x14ac:dyDescent="0.2"/>
    <row r="617" customFormat="1" ht="14.25" customHeight="1" x14ac:dyDescent="0.2"/>
    <row r="618" customFormat="1" ht="14.25" customHeight="1" x14ac:dyDescent="0.2"/>
    <row r="619" customFormat="1" ht="14.25" customHeight="1" x14ac:dyDescent="0.2"/>
    <row r="620" customFormat="1" ht="14.25" customHeight="1" x14ac:dyDescent="0.2"/>
    <row r="621" customFormat="1" ht="14.25" customHeight="1" x14ac:dyDescent="0.2"/>
    <row r="622" customFormat="1" ht="14.25" customHeight="1" x14ac:dyDescent="0.2"/>
    <row r="623" customFormat="1" ht="14.25" customHeight="1" x14ac:dyDescent="0.2"/>
    <row r="624" customFormat="1" ht="14.25" customHeight="1" x14ac:dyDescent="0.2"/>
    <row r="625" customFormat="1" ht="14.25" customHeight="1" x14ac:dyDescent="0.2"/>
    <row r="626" customFormat="1" ht="14.25" customHeight="1" x14ac:dyDescent="0.2"/>
    <row r="627" customFormat="1" ht="14.25" customHeight="1" x14ac:dyDescent="0.2"/>
    <row r="628" customFormat="1" ht="14.25" customHeight="1" x14ac:dyDescent="0.2"/>
    <row r="629" customFormat="1" ht="14.25" customHeight="1" x14ac:dyDescent="0.2"/>
    <row r="630" customFormat="1" ht="14.25" customHeight="1" x14ac:dyDescent="0.2"/>
    <row r="631" customFormat="1" ht="14.25" customHeight="1" x14ac:dyDescent="0.2"/>
    <row r="632" customFormat="1" ht="14.25" customHeight="1" x14ac:dyDescent="0.2"/>
    <row r="633" customFormat="1" ht="14.25" customHeight="1" x14ac:dyDescent="0.2"/>
    <row r="634" customFormat="1" ht="14.25" customHeight="1" x14ac:dyDescent="0.2"/>
    <row r="635" customFormat="1" ht="14.25" customHeight="1" x14ac:dyDescent="0.2"/>
    <row r="636" customFormat="1" ht="14.25" customHeight="1" x14ac:dyDescent="0.2"/>
    <row r="637" customFormat="1" ht="14.25" customHeight="1" x14ac:dyDescent="0.2"/>
    <row r="638" customFormat="1" ht="14.25" customHeight="1" x14ac:dyDescent="0.2"/>
    <row r="639" customFormat="1" ht="14.25" customHeight="1" x14ac:dyDescent="0.2"/>
    <row r="640" customFormat="1" ht="14.25" customHeight="1" x14ac:dyDescent="0.2"/>
    <row r="641" customFormat="1" ht="14.25" customHeight="1" x14ac:dyDescent="0.2"/>
    <row r="642" customFormat="1" ht="14.25" customHeight="1" x14ac:dyDescent="0.2"/>
    <row r="643" customFormat="1" ht="14.25" customHeight="1" x14ac:dyDescent="0.2"/>
    <row r="644" customFormat="1" ht="14.25" customHeight="1" x14ac:dyDescent="0.2"/>
    <row r="645" customFormat="1" ht="14.25" customHeight="1" x14ac:dyDescent="0.2"/>
    <row r="646" customFormat="1" ht="14.25" customHeight="1" x14ac:dyDescent="0.2"/>
    <row r="647" customFormat="1" ht="14.25" customHeight="1" x14ac:dyDescent="0.2"/>
    <row r="648" customFormat="1" ht="14.25" customHeight="1" x14ac:dyDescent="0.2"/>
    <row r="649" customFormat="1" ht="14.25" customHeight="1" x14ac:dyDescent="0.2"/>
    <row r="650" customFormat="1" ht="14.25" customHeight="1" x14ac:dyDescent="0.2"/>
    <row r="651" customFormat="1" ht="14.25" customHeight="1" x14ac:dyDescent="0.2"/>
    <row r="652" customFormat="1" ht="14.25" customHeight="1" x14ac:dyDescent="0.2"/>
    <row r="653" customFormat="1" ht="14.25" customHeight="1" x14ac:dyDescent="0.2"/>
    <row r="654" customFormat="1" ht="14.25" customHeight="1" x14ac:dyDescent="0.2"/>
    <row r="655" customFormat="1" ht="14.25" customHeight="1" x14ac:dyDescent="0.2"/>
    <row r="656" customFormat="1" ht="14.25" customHeight="1" x14ac:dyDescent="0.2"/>
    <row r="657" customFormat="1" ht="14.25" customHeight="1" x14ac:dyDescent="0.2"/>
    <row r="658" customFormat="1" ht="14.25" customHeight="1" x14ac:dyDescent="0.2"/>
    <row r="659" customFormat="1" ht="14.25" customHeight="1" x14ac:dyDescent="0.2"/>
    <row r="660" customFormat="1" ht="14.25" customHeight="1" x14ac:dyDescent="0.2"/>
    <row r="661" customFormat="1" ht="14.25" customHeight="1" x14ac:dyDescent="0.2"/>
    <row r="662" customFormat="1" ht="14.25" customHeight="1" x14ac:dyDescent="0.2"/>
    <row r="663" customFormat="1" ht="14.25" customHeight="1" x14ac:dyDescent="0.2"/>
    <row r="664" customFormat="1" ht="14.25" customHeight="1" x14ac:dyDescent="0.2"/>
    <row r="665" customFormat="1" ht="14.25" customHeight="1" x14ac:dyDescent="0.2"/>
    <row r="666" customFormat="1" ht="14.25" customHeight="1" x14ac:dyDescent="0.2"/>
    <row r="667" customFormat="1" ht="14.25" customHeight="1" x14ac:dyDescent="0.2"/>
    <row r="668" customFormat="1" ht="14.25" customHeight="1" x14ac:dyDescent="0.2"/>
    <row r="669" customFormat="1" ht="14.25" customHeight="1" x14ac:dyDescent="0.2"/>
    <row r="670" customFormat="1" ht="14.25" customHeight="1" x14ac:dyDescent="0.2"/>
    <row r="671" customFormat="1" ht="14.25" customHeight="1" x14ac:dyDescent="0.2"/>
    <row r="672" customFormat="1" ht="14.25" customHeight="1" x14ac:dyDescent="0.2"/>
    <row r="673" customFormat="1" ht="14.25" customHeight="1" x14ac:dyDescent="0.2"/>
    <row r="674" customFormat="1" ht="14.25" customHeight="1" x14ac:dyDescent="0.2"/>
    <row r="675" customFormat="1" ht="14.25" customHeight="1" x14ac:dyDescent="0.2"/>
    <row r="676" customFormat="1" ht="14.25" customHeight="1" x14ac:dyDescent="0.2"/>
    <row r="677" customFormat="1" ht="14.25" customHeight="1" x14ac:dyDescent="0.2"/>
    <row r="678" customFormat="1" ht="14.25" customHeight="1" x14ac:dyDescent="0.2"/>
    <row r="679" customFormat="1" ht="14.25" customHeight="1" x14ac:dyDescent="0.2"/>
    <row r="680" customFormat="1" ht="14.25" customHeight="1" x14ac:dyDescent="0.2"/>
    <row r="681" customFormat="1" ht="14.25" customHeight="1" x14ac:dyDescent="0.2"/>
    <row r="682" customFormat="1" ht="14.25" customHeight="1" x14ac:dyDescent="0.2"/>
    <row r="683" customFormat="1" ht="14.25" customHeight="1" x14ac:dyDescent="0.2"/>
    <row r="684" customFormat="1" ht="14.25" customHeight="1" x14ac:dyDescent="0.2"/>
    <row r="685" customFormat="1" ht="14.25" customHeight="1" x14ac:dyDescent="0.2"/>
    <row r="686" customFormat="1" ht="14.25" customHeight="1" x14ac:dyDescent="0.2"/>
    <row r="687" customFormat="1" ht="14.25" customHeight="1" x14ac:dyDescent="0.2"/>
    <row r="688" customFormat="1" ht="14.25" customHeight="1" x14ac:dyDescent="0.2"/>
    <row r="689" customFormat="1" ht="14.25" customHeight="1" x14ac:dyDescent="0.2"/>
    <row r="690" customFormat="1" ht="14.25" customHeight="1" x14ac:dyDescent="0.2"/>
    <row r="691" customFormat="1" ht="14.25" customHeight="1" x14ac:dyDescent="0.2"/>
    <row r="692" customFormat="1" ht="14.25" customHeight="1" x14ac:dyDescent="0.2"/>
    <row r="693" customFormat="1" ht="14.25" customHeight="1" x14ac:dyDescent="0.2"/>
    <row r="694" customFormat="1" ht="14.25" customHeight="1" x14ac:dyDescent="0.2"/>
    <row r="695" customFormat="1" ht="14.25" customHeight="1" x14ac:dyDescent="0.2"/>
    <row r="696" customFormat="1" ht="14.25" customHeight="1" x14ac:dyDescent="0.2"/>
    <row r="697" customFormat="1" ht="14.25" customHeight="1" x14ac:dyDescent="0.2"/>
    <row r="698" customFormat="1" ht="14.25" customHeight="1" x14ac:dyDescent="0.2"/>
    <row r="699" customFormat="1" ht="14.25" customHeight="1" x14ac:dyDescent="0.2"/>
    <row r="700" customFormat="1" ht="14.25" customHeight="1" x14ac:dyDescent="0.2"/>
    <row r="701" customFormat="1" ht="14.25" customHeight="1" x14ac:dyDescent="0.2"/>
    <row r="702" customFormat="1" ht="14.25" customHeight="1" x14ac:dyDescent="0.2"/>
    <row r="703" customFormat="1" ht="14.25" customHeight="1" x14ac:dyDescent="0.2"/>
    <row r="704" customFormat="1" ht="14.25" customHeight="1" x14ac:dyDescent="0.2"/>
    <row r="705" customFormat="1" ht="14.25" customHeight="1" x14ac:dyDescent="0.2"/>
    <row r="706" customFormat="1" ht="14.25" customHeight="1" x14ac:dyDescent="0.2"/>
    <row r="707" customFormat="1" ht="14.25" customHeight="1" x14ac:dyDescent="0.2"/>
    <row r="708" customFormat="1" ht="14.25" customHeight="1" x14ac:dyDescent="0.2"/>
    <row r="709" customFormat="1" ht="14.25" customHeight="1" x14ac:dyDescent="0.2"/>
    <row r="710" customFormat="1" ht="14.25" customHeight="1" x14ac:dyDescent="0.2"/>
    <row r="711" customFormat="1" ht="14.25" customHeight="1" x14ac:dyDescent="0.2"/>
    <row r="712" customFormat="1" ht="14.25" customHeight="1" x14ac:dyDescent="0.2"/>
    <row r="713" customFormat="1" ht="14.25" customHeight="1" x14ac:dyDescent="0.2"/>
    <row r="714" customFormat="1" ht="14.25" customHeight="1" x14ac:dyDescent="0.2"/>
    <row r="715" customFormat="1" ht="14.25" customHeight="1" x14ac:dyDescent="0.2"/>
    <row r="716" customFormat="1" ht="14.25" customHeight="1" x14ac:dyDescent="0.2"/>
    <row r="717" customFormat="1" ht="14.25" customHeight="1" x14ac:dyDescent="0.2"/>
    <row r="718" customFormat="1" ht="14.25" customHeight="1" x14ac:dyDescent="0.2"/>
    <row r="719" customFormat="1" ht="14.25" customHeight="1" x14ac:dyDescent="0.2"/>
    <row r="720" customFormat="1" ht="14.25" customHeight="1" x14ac:dyDescent="0.2"/>
    <row r="721" customFormat="1" ht="14.25" customHeight="1" x14ac:dyDescent="0.2"/>
    <row r="722" customFormat="1" ht="14.25" customHeight="1" x14ac:dyDescent="0.2"/>
    <row r="723" customFormat="1" ht="14.25" customHeight="1" x14ac:dyDescent="0.2"/>
    <row r="724" customFormat="1" ht="14.25" customHeight="1" x14ac:dyDescent="0.2"/>
    <row r="725" customFormat="1" ht="14.25" customHeight="1" x14ac:dyDescent="0.2"/>
    <row r="726" customFormat="1" ht="14.25" customHeight="1" x14ac:dyDescent="0.2"/>
    <row r="727" customFormat="1" ht="14.25" customHeight="1" x14ac:dyDescent="0.2"/>
    <row r="728" customFormat="1" ht="14.25" customHeight="1" x14ac:dyDescent="0.2"/>
    <row r="729" customFormat="1" ht="14.25" customHeight="1" x14ac:dyDescent="0.2"/>
    <row r="730" customFormat="1" ht="14.25" customHeight="1" x14ac:dyDescent="0.2"/>
    <row r="731" customFormat="1" ht="14.25" customHeight="1" x14ac:dyDescent="0.2"/>
    <row r="732" customFormat="1" ht="14.25" customHeight="1" x14ac:dyDescent="0.2"/>
    <row r="733" customFormat="1" ht="14.25" customHeight="1" x14ac:dyDescent="0.2"/>
    <row r="734" customFormat="1" ht="14.25" customHeight="1" x14ac:dyDescent="0.2"/>
    <row r="735" customFormat="1" ht="14.25" customHeight="1" x14ac:dyDescent="0.2"/>
    <row r="736" customFormat="1" ht="14.25" customHeight="1" x14ac:dyDescent="0.2"/>
    <row r="737" customFormat="1" ht="14.25" customHeight="1" x14ac:dyDescent="0.2"/>
    <row r="738" customFormat="1" ht="14.25" customHeight="1" x14ac:dyDescent="0.2"/>
    <row r="739" customFormat="1" ht="14.25" customHeight="1" x14ac:dyDescent="0.2"/>
    <row r="740" customFormat="1" ht="14.25" customHeight="1" x14ac:dyDescent="0.2"/>
    <row r="741" customFormat="1" ht="14.25" customHeight="1" x14ac:dyDescent="0.2"/>
    <row r="742" customFormat="1" ht="14.25" customHeight="1" x14ac:dyDescent="0.2"/>
    <row r="743" customFormat="1" ht="14.25" customHeight="1" x14ac:dyDescent="0.2"/>
    <row r="744" customFormat="1" ht="14.25" customHeight="1" x14ac:dyDescent="0.2"/>
    <row r="745" customFormat="1" ht="14.25" customHeight="1" x14ac:dyDescent="0.2"/>
    <row r="746" customFormat="1" ht="14.25" customHeight="1" x14ac:dyDescent="0.2"/>
    <row r="747" customFormat="1" ht="14.25" customHeight="1" x14ac:dyDescent="0.2"/>
    <row r="748" customFormat="1" ht="14.25" customHeight="1" x14ac:dyDescent="0.2"/>
    <row r="749" customFormat="1" ht="14.25" customHeight="1" x14ac:dyDescent="0.2"/>
    <row r="750" customFormat="1" ht="14.25" customHeight="1" x14ac:dyDescent="0.2"/>
    <row r="751" customFormat="1" ht="14.25" customHeight="1" x14ac:dyDescent="0.2"/>
    <row r="752" customFormat="1" ht="14.25" customHeight="1" x14ac:dyDescent="0.2"/>
    <row r="753" customFormat="1" ht="14.25" customHeight="1" x14ac:dyDescent="0.2"/>
    <row r="754" customFormat="1" ht="14.25" customHeight="1" x14ac:dyDescent="0.2"/>
    <row r="755" customFormat="1" ht="14.25" customHeight="1" x14ac:dyDescent="0.2"/>
    <row r="756" customFormat="1" ht="14.25" customHeight="1" x14ac:dyDescent="0.2"/>
    <row r="757" customFormat="1" ht="14.25" customHeight="1" x14ac:dyDescent="0.2"/>
    <row r="758" customFormat="1" ht="14.25" customHeight="1" x14ac:dyDescent="0.2"/>
    <row r="759" customFormat="1" ht="14.25" customHeight="1" x14ac:dyDescent="0.2"/>
    <row r="760" customFormat="1" ht="14.25" customHeight="1" x14ac:dyDescent="0.2"/>
    <row r="761" customFormat="1" ht="14.25" customHeight="1" x14ac:dyDescent="0.2"/>
    <row r="762" customFormat="1" ht="14.25" customHeight="1" x14ac:dyDescent="0.2"/>
    <row r="763" customFormat="1" ht="14.25" customHeight="1" x14ac:dyDescent="0.2"/>
    <row r="764" customFormat="1" ht="14.25" customHeight="1" x14ac:dyDescent="0.2"/>
    <row r="765" customFormat="1" ht="14.25" customHeight="1" x14ac:dyDescent="0.2"/>
    <row r="766" customFormat="1" ht="14.25" customHeight="1" x14ac:dyDescent="0.2"/>
    <row r="767" customFormat="1" ht="14.25" customHeight="1" x14ac:dyDescent="0.2"/>
    <row r="768" customFormat="1" ht="14.25" customHeight="1" x14ac:dyDescent="0.2"/>
    <row r="769" customFormat="1" ht="14.25" customHeight="1" x14ac:dyDescent="0.2"/>
    <row r="770" customFormat="1" ht="14.25" customHeight="1" x14ac:dyDescent="0.2"/>
    <row r="771" customFormat="1" ht="14.25" customHeight="1" x14ac:dyDescent="0.2"/>
    <row r="772" customFormat="1" ht="14.25" customHeight="1" x14ac:dyDescent="0.2"/>
    <row r="773" customFormat="1" ht="14.25" customHeight="1" x14ac:dyDescent="0.2"/>
    <row r="774" customFormat="1" ht="14.25" customHeight="1" x14ac:dyDescent="0.2"/>
    <row r="775" customFormat="1" ht="14.25" customHeight="1" x14ac:dyDescent="0.2"/>
    <row r="776" customFormat="1" ht="14.25" customHeight="1" x14ac:dyDescent="0.2"/>
    <row r="777" customFormat="1" ht="14.25" customHeight="1" x14ac:dyDescent="0.2"/>
    <row r="778" customFormat="1" ht="14.25" customHeight="1" x14ac:dyDescent="0.2"/>
    <row r="779" customFormat="1" ht="14.25" customHeight="1" x14ac:dyDescent="0.2"/>
    <row r="780" customFormat="1" ht="14.25" customHeight="1" x14ac:dyDescent="0.2"/>
    <row r="781" customFormat="1" ht="14.25" customHeight="1" x14ac:dyDescent="0.2"/>
    <row r="782" customFormat="1" ht="14.25" customHeight="1" x14ac:dyDescent="0.2"/>
    <row r="783" customFormat="1" ht="14.25" customHeight="1" x14ac:dyDescent="0.2"/>
    <row r="784" customFormat="1" ht="14.25" customHeight="1" x14ac:dyDescent="0.2"/>
    <row r="785" customFormat="1" ht="14.25" customHeight="1" x14ac:dyDescent="0.2"/>
    <row r="786" customFormat="1" ht="14.25" customHeight="1" x14ac:dyDescent="0.2"/>
    <row r="787" customFormat="1" ht="14.25" customHeight="1" x14ac:dyDescent="0.2"/>
    <row r="788" customFormat="1" ht="14.25" customHeight="1" x14ac:dyDescent="0.2"/>
    <row r="789" customFormat="1" ht="14.25" customHeight="1" x14ac:dyDescent="0.2"/>
    <row r="790" customFormat="1" ht="14.25" customHeight="1" x14ac:dyDescent="0.2"/>
    <row r="791" customFormat="1" ht="14.25" customHeight="1" x14ac:dyDescent="0.2"/>
    <row r="792" customFormat="1" ht="14.25" customHeight="1" x14ac:dyDescent="0.2"/>
    <row r="793" customFormat="1" ht="14.25" customHeight="1" x14ac:dyDescent="0.2"/>
    <row r="794" customFormat="1" ht="14.25" customHeight="1" x14ac:dyDescent="0.2"/>
    <row r="795" customFormat="1" ht="14.25" customHeight="1" x14ac:dyDescent="0.2"/>
    <row r="796" customFormat="1" ht="14.25" customHeight="1" x14ac:dyDescent="0.2"/>
    <row r="797" customFormat="1" ht="14.25" customHeight="1" x14ac:dyDescent="0.2"/>
    <row r="798" customFormat="1" ht="14.25" customHeight="1" x14ac:dyDescent="0.2"/>
    <row r="799" customFormat="1" ht="14.25" customHeight="1" x14ac:dyDescent="0.2"/>
    <row r="800" customFormat="1" ht="14.25" customHeight="1" x14ac:dyDescent="0.2"/>
    <row r="801" customFormat="1" ht="14.25" customHeight="1" x14ac:dyDescent="0.2"/>
    <row r="802" customFormat="1" ht="14.25" customHeight="1" x14ac:dyDescent="0.2"/>
    <row r="803" customFormat="1" ht="14.25" customHeight="1" x14ac:dyDescent="0.2"/>
    <row r="804" customFormat="1" ht="14.25" customHeight="1" x14ac:dyDescent="0.2"/>
    <row r="805" customFormat="1" ht="14.25" customHeight="1" x14ac:dyDescent="0.2"/>
    <row r="806" customFormat="1" ht="14.25" customHeight="1" x14ac:dyDescent="0.2"/>
    <row r="807" customFormat="1" ht="14.25" customHeight="1" x14ac:dyDescent="0.2"/>
    <row r="808" customFormat="1" ht="14.25" customHeight="1" x14ac:dyDescent="0.2"/>
    <row r="809" customFormat="1" ht="14.25" customHeight="1" x14ac:dyDescent="0.2"/>
    <row r="810" customFormat="1" ht="14.25" customHeight="1" x14ac:dyDescent="0.2"/>
    <row r="811" customFormat="1" ht="14.25" customHeight="1" x14ac:dyDescent="0.2"/>
    <row r="812" customFormat="1" ht="14.25" customHeight="1" x14ac:dyDescent="0.2"/>
    <row r="813" customFormat="1" ht="14.25" customHeight="1" x14ac:dyDescent="0.2"/>
    <row r="814" customFormat="1" ht="14.25" customHeight="1" x14ac:dyDescent="0.2"/>
    <row r="815" customFormat="1" ht="14.25" customHeight="1" x14ac:dyDescent="0.2"/>
    <row r="816" customFormat="1" ht="14.25" customHeight="1" x14ac:dyDescent="0.2"/>
    <row r="817" customFormat="1" ht="14.25" customHeight="1" x14ac:dyDescent="0.2"/>
    <row r="818" customFormat="1" ht="14.25" customHeight="1" x14ac:dyDescent="0.2"/>
    <row r="819" customFormat="1" ht="14.25" customHeight="1" x14ac:dyDescent="0.2"/>
    <row r="820" customFormat="1" ht="14.25" customHeight="1" x14ac:dyDescent="0.2"/>
    <row r="821" customFormat="1" ht="14.25" customHeight="1" x14ac:dyDescent="0.2"/>
    <row r="822" customFormat="1" ht="14.25" customHeight="1" x14ac:dyDescent="0.2"/>
    <row r="823" customFormat="1" ht="14.25" customHeight="1" x14ac:dyDescent="0.2"/>
    <row r="824" customFormat="1" ht="14.25" customHeight="1" x14ac:dyDescent="0.2"/>
    <row r="825" customFormat="1" ht="14.25" customHeight="1" x14ac:dyDescent="0.2"/>
    <row r="826" customFormat="1" ht="14.25" customHeight="1" x14ac:dyDescent="0.2"/>
    <row r="827" customFormat="1" ht="14.25" customHeight="1" x14ac:dyDescent="0.2"/>
    <row r="828" customFormat="1" ht="14.25" customHeight="1" x14ac:dyDescent="0.2"/>
    <row r="829" customFormat="1" ht="14.25" customHeight="1" x14ac:dyDescent="0.2"/>
    <row r="830" customFormat="1" ht="14.25" customHeight="1" x14ac:dyDescent="0.2"/>
    <row r="831" customFormat="1" ht="14.25" customHeight="1" x14ac:dyDescent="0.2"/>
    <row r="832" customFormat="1" ht="14.25" customHeight="1" x14ac:dyDescent="0.2"/>
    <row r="833" customFormat="1" ht="14.25" customHeight="1" x14ac:dyDescent="0.2"/>
    <row r="834" customFormat="1" ht="14.25" customHeight="1" x14ac:dyDescent="0.2"/>
    <row r="835" customFormat="1" ht="14.25" customHeight="1" x14ac:dyDescent="0.2"/>
    <row r="836" customFormat="1" ht="14.25" customHeight="1" x14ac:dyDescent="0.2"/>
    <row r="837" customFormat="1" ht="14.25" customHeight="1" x14ac:dyDescent="0.2"/>
    <row r="838" customFormat="1" ht="14.25" customHeight="1" x14ac:dyDescent="0.2"/>
    <row r="839" customFormat="1" ht="14.25" customHeight="1" x14ac:dyDescent="0.2"/>
    <row r="840" customFormat="1" ht="14.25" customHeight="1" x14ac:dyDescent="0.2"/>
    <row r="841" customFormat="1" ht="14.25" customHeight="1" x14ac:dyDescent="0.2"/>
    <row r="842" customFormat="1" ht="14.25" customHeight="1" x14ac:dyDescent="0.2"/>
    <row r="843" customFormat="1" ht="14.25" customHeight="1" x14ac:dyDescent="0.2"/>
    <row r="844" customFormat="1" ht="14.25" customHeight="1" x14ac:dyDescent="0.2"/>
    <row r="845" customFormat="1" ht="14.25" customHeight="1" x14ac:dyDescent="0.2"/>
    <row r="846" customFormat="1" ht="14.25" customHeight="1" x14ac:dyDescent="0.2"/>
    <row r="847" customFormat="1" ht="14.25" customHeight="1" x14ac:dyDescent="0.2"/>
    <row r="848" customFormat="1" ht="14.25" customHeight="1" x14ac:dyDescent="0.2"/>
    <row r="849" customFormat="1" ht="14.25" customHeight="1" x14ac:dyDescent="0.2"/>
    <row r="850" customFormat="1" ht="14.25" customHeight="1" x14ac:dyDescent="0.2"/>
    <row r="851" customFormat="1" ht="14.25" customHeight="1" x14ac:dyDescent="0.2"/>
    <row r="852" customFormat="1" ht="14.25" customHeight="1" x14ac:dyDescent="0.2"/>
    <row r="853" customFormat="1" ht="14.25" customHeight="1" x14ac:dyDescent="0.2"/>
    <row r="854" customFormat="1" ht="14.25" customHeight="1" x14ac:dyDescent="0.2"/>
    <row r="855" customFormat="1" ht="14.25" customHeight="1" x14ac:dyDescent="0.2"/>
    <row r="856" customFormat="1" ht="14.25" customHeight="1" x14ac:dyDescent="0.2"/>
    <row r="857" customFormat="1" ht="14.25" customHeight="1" x14ac:dyDescent="0.2"/>
    <row r="858" customFormat="1" ht="14.25" customHeight="1" x14ac:dyDescent="0.2"/>
    <row r="859" customFormat="1" ht="14.25" customHeight="1" x14ac:dyDescent="0.2"/>
    <row r="860" customFormat="1" ht="14.25" customHeight="1" x14ac:dyDescent="0.2"/>
    <row r="861" customFormat="1" ht="14.25" customHeight="1" x14ac:dyDescent="0.2"/>
    <row r="862" customFormat="1" ht="14.25" customHeight="1" x14ac:dyDescent="0.2"/>
    <row r="863" customFormat="1" ht="14.25" customHeight="1" x14ac:dyDescent="0.2"/>
    <row r="864" customFormat="1" ht="14.25" customHeight="1" x14ac:dyDescent="0.2"/>
    <row r="865" customFormat="1" ht="14.25" customHeight="1" x14ac:dyDescent="0.2"/>
    <row r="866" customFormat="1" ht="14.25" customHeight="1" x14ac:dyDescent="0.2"/>
    <row r="867" customFormat="1" ht="14.25" customHeight="1" x14ac:dyDescent="0.2"/>
    <row r="868" customFormat="1" ht="14.25" customHeight="1" x14ac:dyDescent="0.2"/>
    <row r="869" customFormat="1" ht="14.25" customHeight="1" x14ac:dyDescent="0.2"/>
    <row r="870" customFormat="1" ht="14.25" customHeight="1" x14ac:dyDescent="0.2"/>
    <row r="871" customFormat="1" ht="14.25" customHeight="1" x14ac:dyDescent="0.2"/>
    <row r="872" customFormat="1" ht="14.25" customHeight="1" x14ac:dyDescent="0.2"/>
    <row r="873" customFormat="1" ht="14.25" customHeight="1" x14ac:dyDescent="0.2"/>
    <row r="874" customFormat="1" ht="14.25" customHeight="1" x14ac:dyDescent="0.2"/>
    <row r="875" customFormat="1" ht="14.25" customHeight="1" x14ac:dyDescent="0.2"/>
    <row r="876" customFormat="1" ht="14.25" customHeight="1" x14ac:dyDescent="0.2"/>
    <row r="877" customFormat="1" ht="14.25" customHeight="1" x14ac:dyDescent="0.2"/>
    <row r="878" customFormat="1" ht="14.25" customHeight="1" x14ac:dyDescent="0.2"/>
    <row r="879" customFormat="1" ht="14.25" customHeight="1" x14ac:dyDescent="0.2"/>
    <row r="880" customFormat="1" ht="14.25" customHeight="1" x14ac:dyDescent="0.2"/>
    <row r="881" customFormat="1" ht="14.25" customHeight="1" x14ac:dyDescent="0.2"/>
    <row r="882" customFormat="1" ht="14.25" customHeight="1" x14ac:dyDescent="0.2"/>
    <row r="883" customFormat="1" ht="14.25" customHeight="1" x14ac:dyDescent="0.2"/>
    <row r="884" customFormat="1" ht="14.25" customHeight="1" x14ac:dyDescent="0.2"/>
    <row r="885" customFormat="1" ht="14.25" customHeight="1" x14ac:dyDescent="0.2"/>
    <row r="886" customFormat="1" ht="14.25" customHeight="1" x14ac:dyDescent="0.2"/>
    <row r="887" customFormat="1" ht="14.25" customHeight="1" x14ac:dyDescent="0.2"/>
    <row r="888" customFormat="1" ht="14.25" customHeight="1" x14ac:dyDescent="0.2"/>
    <row r="889" customFormat="1" ht="14.25" customHeight="1" x14ac:dyDescent="0.2"/>
    <row r="890" customFormat="1" ht="14.25" customHeight="1" x14ac:dyDescent="0.2"/>
    <row r="891" customFormat="1" ht="14.25" customHeight="1" x14ac:dyDescent="0.2"/>
    <row r="892" customFormat="1" ht="14.25" customHeight="1" x14ac:dyDescent="0.2"/>
    <row r="893" customFormat="1" ht="14.25" customHeight="1" x14ac:dyDescent="0.2"/>
    <row r="894" customFormat="1" ht="14.25" customHeight="1" x14ac:dyDescent="0.2"/>
    <row r="895" customFormat="1" ht="14.25" customHeight="1" x14ac:dyDescent="0.2"/>
    <row r="896" customFormat="1" ht="14.25" customHeight="1" x14ac:dyDescent="0.2"/>
    <row r="897" customFormat="1" ht="14.25" customHeight="1" x14ac:dyDescent="0.2"/>
    <row r="898" customFormat="1" ht="14.25" customHeight="1" x14ac:dyDescent="0.2"/>
    <row r="899" customFormat="1" ht="14.25" customHeight="1" x14ac:dyDescent="0.2"/>
    <row r="900" customFormat="1" ht="14.25" customHeight="1" x14ac:dyDescent="0.2"/>
    <row r="901" customFormat="1" ht="14.25" customHeight="1" x14ac:dyDescent="0.2"/>
    <row r="902" customFormat="1" ht="14.25" customHeight="1" x14ac:dyDescent="0.2"/>
    <row r="903" customFormat="1" ht="14.25" customHeight="1" x14ac:dyDescent="0.2"/>
    <row r="904" customFormat="1" ht="14.25" customHeight="1" x14ac:dyDescent="0.2"/>
    <row r="905" customFormat="1" ht="14.25" customHeight="1" x14ac:dyDescent="0.2"/>
    <row r="906" customFormat="1" ht="14.25" customHeight="1" x14ac:dyDescent="0.2"/>
    <row r="907" customFormat="1" ht="14.25" customHeight="1" x14ac:dyDescent="0.2"/>
    <row r="908" customFormat="1" ht="14.25" customHeight="1" x14ac:dyDescent="0.2"/>
    <row r="909" customFormat="1" ht="14.25" customHeight="1" x14ac:dyDescent="0.2"/>
    <row r="910" customFormat="1" ht="14.25" customHeight="1" x14ac:dyDescent="0.2"/>
    <row r="911" customFormat="1" ht="14.25" customHeight="1" x14ac:dyDescent="0.2"/>
    <row r="912" customFormat="1" ht="14.25" customHeight="1" x14ac:dyDescent="0.2"/>
    <row r="913" customFormat="1" ht="14.25" customHeight="1" x14ac:dyDescent="0.2"/>
    <row r="914" customFormat="1" ht="14.25" customHeight="1" x14ac:dyDescent="0.2"/>
    <row r="915" customFormat="1" ht="14.25" customHeight="1" x14ac:dyDescent="0.2"/>
    <row r="916" customFormat="1" ht="14.25" customHeight="1" x14ac:dyDescent="0.2"/>
    <row r="917" customFormat="1" ht="14.25" customHeight="1" x14ac:dyDescent="0.2"/>
    <row r="918" customFormat="1" ht="14.25" customHeight="1" x14ac:dyDescent="0.2"/>
    <row r="919" customFormat="1" ht="14.25" customHeight="1" x14ac:dyDescent="0.2"/>
    <row r="920" customFormat="1" ht="14.25" customHeight="1" x14ac:dyDescent="0.2"/>
    <row r="921" customFormat="1" ht="14.25" customHeight="1" x14ac:dyDescent="0.2"/>
    <row r="922" customFormat="1" ht="14.25" customHeight="1" x14ac:dyDescent="0.2"/>
    <row r="923" customFormat="1" ht="14.25" customHeight="1" x14ac:dyDescent="0.2"/>
    <row r="924" customFormat="1" ht="14.25" customHeight="1" x14ac:dyDescent="0.2"/>
    <row r="925" customFormat="1" ht="14.25" customHeight="1" x14ac:dyDescent="0.2"/>
    <row r="926" customFormat="1" ht="14.25" customHeight="1" x14ac:dyDescent="0.2"/>
    <row r="927" customFormat="1" ht="14.25" customHeight="1" x14ac:dyDescent="0.2"/>
    <row r="928" customFormat="1" ht="14.25" customHeight="1" x14ac:dyDescent="0.2"/>
    <row r="929" customFormat="1" ht="14.25" customHeight="1" x14ac:dyDescent="0.2"/>
    <row r="930" customFormat="1" ht="14.25" customHeight="1" x14ac:dyDescent="0.2"/>
    <row r="931" customFormat="1" ht="14.25" customHeight="1" x14ac:dyDescent="0.2"/>
    <row r="932" customFormat="1" ht="14.25" customHeight="1" x14ac:dyDescent="0.2"/>
    <row r="933" customFormat="1" ht="14.25" customHeight="1" x14ac:dyDescent="0.2"/>
    <row r="934" customFormat="1" ht="14.25" customHeight="1" x14ac:dyDescent="0.2"/>
    <row r="935" customFormat="1" ht="14.25" customHeight="1" x14ac:dyDescent="0.2"/>
    <row r="936" customFormat="1" ht="14.25" customHeight="1" x14ac:dyDescent="0.2"/>
    <row r="937" customFormat="1" ht="14.25" customHeight="1" x14ac:dyDescent="0.2"/>
    <row r="938" customFormat="1" ht="14.25" customHeight="1" x14ac:dyDescent="0.2"/>
    <row r="939" customFormat="1" ht="14.25" customHeight="1" x14ac:dyDescent="0.2"/>
    <row r="940" customFormat="1" ht="14.25" customHeight="1" x14ac:dyDescent="0.2"/>
    <row r="941" customFormat="1" ht="14.25" customHeight="1" x14ac:dyDescent="0.2"/>
    <row r="942" customFormat="1" ht="14.25" customHeight="1" x14ac:dyDescent="0.2"/>
    <row r="943" customFormat="1" ht="14.25" customHeight="1" x14ac:dyDescent="0.2"/>
    <row r="944" customFormat="1" ht="14.25" customHeight="1" x14ac:dyDescent="0.2"/>
    <row r="945" customFormat="1" ht="14.25" customHeight="1" x14ac:dyDescent="0.2"/>
    <row r="946" customFormat="1" ht="14.25" customHeight="1" x14ac:dyDescent="0.2"/>
    <row r="947" customFormat="1" ht="14.25" customHeight="1" x14ac:dyDescent="0.2"/>
    <row r="948" customFormat="1" ht="14.25" customHeight="1" x14ac:dyDescent="0.2"/>
    <row r="949" customFormat="1" ht="14.25" customHeight="1" x14ac:dyDescent="0.2"/>
    <row r="950" customFormat="1" ht="14.25" customHeight="1" x14ac:dyDescent="0.2"/>
    <row r="951" customFormat="1" ht="14.25" customHeight="1" x14ac:dyDescent="0.2"/>
    <row r="952" customFormat="1" ht="14.25" customHeight="1" x14ac:dyDescent="0.2"/>
    <row r="953" customFormat="1" ht="14.25" customHeight="1" x14ac:dyDescent="0.2"/>
    <row r="954" customFormat="1" ht="14.25" customHeight="1" x14ac:dyDescent="0.2"/>
    <row r="955" customFormat="1" ht="14.25" customHeight="1" x14ac:dyDescent="0.2"/>
    <row r="956" customFormat="1" ht="14.25" customHeight="1" x14ac:dyDescent="0.2"/>
    <row r="957" customFormat="1" ht="14.25" customHeight="1" x14ac:dyDescent="0.2"/>
    <row r="958" customFormat="1" ht="14.25" customHeight="1" x14ac:dyDescent="0.2"/>
    <row r="959" customFormat="1" ht="14.25" customHeight="1" x14ac:dyDescent="0.2"/>
    <row r="960" customFormat="1" ht="14.25" customHeight="1" x14ac:dyDescent="0.2"/>
    <row r="961" customFormat="1" ht="14.25" customHeight="1" x14ac:dyDescent="0.2"/>
    <row r="962" customFormat="1" ht="14.25" customHeight="1" x14ac:dyDescent="0.2"/>
    <row r="963" customFormat="1" ht="14.25" customHeight="1" x14ac:dyDescent="0.2"/>
    <row r="964" customFormat="1" ht="14.25" customHeight="1" x14ac:dyDescent="0.2"/>
    <row r="965" customFormat="1" ht="14.25" customHeight="1" x14ac:dyDescent="0.2"/>
    <row r="966" customFormat="1" ht="14.25" customHeight="1" x14ac:dyDescent="0.2"/>
    <row r="967" customFormat="1" ht="14.25" customHeight="1" x14ac:dyDescent="0.2"/>
    <row r="968" customFormat="1" ht="14.25" customHeight="1" x14ac:dyDescent="0.2"/>
    <row r="969" customFormat="1" ht="14.25" customHeight="1" x14ac:dyDescent="0.2"/>
    <row r="970" customFormat="1" ht="14.25" customHeight="1" x14ac:dyDescent="0.2"/>
    <row r="971" customFormat="1" ht="14.25" customHeight="1" x14ac:dyDescent="0.2"/>
    <row r="972" customFormat="1" ht="14.25" customHeight="1" x14ac:dyDescent="0.2"/>
    <row r="973" customFormat="1" ht="14.25" customHeight="1" x14ac:dyDescent="0.2"/>
    <row r="974" customFormat="1" ht="14.25" customHeight="1" x14ac:dyDescent="0.2"/>
    <row r="975" customFormat="1" ht="14.25" customHeight="1" x14ac:dyDescent="0.2"/>
    <row r="976" customFormat="1" ht="14.25" customHeight="1" x14ac:dyDescent="0.2"/>
    <row r="977" customFormat="1" ht="14.25" customHeight="1" x14ac:dyDescent="0.2"/>
    <row r="978" customFormat="1" ht="14.25" customHeight="1" x14ac:dyDescent="0.2"/>
    <row r="979" customFormat="1" ht="14.25" customHeight="1" x14ac:dyDescent="0.2"/>
    <row r="980" customFormat="1" ht="14.25" customHeight="1" x14ac:dyDescent="0.2"/>
    <row r="981" customFormat="1" ht="14.25" customHeight="1" x14ac:dyDescent="0.2"/>
    <row r="982" customFormat="1" ht="14.25" customHeight="1" x14ac:dyDescent="0.2"/>
    <row r="983" customFormat="1" ht="14.25" customHeight="1" x14ac:dyDescent="0.2"/>
    <row r="984" customFormat="1" ht="14.25" customHeight="1" x14ac:dyDescent="0.2"/>
    <row r="985" customFormat="1" ht="14.25" customHeight="1" x14ac:dyDescent="0.2"/>
    <row r="986" customFormat="1" ht="14.25" customHeight="1" x14ac:dyDescent="0.2"/>
    <row r="987" customFormat="1" ht="14.25" customHeight="1" x14ac:dyDescent="0.2"/>
    <row r="988" customFormat="1" ht="14.25" customHeight="1" x14ac:dyDescent="0.2"/>
    <row r="989" customFormat="1" ht="14.25" customHeight="1" x14ac:dyDescent="0.2"/>
    <row r="990" customFormat="1" ht="14.25" customHeight="1" x14ac:dyDescent="0.2"/>
    <row r="991" customFormat="1" ht="14.25" customHeight="1" x14ac:dyDescent="0.2"/>
    <row r="992" customFormat="1" ht="14.25" customHeight="1" x14ac:dyDescent="0.2"/>
    <row r="993" customFormat="1" ht="14.25" customHeight="1" x14ac:dyDescent="0.2"/>
    <row r="994" customFormat="1" ht="14.25" customHeight="1" x14ac:dyDescent="0.2"/>
    <row r="995" customFormat="1" ht="14.25" customHeight="1" x14ac:dyDescent="0.2"/>
    <row r="996" customFormat="1" ht="14.25" customHeight="1" x14ac:dyDescent="0.2"/>
    <row r="997" customFormat="1" ht="14.25" customHeight="1" x14ac:dyDescent="0.2"/>
    <row r="998" customFormat="1" ht="14.25" customHeight="1" x14ac:dyDescent="0.2"/>
    <row r="999" customFormat="1" ht="14.25" customHeight="1" x14ac:dyDescent="0.2"/>
    <row r="1000" customFormat="1" ht="14.25" customHeight="1" x14ac:dyDescent="0.2"/>
    <row r="1001" customFormat="1" ht="14.25" customHeight="1" x14ac:dyDescent="0.2"/>
    <row r="1002" customFormat="1" ht="14.25" customHeight="1" x14ac:dyDescent="0.2"/>
    <row r="1003" customFormat="1" ht="14.25" customHeight="1" x14ac:dyDescent="0.2"/>
    <row r="1004" customFormat="1" ht="14.25" customHeight="1" x14ac:dyDescent="0.2"/>
    <row r="1005" customFormat="1" ht="14.25" customHeight="1" x14ac:dyDescent="0.2"/>
    <row r="1006" customFormat="1" ht="14.25" customHeight="1" x14ac:dyDescent="0.2"/>
    <row r="1007" customFormat="1" ht="14.25" customHeight="1" x14ac:dyDescent="0.2"/>
    <row r="1008" customFormat="1" ht="14.25" customHeight="1" x14ac:dyDescent="0.2"/>
    <row r="1009" customFormat="1" ht="14.25" customHeight="1" x14ac:dyDescent="0.2"/>
    <row r="1010" customFormat="1" ht="14.25" customHeight="1" x14ac:dyDescent="0.2"/>
    <row r="1011" customFormat="1" ht="14.25" customHeight="1" x14ac:dyDescent="0.2"/>
    <row r="1012" customFormat="1" ht="14.25" customHeight="1" x14ac:dyDescent="0.2"/>
    <row r="1013" customFormat="1" ht="14.25" customHeight="1" x14ac:dyDescent="0.2"/>
    <row r="1014" customFormat="1" ht="14.25" customHeight="1" x14ac:dyDescent="0.2"/>
    <row r="1015" customFormat="1" ht="14.25" customHeight="1" x14ac:dyDescent="0.2"/>
    <row r="1016" customFormat="1" ht="14.25" customHeight="1" x14ac:dyDescent="0.2"/>
    <row r="1017" customFormat="1" ht="14.25" customHeight="1" x14ac:dyDescent="0.2"/>
    <row r="1018" customFormat="1" ht="14.25" customHeight="1" x14ac:dyDescent="0.2"/>
    <row r="1019" customFormat="1" ht="14.25" customHeight="1" x14ac:dyDescent="0.2"/>
    <row r="1020" customFormat="1" ht="14.25" customHeight="1" x14ac:dyDescent="0.2"/>
    <row r="1021" customFormat="1" ht="14.25" customHeight="1" x14ac:dyDescent="0.2"/>
    <row r="1022" customFormat="1" ht="14.25" customHeight="1" x14ac:dyDescent="0.2"/>
    <row r="1023" customFormat="1" ht="14.25" customHeight="1" x14ac:dyDescent="0.2"/>
    <row r="1024" customFormat="1" ht="14.25" customHeight="1" x14ac:dyDescent="0.2"/>
    <row r="1025" customFormat="1" ht="14.25" customHeight="1" x14ac:dyDescent="0.2"/>
    <row r="1026" customFormat="1" ht="14.25" customHeight="1" x14ac:dyDescent="0.2"/>
    <row r="1027" customFormat="1" ht="14.25" customHeight="1" x14ac:dyDescent="0.2"/>
    <row r="1028" customFormat="1" ht="14.25" customHeight="1" x14ac:dyDescent="0.2"/>
    <row r="1029" customFormat="1" ht="14.25" customHeight="1" x14ac:dyDescent="0.2"/>
    <row r="1030" customFormat="1" ht="14.25" customHeight="1" x14ac:dyDescent="0.2"/>
    <row r="1031" customFormat="1" ht="14.25" customHeight="1" x14ac:dyDescent="0.2"/>
    <row r="1032" customFormat="1" ht="14.25" customHeight="1" x14ac:dyDescent="0.2"/>
    <row r="1033" customFormat="1" ht="14.25" customHeight="1" x14ac:dyDescent="0.2"/>
    <row r="1034" customFormat="1" ht="14.25" customHeight="1" x14ac:dyDescent="0.2"/>
    <row r="1035" customFormat="1" ht="14.25" customHeight="1" x14ac:dyDescent="0.2"/>
    <row r="1036" customFormat="1" ht="14.25" customHeight="1" x14ac:dyDescent="0.2"/>
    <row r="1037" customFormat="1" ht="14.25" customHeight="1" x14ac:dyDescent="0.2"/>
    <row r="1038" customFormat="1" ht="14.25" customHeight="1" x14ac:dyDescent="0.2"/>
    <row r="1039" customFormat="1" ht="14.25" customHeight="1" x14ac:dyDescent="0.2"/>
    <row r="1040" customFormat="1" ht="14.25" customHeight="1" x14ac:dyDescent="0.2"/>
    <row r="1041" customFormat="1" ht="14.25" customHeight="1" x14ac:dyDescent="0.2"/>
    <row r="1042" customFormat="1" ht="14.25" customHeight="1" x14ac:dyDescent="0.2"/>
    <row r="1043" customFormat="1" ht="14.25" customHeight="1" x14ac:dyDescent="0.2"/>
    <row r="1044" customFormat="1" ht="14.25" customHeight="1" x14ac:dyDescent="0.2"/>
    <row r="1045" customFormat="1" ht="14.25" customHeight="1" x14ac:dyDescent="0.2"/>
    <row r="1046" customFormat="1" ht="14.25" customHeight="1" x14ac:dyDescent="0.2"/>
    <row r="1047" customFormat="1" ht="14.25" customHeight="1" x14ac:dyDescent="0.2"/>
    <row r="1048" customFormat="1" ht="14.25" customHeight="1" x14ac:dyDescent="0.2"/>
    <row r="1049" customFormat="1" ht="14.25" customHeight="1" x14ac:dyDescent="0.2"/>
    <row r="1050" customFormat="1" ht="14.25" customHeight="1" x14ac:dyDescent="0.2"/>
    <row r="1051" customFormat="1" ht="14.25" customHeight="1" x14ac:dyDescent="0.2"/>
    <row r="1052" customFormat="1" ht="14.25" customHeight="1" x14ac:dyDescent="0.2"/>
    <row r="1053" customFormat="1" ht="14.25" customHeight="1" x14ac:dyDescent="0.2"/>
    <row r="1054" customFormat="1" ht="14.25" customHeight="1" x14ac:dyDescent="0.2"/>
    <row r="1055" customFormat="1" ht="14.25" customHeight="1" x14ac:dyDescent="0.2"/>
    <row r="1056" customFormat="1" ht="14.25" customHeight="1" x14ac:dyDescent="0.2"/>
    <row r="1057" customFormat="1" ht="14.25" customHeight="1" x14ac:dyDescent="0.2"/>
    <row r="1058" customFormat="1" ht="14.25" customHeight="1" x14ac:dyDescent="0.2"/>
    <row r="1059" customFormat="1" ht="14.25" customHeight="1" x14ac:dyDescent="0.2"/>
    <row r="1060" customFormat="1" ht="14.25" customHeight="1" x14ac:dyDescent="0.2"/>
    <row r="1061" customFormat="1" ht="14.25" customHeight="1" x14ac:dyDescent="0.2"/>
    <row r="1062" customFormat="1" ht="14.25" customHeight="1" x14ac:dyDescent="0.2"/>
    <row r="1063" customFormat="1" ht="14.25" customHeight="1" x14ac:dyDescent="0.2"/>
    <row r="1064" customFormat="1" ht="14.25" customHeight="1" x14ac:dyDescent="0.2"/>
    <row r="1065" customFormat="1" ht="14.25" customHeight="1" x14ac:dyDescent="0.2"/>
    <row r="1066" customFormat="1" ht="14.25" customHeight="1" x14ac:dyDescent="0.2"/>
    <row r="1067" customFormat="1" ht="14.25" customHeight="1" x14ac:dyDescent="0.2"/>
    <row r="1068" customFormat="1" ht="14.25" customHeight="1" x14ac:dyDescent="0.2"/>
    <row r="1069" customFormat="1" ht="14.25" customHeight="1" x14ac:dyDescent="0.2"/>
    <row r="1070" customFormat="1" ht="14.25" customHeight="1" x14ac:dyDescent="0.2"/>
    <row r="1071" customFormat="1" ht="14.25" customHeight="1" x14ac:dyDescent="0.2"/>
    <row r="1072" customFormat="1" ht="14.25" customHeight="1" x14ac:dyDescent="0.2"/>
    <row r="1073" customFormat="1" ht="14.25" customHeight="1" x14ac:dyDescent="0.2"/>
    <row r="1074" customFormat="1" ht="14.25" customHeight="1" x14ac:dyDescent="0.2"/>
    <row r="1075" customFormat="1" ht="14.25" customHeight="1" x14ac:dyDescent="0.2"/>
    <row r="1076" customFormat="1" ht="14.25" customHeight="1" x14ac:dyDescent="0.2"/>
    <row r="1077" customFormat="1" ht="14.25" customHeight="1" x14ac:dyDescent="0.2"/>
    <row r="1078" customFormat="1" ht="14.25" customHeight="1" x14ac:dyDescent="0.2"/>
    <row r="1079" customFormat="1" ht="14.25" customHeight="1" x14ac:dyDescent="0.2"/>
    <row r="1080" customFormat="1" ht="14.25" customHeight="1" x14ac:dyDescent="0.2"/>
    <row r="1081" customFormat="1" ht="14.25" customHeight="1" x14ac:dyDescent="0.2"/>
    <row r="1082" customFormat="1" ht="14.25" customHeight="1" x14ac:dyDescent="0.2"/>
    <row r="1083" customFormat="1" ht="14.25" customHeight="1" x14ac:dyDescent="0.2"/>
    <row r="1084" customFormat="1" ht="14.25" customHeight="1" x14ac:dyDescent="0.2"/>
    <row r="1085" customFormat="1" ht="14.25" customHeight="1" x14ac:dyDescent="0.2"/>
    <row r="1086" customFormat="1" ht="14.25" customHeight="1" x14ac:dyDescent="0.2"/>
    <row r="1087" customFormat="1" ht="14.25" customHeight="1" x14ac:dyDescent="0.2"/>
    <row r="1088" customFormat="1" ht="14.25" customHeight="1" x14ac:dyDescent="0.2"/>
    <row r="1089" spans="1:16" ht="14.25" customHeight="1" x14ac:dyDescent="0.2">
      <c r="A1089"/>
      <c r="F1089"/>
      <c r="G1089"/>
      <c r="H1089"/>
      <c r="I1089"/>
      <c r="J1089"/>
      <c r="N1089"/>
      <c r="O1089"/>
      <c r="P1089"/>
    </row>
    <row r="1090" spans="1:16" ht="14.25" customHeight="1" x14ac:dyDescent="0.2">
      <c r="A1090"/>
      <c r="F1090"/>
      <c r="G1090"/>
      <c r="H1090"/>
      <c r="I1090"/>
      <c r="J1090"/>
      <c r="N1090"/>
      <c r="O1090"/>
      <c r="P1090"/>
    </row>
    <row r="1091" spans="1:16" ht="14.25" customHeight="1" x14ac:dyDescent="0.2">
      <c r="A1091"/>
      <c r="F1091"/>
      <c r="G1091"/>
      <c r="H1091"/>
      <c r="I1091"/>
      <c r="J1091"/>
      <c r="N1091"/>
      <c r="O1091"/>
      <c r="P1091"/>
    </row>
    <row r="1092" spans="1:16" ht="14.25" customHeight="1" x14ac:dyDescent="0.2">
      <c r="A1092"/>
      <c r="F1092"/>
      <c r="G1092"/>
      <c r="H1092"/>
      <c r="I1092"/>
      <c r="J1092"/>
      <c r="N1092"/>
      <c r="O1092"/>
      <c r="P1092"/>
    </row>
    <row r="1093" spans="1:16" ht="14.25" customHeight="1" x14ac:dyDescent="0.2">
      <c r="A1093" s="93"/>
      <c r="B1093" s="81"/>
      <c r="C1093" s="81"/>
      <c r="D1093" s="67"/>
      <c r="E1093" s="67"/>
      <c r="F1093" s="145"/>
      <c r="G1093" s="145"/>
      <c r="H1093" s="145"/>
      <c r="I1093" s="146"/>
      <c r="J1093" s="146"/>
      <c r="K1093" s="76"/>
      <c r="L1093" s="67"/>
      <c r="M1093" s="67"/>
      <c r="N1093" s="145"/>
      <c r="O1093" s="161"/>
      <c r="P1093" s="145"/>
    </row>
    <row r="1094" spans="1:16" ht="14.25" customHeight="1" x14ac:dyDescent="0.2">
      <c r="A1094" s="93"/>
      <c r="B1094" s="81"/>
      <c r="C1094" s="81"/>
      <c r="D1094" s="67"/>
      <c r="E1094" s="67"/>
      <c r="F1094" s="145"/>
      <c r="G1094" s="145"/>
      <c r="H1094" s="145"/>
      <c r="I1094" s="146"/>
      <c r="J1094" s="146"/>
      <c r="K1094" s="76"/>
      <c r="L1094" s="67"/>
      <c r="M1094" s="67"/>
      <c r="N1094" s="145"/>
      <c r="O1094" s="161"/>
      <c r="P1094" s="145"/>
    </row>
    <row r="1095" spans="1:16" ht="14.25" customHeight="1" x14ac:dyDescent="0.2">
      <c r="A1095" s="93"/>
      <c r="B1095" s="81"/>
      <c r="C1095" s="81"/>
      <c r="D1095" s="67"/>
      <c r="E1095" s="67"/>
      <c r="F1095" s="145"/>
      <c r="G1095" s="145"/>
      <c r="H1095" s="145"/>
      <c r="I1095" s="146"/>
      <c r="J1095" s="146"/>
      <c r="K1095" s="76"/>
      <c r="L1095" s="67"/>
      <c r="M1095" s="67"/>
      <c r="N1095" s="145"/>
      <c r="O1095" s="161"/>
      <c r="P1095" s="145"/>
    </row>
    <row r="1096" spans="1:16" ht="14.25" customHeight="1" x14ac:dyDescent="0.2">
      <c r="A1096" s="93"/>
      <c r="B1096" s="81"/>
      <c r="C1096" s="81"/>
      <c r="D1096" s="67"/>
      <c r="E1096" s="67"/>
      <c r="F1096" s="145"/>
      <c r="G1096" s="145"/>
      <c r="H1096" s="145"/>
      <c r="I1096" s="146"/>
      <c r="J1096" s="146"/>
      <c r="K1096" s="76"/>
      <c r="L1096" s="67"/>
      <c r="M1096" s="67"/>
      <c r="N1096" s="145"/>
      <c r="O1096" s="161"/>
      <c r="P1096" s="145"/>
    </row>
    <row r="1097" spans="1:16" ht="14.25" customHeight="1" x14ac:dyDescent="0.2">
      <c r="A1097" s="93"/>
      <c r="B1097" s="81"/>
      <c r="C1097" s="81"/>
      <c r="D1097" s="67"/>
      <c r="E1097" s="67"/>
      <c r="F1097" s="145"/>
      <c r="G1097" s="145"/>
      <c r="H1097" s="145"/>
      <c r="I1097" s="146"/>
      <c r="J1097" s="146"/>
      <c r="K1097" s="76"/>
      <c r="L1097" s="67"/>
      <c r="M1097" s="67"/>
      <c r="N1097" s="145"/>
      <c r="O1097" s="161"/>
      <c r="P1097" s="145"/>
    </row>
  </sheetData>
  <sheetProtection algorithmName="SHA-512" hashValue="7E//oP9vM1elSTcUl7XU8cbhPPIKhYakL2RvfKyB8E7hF+JCkayFX0UDb6NbAIJMKX+2DqELltGSfNrF4i6DDg==" saltValue="IispyKEcwUvlx8JMK0qQSQ==" spinCount="100000" sheet="1" objects="1" scenarios="1" selectLockedCells="1"/>
  <pageMargins left="0.25" right="0.25" top="0.75" bottom="0.75" header="0" footer="0"/>
  <pageSetup paperSize="5" scale="59"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Vendor Instructions</vt:lpstr>
      <vt:lpstr>Nutrition Standards</vt:lpstr>
      <vt:lpstr>Frozen </vt:lpstr>
      <vt:lpstr>Dry</vt:lpstr>
      <vt:lpstr>Refrig </vt:lpstr>
      <vt:lpstr>Produce</vt:lpstr>
      <vt:lpstr>Drinks</vt:lpstr>
      <vt:lpstr>Diverted Foods-Commercial Prici</vt:lpstr>
      <vt:lpstr>Non-foodSupplies</vt:lpstr>
      <vt:lpstr>'Diverted Foods-Commercial Prici'!Print_Area</vt:lpstr>
      <vt:lpstr>Drinks!Print_Area</vt:lpstr>
      <vt:lpstr>'Non-foodSupplies'!Print_Area</vt:lpstr>
      <vt:lpstr>'Refrig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Demory</dc:creator>
  <cp:lastModifiedBy>Alison Demory</cp:lastModifiedBy>
  <cp:lastPrinted>2023-03-22T21:14:58Z</cp:lastPrinted>
  <dcterms:created xsi:type="dcterms:W3CDTF">2023-03-22T19:18:21Z</dcterms:created>
  <dcterms:modified xsi:type="dcterms:W3CDTF">2023-03-22T21:17:47Z</dcterms:modified>
</cp:coreProperties>
</file>