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bookViews>
    <workbookView xWindow="0" yWindow="0" windowWidth="23040" windowHeight="9192" activeTab="1"/>
  </bookViews>
  <sheets>
    <sheet name="Updates" sheetId="5" r:id="rId1"/>
    <sheet name="Sub-Group C1" sheetId="1" r:id="rId2"/>
    <sheet name="Sub-Group C2" sheetId="3" r:id="rId3"/>
    <sheet name="VC SERIES CONSUMABLE SUPPLIES" sheetId="4" r:id="rId4"/>
  </sheets>
  <definedNames>
    <definedName name="_xlnm._FilterDatabase" localSheetId="1" hidden="1">'Sub-Group C1'!$B$7:$H$448</definedName>
    <definedName name="_xlnm.Print_Titles" localSheetId="2">'Sub-Group C2'!$1:$7</definedName>
    <definedName name="Tool" localSheetId="0" hidden="1">#REF!</definedName>
    <definedName name="Tool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6" i="1" l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2" i="1"/>
  <c r="H201" i="1"/>
  <c r="H200" i="1"/>
  <c r="H199" i="1"/>
  <c r="H197" i="1"/>
  <c r="H196" i="1"/>
  <c r="H195" i="1"/>
  <c r="H194" i="1"/>
  <c r="H192" i="1"/>
  <c r="H191" i="1"/>
  <c r="H190" i="1"/>
  <c r="H188" i="1"/>
  <c r="H187" i="1"/>
  <c r="H186" i="1"/>
  <c r="H185" i="1"/>
  <c r="H183" i="1"/>
  <c r="H182" i="1"/>
  <c r="H181" i="1"/>
  <c r="H180" i="1"/>
  <c r="H178" i="1"/>
  <c r="H175" i="1"/>
  <c r="H174" i="1"/>
  <c r="H173" i="1"/>
  <c r="H172" i="1"/>
  <c r="H170" i="1"/>
  <c r="H169" i="1"/>
  <c r="H168" i="1"/>
  <c r="H167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30" i="1"/>
  <c r="H203" i="1"/>
  <c r="H198" i="1"/>
  <c r="H193" i="1"/>
  <c r="H189" i="1"/>
  <c r="H184" i="1"/>
  <c r="H179" i="1"/>
  <c r="H177" i="1"/>
  <c r="H176" i="1"/>
  <c r="H171" i="1"/>
  <c r="H166" i="1"/>
  <c r="H103" i="1"/>
  <c r="H8" i="1"/>
</calcChain>
</file>

<file path=xl/sharedStrings.xml><?xml version="1.0" encoding="utf-8"?>
<sst xmlns="http://schemas.openxmlformats.org/spreadsheetml/2006/main" count="1664" uniqueCount="372">
  <si>
    <t>HW_Type</t>
  </si>
  <si>
    <t>EDP Code</t>
  </si>
  <si>
    <t>Description</t>
  </si>
  <si>
    <t>Product Category</t>
  </si>
  <si>
    <t>NASPO Group</t>
  </si>
  <si>
    <t>M</t>
  </si>
  <si>
    <t>16004000</t>
  </si>
  <si>
    <t>[LLT] PLOCKMATIC PSQ160</t>
  </si>
  <si>
    <t>3rd Party Accessory</t>
  </si>
  <si>
    <t>A</t>
  </si>
  <si>
    <t>16600471</t>
  </si>
  <si>
    <t>[LLT] PLOCKMATIC PSQ160 BRIDGE</t>
  </si>
  <si>
    <t>404660</t>
  </si>
  <si>
    <t>[LLT]RPIP INTERFACE BOX TYPE S3</t>
  </si>
  <si>
    <t>Sub-Group C1</t>
  </si>
  <si>
    <t>16104000</t>
  </si>
  <si>
    <t>[LLT] PLOCKMATIC P2T - 2 KNIFE TRIMMER FOR PSQ160</t>
  </si>
  <si>
    <t>16100008</t>
  </si>
  <si>
    <t>[LLT] PLOCKMATIC P2T AUX TRANSFORMER ASSY KIT</t>
  </si>
  <si>
    <t>404461</t>
  </si>
  <si>
    <t>STAPLE TYPE BK5030 FOR BK 1 BOX=1 EACH</t>
  </si>
  <si>
    <t>16000303</t>
  </si>
  <si>
    <t>[OOD] PLOCKMATIC PSQ160 1ST LINE SUPPORT CARE PACK</t>
  </si>
  <si>
    <t>16000303-DS</t>
  </si>
  <si>
    <t>PLOCKMATIC PSQ160 1ST LINE SUPPORT CARE PACK</t>
  </si>
  <si>
    <t>409611</t>
  </si>
  <si>
    <t>PLOCKMATIC VFX VACUUM FEEDER</t>
  </si>
  <si>
    <t>409612</t>
  </si>
  <si>
    <t>PLOCKMATIC KIT BAR CODE-ID30 VFX</t>
  </si>
  <si>
    <t>409381</t>
  </si>
  <si>
    <t>PLOCKMATIC PBM5035</t>
  </si>
  <si>
    <t>409380</t>
  </si>
  <si>
    <t>PLOCKMATIC PBM5035 S</t>
  </si>
  <si>
    <t>10200018</t>
  </si>
  <si>
    <t>PLOCKMATIC 50 SHEET UPGRADE KIT FOR BM3035</t>
  </si>
  <si>
    <t>409386</t>
  </si>
  <si>
    <t>PLOCKMATIC FM5000</t>
  </si>
  <si>
    <t>409408</t>
  </si>
  <si>
    <t>PLOCKMATIC 50 SHEET UPGRADE KIT</t>
  </si>
  <si>
    <t>409409</t>
  </si>
  <si>
    <t>PLOCKMATIC RCT3.0</t>
  </si>
  <si>
    <t>409419</t>
  </si>
  <si>
    <t>PLOCKMATIC CONVENIENCE FEEDER 5000</t>
  </si>
  <si>
    <t>409420</t>
  </si>
  <si>
    <t>PLOCKMATIC ULTRA SONIC DSD KIT</t>
  </si>
  <si>
    <t>409421</t>
  </si>
  <si>
    <t>PLOCKMATIC WASTE TRANSPORT FOR FM5000</t>
  </si>
  <si>
    <t>409452</t>
  </si>
  <si>
    <t>PLOCKMATIC 4-STITCH HEAD UPGRADE KIT</t>
  </si>
  <si>
    <t>10306100</t>
  </si>
  <si>
    <t>[LLT]PLOCKMATIC FACE TRIMMER FOR BM3000</t>
  </si>
  <si>
    <t>10506100</t>
  </si>
  <si>
    <t>[LLT] PLOCKMATIC SQUAREFOLD MODULE FOR BM3000</t>
  </si>
  <si>
    <t>404722</t>
  </si>
  <si>
    <t>PLOCKMATIC BST4000-1 BELT STACKER MODULE</t>
  </si>
  <si>
    <t>12206300</t>
  </si>
  <si>
    <t>[LLT]PLOCKMATIC CREASE AND TRIM MODULE FOR BM3000</t>
  </si>
  <si>
    <t>404491</t>
  </si>
  <si>
    <t>PLOCKMATIC ANTI STATIC KIT FOR CREASE TRIMMER TYPE 5030</t>
  </si>
  <si>
    <t>10206120A</t>
  </si>
  <si>
    <t>PLOCKMATIC BM3035 BOOKLET MAKER ACCESSORY</t>
  </si>
  <si>
    <t>T00110</t>
  </si>
  <si>
    <t>[OOD]COLEX  SX3216C 10X5 CONVEYOR ROUTER AND INSTALLATION</t>
  </si>
  <si>
    <t>T00120</t>
  </si>
  <si>
    <t>[OOD] COLEX FIXED DOUBLE EDGE KNIFE</t>
  </si>
  <si>
    <t>T00126</t>
  </si>
  <si>
    <t>[OOD] COLEX MOTORIZED OSCILLATING KNIFE</t>
  </si>
  <si>
    <t>T00130</t>
  </si>
  <si>
    <t>[OOD] COLEX CREASE WHEEL STANDARD</t>
  </si>
  <si>
    <t>T00131</t>
  </si>
  <si>
    <t>[OOD] COLEX HEAVY DUTY CREASE WHEEL</t>
  </si>
  <si>
    <t>T00135A</t>
  </si>
  <si>
    <t>[OOD] COLEX KISS CUTTING KNIFE</t>
  </si>
  <si>
    <t>T00138</t>
  </si>
  <si>
    <t>[OOD] COLEX COROPLAST KNIFE</t>
  </si>
  <si>
    <t>T00139</t>
  </si>
  <si>
    <t>[OOD] COLEX UNIVERSAL SINGLE EDGE KNIFE</t>
  </si>
  <si>
    <t>T00141</t>
  </si>
  <si>
    <t>[OOD]  COLEX UNIVERSAL DRAWING TOOL</t>
  </si>
  <si>
    <t>T00143</t>
  </si>
  <si>
    <t>[OOD] COLEXMOTORIZED ROTARY KNIFE FOR TEXTILES</t>
  </si>
  <si>
    <t>T00145</t>
  </si>
  <si>
    <t>[OOD] COLEX ROLL FEEDER MANUAL</t>
  </si>
  <si>
    <t>T00150</t>
  </si>
  <si>
    <t>[OOD] COLEX 3HP ROUTER</t>
  </si>
  <si>
    <t>T00152</t>
  </si>
  <si>
    <t>[OOD] COLEX ROUTER SPINDLE STANDARD 1.3 HP</t>
  </si>
  <si>
    <t>T00153</t>
  </si>
  <si>
    <t>[OOD] ROUTER SPINDLE HEAVY DUTY 5HP</t>
  </si>
  <si>
    <t>TOP166</t>
  </si>
  <si>
    <t>[OOD] BAR CODE SCANNER</t>
  </si>
  <si>
    <t>T00143HD</t>
  </si>
  <si>
    <t>[OOD] HEAVY DUTY ROTARY KNIFE MOTORIZED-FABRIC/TEXTILE</t>
  </si>
  <si>
    <t>T00144</t>
  </si>
  <si>
    <t>[OOD]COLEX PERFORATING TOOL</t>
  </si>
  <si>
    <t>T00140A</t>
  </si>
  <si>
    <t>[OOD] ADJUSTABLE V-CUT KNIFE</t>
  </si>
  <si>
    <t>T00157-DS</t>
  </si>
  <si>
    <t>COLEX TABLE MAPPING SENSOR</t>
  </si>
  <si>
    <t>TN00150C</t>
  </si>
  <si>
    <t>[OOD] COLEX SXC1717 COLEX SXC1717 67IN X 67IN FLATBED SHARPCUT ROUTER TABLE</t>
  </si>
  <si>
    <t>DF-1300L</t>
  </si>
  <si>
    <t>[OOD] DUPLO DF-1300L</t>
  </si>
  <si>
    <t>GR2-540</t>
  </si>
  <si>
    <t>[OOD] CAMM-1  GR2-540 54 INCH VINYL CUTTER WITH STAND</t>
  </si>
  <si>
    <t>DB-290</t>
  </si>
  <si>
    <t>[OOD]TABLE TOP PERFECT BINDER</t>
  </si>
  <si>
    <t>DB-290STAND-DS</t>
  </si>
  <si>
    <t>STAND FOR DB-290 PERFECT BINDER</t>
  </si>
  <si>
    <t>DB-290SIDEGLUE-DS</t>
  </si>
  <si>
    <t>SIDE GLUE FOR DB-290</t>
  </si>
  <si>
    <t>DB290SPINEGLU-DS</t>
  </si>
  <si>
    <t>DUPLO HOT MELT SPINE GLUE FOR DB-290/DB-280</t>
  </si>
  <si>
    <t>TN00150</t>
  </si>
  <si>
    <t>[OOD] SHARPCUT CREATOR SX1717 STANDARD 67 X 67</t>
  </si>
  <si>
    <t>UD-310PACKAGEDEAL</t>
  </si>
  <si>
    <t>[OOD] DUPLO UD-310 PACKAGE DEAL</t>
  </si>
  <si>
    <t>TN00107</t>
  </si>
  <si>
    <t>[OOD] SHARPCUT PRO SXC1732 CONVEYOR</t>
  </si>
  <si>
    <t>T00148</t>
  </si>
  <si>
    <t>[OOD]COLEX AUTOMATIC BOARD FEEDER WITH PALLET TABLE FOR T00107</t>
  </si>
  <si>
    <t>TN00106</t>
  </si>
  <si>
    <t>[OOD] COLEX SHARPCUT PRO SX1732 STANDARD</t>
  </si>
  <si>
    <t>TN00158</t>
  </si>
  <si>
    <t>[OOD] SEMI AUTOMATIC TOOL CHANGER</t>
  </si>
  <si>
    <t>TN0010</t>
  </si>
  <si>
    <t>[OOD] CONVEYOR READY OPTION FOR SX1732</t>
  </si>
  <si>
    <t>500-101006</t>
  </si>
  <si>
    <t>[OOD]XANTE X55 UV FLATBED PRINTER WITH 2 PRINTHEADS</t>
  </si>
  <si>
    <t>250-100167-DS</t>
  </si>
  <si>
    <t>XANTE BANNER ROLLER CUTTER ASSEMBLY</t>
  </si>
  <si>
    <t>250-100165-DS</t>
  </si>
  <si>
    <t>XANTE UV TRANSFER SYSTEM STARTUP BUNDLE</t>
  </si>
  <si>
    <t>250-100164-DS</t>
  </si>
  <si>
    <t>XANTE UV UNLIMITED LAMINATOR</t>
  </si>
  <si>
    <t>Sub-Group C2</t>
  </si>
  <si>
    <t>200-100458-DS</t>
  </si>
  <si>
    <t>XANTE UV UNLIMITED LAMINATE ROLL</t>
  </si>
  <si>
    <t>500-100980</t>
  </si>
  <si>
    <t>[OOD]XANTE EN-PRESS 110V WITH ENTERPRISE FEEDER, STAND, CONVEYOR COMPLETE PRODUCTION SYSTEM</t>
  </si>
  <si>
    <t>250-100144-DS</t>
  </si>
  <si>
    <t>XANTE EN-PRESS EXIT CONVEYOR</t>
  </si>
  <si>
    <t>250-100145</t>
  </si>
  <si>
    <t>[OOD]XANTE EN-PRESS STAND</t>
  </si>
  <si>
    <t>300-100236</t>
  </si>
  <si>
    <t>[OOD]XANTE EN-PRESS ENTERPRISE FEEDER ASSY</t>
  </si>
  <si>
    <t>300-100257-DS</t>
  </si>
  <si>
    <t>XANTE EN-PRESS SL FEEDER ASSY</t>
  </si>
  <si>
    <t>500-100981</t>
  </si>
  <si>
    <t>[OOD]XANTE EN-PRESS 220V W/ENTERPRISE FEEDER, STAND, CONVEYOR COMPLETE PRODUCTION SYSTEM</t>
  </si>
  <si>
    <t>500-100976</t>
  </si>
  <si>
    <t>[OOD]XANTE EN-PRESS PRINTER 110V NO FEEDER COMPATIBILITY</t>
  </si>
  <si>
    <t>500-100978</t>
  </si>
  <si>
    <t>[OOD]XANTE EN-PRESS PRINTER 110V FOR ENTERPRISE FEEDER</t>
  </si>
  <si>
    <t>500-100982</t>
  </si>
  <si>
    <t>[OOD] EN-PRESS PRINTER 110V W SL FEEDER</t>
  </si>
  <si>
    <t>500-101000</t>
  </si>
  <si>
    <t>[OOD] XANTE X-16 WF UV PRINTER</t>
  </si>
  <si>
    <t>500-101010</t>
  </si>
  <si>
    <t>[OOD] XANTE X98 UV FLATBED PRINTER WITH 2 PRINTHEADS WITH STAND</t>
  </si>
  <si>
    <t>250-100168-DS</t>
  </si>
  <si>
    <t>500-101012</t>
  </si>
  <si>
    <t>[OOD] XANTE X98 UV FLATBED PRINTER WITH 4 PRINTHEADS WITH STAND</t>
  </si>
  <si>
    <t>500-101008</t>
  </si>
  <si>
    <t>[OOD]XANTE X55 UV FLATBED PRINTER WITH 4 PRINTHEADS</t>
  </si>
  <si>
    <t>AB0205</t>
  </si>
  <si>
    <t>[OOD] COLEX APPLICATOR TABLE 1740</t>
  </si>
  <si>
    <t>AB0225</t>
  </si>
  <si>
    <t>[OOD] COLEX KEENCUT EV02 160 CUTTER</t>
  </si>
  <si>
    <t>TOP300</t>
  </si>
  <si>
    <t>[OOD] COLEX COMPRESSOR, SILENT, 2CFM</t>
  </si>
  <si>
    <t>T00109</t>
  </si>
  <si>
    <t>[OOD]COLEX SHARPCUT 3232C 10X10 WITH CONVEYOR AND INSTALLATION</t>
  </si>
  <si>
    <t>GR2-640</t>
  </si>
  <si>
    <t>[OOD] ROLAND CAMM-1 GR2-640 64INCH VINYL CUTTER WITH STAND</t>
  </si>
  <si>
    <t>AB0201</t>
  </si>
  <si>
    <t>[OOD] COLEX APPLICATOR TABLE 1728</t>
  </si>
  <si>
    <t>AB0203</t>
  </si>
  <si>
    <t>[OOD] COLEX APPLICATOR TABLE 1734</t>
  </si>
  <si>
    <t>409053</t>
  </si>
  <si>
    <t>PLOCKMATIC HIGH CAPACITY INTERPOSER HCI3500</t>
  </si>
  <si>
    <t>409221</t>
  </si>
  <si>
    <t>GBC STREAMWIRE BINDING UNIT</t>
  </si>
  <si>
    <t>409358</t>
  </si>
  <si>
    <t>PLOCKMATIC PBM350E</t>
  </si>
  <si>
    <t>404716</t>
  </si>
  <si>
    <t>PLOCKMATIC PBM 500 UPGRADE KIT</t>
  </si>
  <si>
    <t>404718</t>
  </si>
  <si>
    <t>PLOCKMATIC PBM TRIM MODULE</t>
  </si>
  <si>
    <t>404719</t>
  </si>
  <si>
    <t>PLOCKMATIC PBM BOOK FOLD MODULE</t>
  </si>
  <si>
    <t>404720</t>
  </si>
  <si>
    <t>PLOCKMATIC PBM COVER FEEDER</t>
  </si>
  <si>
    <t>12205110</t>
  </si>
  <si>
    <t>PLOCKMATIC RCTE</t>
  </si>
  <si>
    <t>409594</t>
  </si>
  <si>
    <t>PLOCKMATIC TRIM WASTE CONVEYOR 2.0</t>
  </si>
  <si>
    <t>409220</t>
  </si>
  <si>
    <t>PLOCKMATIC MULTI PURPOSE STACKER</t>
  </si>
  <si>
    <t>409232</t>
  </si>
  <si>
    <t>MPS-PBM COMMUNICATION SPLITTER</t>
  </si>
  <si>
    <t>409233</t>
  </si>
  <si>
    <t>PLOCKMATIC MPS RAIL UNIT</t>
  </si>
  <si>
    <t>409379</t>
  </si>
  <si>
    <t>PLOCKMATIC SQUARE BACK TRIMMER</t>
  </si>
  <si>
    <t>409423</t>
  </si>
  <si>
    <t>PLOCKMATIC HAND FEED TRAY</t>
  </si>
  <si>
    <t>409425</t>
  </si>
  <si>
    <t>PLOCKMATIC LSM</t>
  </si>
  <si>
    <t>4-071-543</t>
  </si>
  <si>
    <t>[OOD] PLOCKMATIC WATKISS POWERSQUARE R2L</t>
  </si>
  <si>
    <t>409216</t>
  </si>
  <si>
    <t>NXSTATIONLS</t>
  </si>
  <si>
    <t>409217</t>
  </si>
  <si>
    <t>NXSTATIONGL</t>
  </si>
  <si>
    <t>409283</t>
  </si>
  <si>
    <t>EFIHDDSECURITYE45</t>
  </si>
  <si>
    <t>DC-618</t>
  </si>
  <si>
    <t>[OOD] DUPLO SLITTER, CUTTER, CREASER</t>
  </si>
  <si>
    <t>DC618PFM-04-DS</t>
  </si>
  <si>
    <t>DUPLO MANUAL PERFORATOR MODULE FOR DC-618 SLITTER CUTTER CREASER</t>
  </si>
  <si>
    <t>DC618OMK13-DS</t>
  </si>
  <si>
    <t>DUPLO MOTOR KIT OMK13 FOR DC-618RTM08</t>
  </si>
  <si>
    <t>DC618OMK14-DS</t>
  </si>
  <si>
    <t>DUPLO MOTOR KIT OMK14 FOR DC-618RTM08</t>
  </si>
  <si>
    <t>DC618CPM08-DS</t>
  </si>
  <si>
    <t>DUPLO CROSS PERF MODULE FOR DC-618 SLITTER CUTTER CREASER</t>
  </si>
  <si>
    <t>DFL-500MKII</t>
  </si>
  <si>
    <t>[OOD] DUPLO DFL-500 MKII</t>
  </si>
  <si>
    <t>409390</t>
  </si>
  <si>
    <t>EFI COLOR CONTROLLER E-27B</t>
  </si>
  <si>
    <t>409384</t>
  </si>
  <si>
    <t>EFI APPE OPTION</t>
  </si>
  <si>
    <t>409586</t>
  </si>
  <si>
    <t>PLOCKMATIC CT XL CREASE TRIMMER  MODULE</t>
  </si>
  <si>
    <t>409587</t>
  </si>
  <si>
    <t>PLOCKMATIC CT XL BRIDGE</t>
  </si>
  <si>
    <t>409588</t>
  </si>
  <si>
    <t>PLOCKMATIC LCT3500 XL</t>
  </si>
  <si>
    <t>409589</t>
  </si>
  <si>
    <t>PLOCKMATIC LSM XL</t>
  </si>
  <si>
    <t>409590</t>
  </si>
  <si>
    <t>PLOCKMATIC LCT XL HUMIDITY KIT</t>
  </si>
  <si>
    <t>409591</t>
  </si>
  <si>
    <t>PLOCKMATIC LSM XL HUMIDITY KIT</t>
  </si>
  <si>
    <t>409592</t>
  </si>
  <si>
    <t>PLOCKMATIC MPS XL</t>
  </si>
  <si>
    <t>409593</t>
  </si>
  <si>
    <t>PLOCKMATIC MPS XL EXTRA UNLOAD KIT</t>
  </si>
  <si>
    <t>45181852</t>
  </si>
  <si>
    <t>NXSTATIONONE</t>
  </si>
  <si>
    <t>Vendor Name:</t>
  </si>
  <si>
    <t>RICOH USA, INC.</t>
  </si>
  <si>
    <t>MSRP/List Price</t>
  </si>
  <si>
    <t>Newly Manufactured Equipment</t>
  </si>
  <si>
    <t>Make</t>
  </si>
  <si>
    <t>Model</t>
  </si>
  <si>
    <t>N/A</t>
  </si>
  <si>
    <t>Color</t>
  </si>
  <si>
    <t>B&amp;W</t>
  </si>
  <si>
    <t>Ricoh</t>
  </si>
  <si>
    <t>Pro VC40000 **</t>
  </si>
  <si>
    <t>Pro VC60000 **</t>
  </si>
  <si>
    <t>Pro VC70000 **</t>
  </si>
  <si>
    <t>Monthly Base Charge
Option 1</t>
  </si>
  <si>
    <t>Included Number of Clicks per Month</t>
  </si>
  <si>
    <r>
      <t xml:space="preserve">Base Charge - 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</si>
  <si>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Overage Rate</t>
  </si>
  <si>
    <t>$                0.00529*</t>
  </si>
  <si>
    <t>$  0.0045*</t>
  </si>
  <si>
    <t>Additional Service Coverage (per hour)</t>
  </si>
  <si>
    <t>Urban Service Zone</t>
  </si>
  <si>
    <t>2 x 5 coverage (2 eight hour shifts, 5 days a week)</t>
  </si>
  <si>
    <t>For all Segments: $600/mo. + $200 per incident.  *Additional Service Coverage is not billed hourly. Tiered Discounts  will apply for multiple machines in 1 location /  multiple machines in multiple locations</t>
  </si>
  <si>
    <t>3 x 5 coverage (3 eight hour shifts, 5 days a week)</t>
  </si>
  <si>
    <t>For all Segments: $800/mo. + $200 per incident.  *Additional Service Coverage is not billed hourly. Tiered Discounts  will apply for multiple machines in 1 location /  multiple machines in multiple locations</t>
  </si>
  <si>
    <t>1 x 7 coverage (1 eight hour shift, 7 days a week)</t>
  </si>
  <si>
    <t>For all Segments: $700/mo. + $200 per incident.  *Additional Service Coverage is not billed hourly. Tiered Discounts  will apply for multiple machines in 1 location /  multiple machines in multiple locations</t>
  </si>
  <si>
    <t>2 x 7 coverage (2 eight hour shifts, 7 days a week)</t>
  </si>
  <si>
    <t>For all Segments: $900/mo. + $200 per incident.  *Additional Service Coverage is not billed hourly. Tiered Discounts  will apply for multiple machines in 1 location /  multiple machines in multiple locations</t>
  </si>
  <si>
    <t>3 x 7 coverage (3 eight hour shifts, 7 days a week)</t>
  </si>
  <si>
    <t>For all Segments: $1,000/mo. + $200 per incident.  *Additional Service Coverage is not billed hourly. Tiered Discounts  will apply for multiple machines in 1 location /  multiple machines in multiple locations</t>
  </si>
  <si>
    <t>Service Calls not covered under the Maintenance Agreement</t>
  </si>
  <si>
    <t>Price Per Hour</t>
  </si>
  <si>
    <t>***$407 ($530 After Hours Service)</t>
  </si>
  <si>
    <t>Additional Services</t>
  </si>
  <si>
    <t>Equipment Move
Service Zone 2</t>
  </si>
  <si>
    <t>Flat Rate Charge</t>
  </si>
  <si>
    <t>Rigger and SOW Process Only</t>
  </si>
  <si>
    <t>Equipment Move
Service Zone 3</t>
  </si>
  <si>
    <t>For all Segments (Except Pro VC Series):  $150 flat fee per each accessory installed after the initial delivery and installation of  Multi-function Device. *Installation fee is not billed hourly.</t>
  </si>
  <si>
    <r>
      <t xml:space="preserve">For all Segments (Except Pro VC Series), Maintenance on </t>
    </r>
    <r>
      <rPr>
        <b/>
        <sz val="11"/>
        <color theme="1"/>
        <rFont val="Calibri"/>
        <family val="2"/>
      </rPr>
      <t>advanced</t>
    </r>
    <r>
      <rPr>
        <sz val="11"/>
        <color theme="1"/>
        <rFont val="Aptos Narrow"/>
        <family val="2"/>
        <scheme val="minor"/>
      </rPr>
      <t xml:space="preserve"> accessories, including Booklet Finishers, Specialized Print Drivers, etc., is available at 1% of SRP.</t>
    </r>
  </si>
  <si>
    <t>*Software Maintenance not billed monthly. Software maintenance may be purchased upfront or billed monthly as/in conjunction with lease payment.</t>
  </si>
  <si>
    <t>*Meter Charge is Click Rate Per Foot</t>
  </si>
  <si>
    <t xml:space="preserve">Base monthly charge for 3 x 7 coverage. </t>
  </si>
  <si>
    <t>**Maintenance Services for non-metro areas are DTS approval only for all VC40000 and VC60000 hardware. No other services apply.</t>
  </si>
  <si>
    <t>***Hourly Maintenance Rate for Unanticipated Maintenance/Emergency Service</t>
  </si>
  <si>
    <t>***For services not covered under our normal maintenance agreement for production print devices, which includes continuous forms printers and pre-post equipment, there are two pricing scenarios. For services during normal business hours, Monday-Friday, 8am-5pm, the hourly rate is $407/hour, minimum 1 hour then billed in 15-minute increments thereafter. For services outside normal business hours, ie; nights and weekends, the hourly rate is $530 per hour, with a 2 hour minimum, billed in 15-minute increments thereafter.</t>
  </si>
  <si>
    <t>Service Pricing Notes:</t>
  </si>
  <si>
    <t>Ricoh USA</t>
  </si>
  <si>
    <t>NASPO Contract #187846</t>
  </si>
  <si>
    <t>SUPPLIES (Prices Per Unit)</t>
  </si>
  <si>
    <t>Current Production Models</t>
  </si>
  <si>
    <t>Models</t>
  </si>
  <si>
    <t>Description  (Prices Per Unit)</t>
  </si>
  <si>
    <t>Yield Per</t>
  </si>
  <si>
    <t>Unit</t>
  </si>
  <si>
    <t>Oracle</t>
  </si>
  <si>
    <t xml:space="preserve"> Reorder</t>
  </si>
  <si>
    <t>MSRP</t>
  </si>
  <si>
    <t>NASPO</t>
  </si>
  <si>
    <t>Carton</t>
  </si>
  <si>
    <t>Packaging</t>
  </si>
  <si>
    <t>Unit of Measure</t>
  </si>
  <si>
    <t xml:space="preserve"> Numbers</t>
  </si>
  <si>
    <t>PRICE</t>
  </si>
  <si>
    <t>Ricoh Pro VC40000</t>
  </si>
  <si>
    <t>VC40000 Ink Cartridge, Cyan   Each = 1 18L Container</t>
  </si>
  <si>
    <t>-</t>
  </si>
  <si>
    <t>(1) 18L Container/Ctn.</t>
  </si>
  <si>
    <t>CTN</t>
  </si>
  <si>
    <t>VC40000 Ink Cartridge, Magenta   Each = 1 18L Container</t>
  </si>
  <si>
    <t>VC40000 Ink Cartridge, Yellow   Each = 1 18L Container</t>
  </si>
  <si>
    <t>VC40000 Ink Cartridge, Black   Each = 1 18L Container</t>
  </si>
  <si>
    <t>VC40000 Ink Cartridge Type B, Cyan   Each = 1 18L Container</t>
  </si>
  <si>
    <t>VC40000 Ink Cartridge Type B, Magenta   Each = 1 18L Container</t>
  </si>
  <si>
    <t>VC40000 Ink Cartridge Type B, Yellow   Each = 1 18L Container</t>
  </si>
  <si>
    <t>VC40000 Ink Cartridge Type B, Black   Each = 1 18L Container</t>
  </si>
  <si>
    <t>VC40000 Waste Ink Bottle Type V5</t>
  </si>
  <si>
    <t>(1) Bottle/Ctn.</t>
  </si>
  <si>
    <t>VC40000 Absorbent Sponge CMY Type V5</t>
  </si>
  <si>
    <t>(1) Sponge/Ctn.</t>
  </si>
  <si>
    <t>VC40000 Absorbent Sponge K Type V5</t>
  </si>
  <si>
    <t>Air Filter Small (92mm) Type V5</t>
  </si>
  <si>
    <t>(5) Filters/Ctn.</t>
  </si>
  <si>
    <t>Air Filter Medium (119mm) Type V5</t>
  </si>
  <si>
    <t>Exhaust Filter Type V5</t>
  </si>
  <si>
    <t>(1) Filter/Ctn.</t>
  </si>
  <si>
    <t>Absorbent Sponge CMY- MICR Type V5</t>
  </si>
  <si>
    <t>1 - Each</t>
  </si>
  <si>
    <t>EA</t>
  </si>
  <si>
    <t>Absorbent Sponge K Type V5</t>
  </si>
  <si>
    <t>Absorbent Sponge CMY  Type V6</t>
  </si>
  <si>
    <t>Absorbent Sponge K Type V6</t>
  </si>
  <si>
    <t>Ricoh Pro VC60000 MD3 Supplies</t>
  </si>
  <si>
    <t>VC60000 Ink Cartridge Type C, Cyan   Each = 1 10L Container</t>
  </si>
  <si>
    <t>(1) 10L Container/Ctn.</t>
  </si>
  <si>
    <t>VC60000 Ink Cartridge Type C, Magenta   Each = 1 10L Container</t>
  </si>
  <si>
    <t>VC60000 Ink Cartridge Type C, Yellow   Each = 1 10L Container</t>
  </si>
  <si>
    <t>VC60000 Ink Cartridge Type C, Black   Each = 1 10L Container</t>
  </si>
  <si>
    <t>VC60000 Absorbent Sponge Kit (20 Sponges)</t>
  </si>
  <si>
    <t>(20) Sponge/Ctn.</t>
  </si>
  <si>
    <t>VC60000 Waste Fluid Bottle Type VI</t>
  </si>
  <si>
    <t>Pro VC60000 Cleaning Fluid</t>
  </si>
  <si>
    <t>Ricoh Pro VC70000 MD3 Supplies</t>
  </si>
  <si>
    <t>VC70000 Ink Cartridge, Cyan   Each = 1 10L Container</t>
  </si>
  <si>
    <t>VC70000 Ink Cartridge, Magenta   Each = 1 10L Container</t>
  </si>
  <si>
    <t>VC70000 Ink Cartridge, Yellow   Each = 1 10L Container</t>
  </si>
  <si>
    <t>VC70000 Ink Cartridge, Black   Each = 1 10L Container</t>
  </si>
  <si>
    <t>Cleaning Fluid Type 3</t>
  </si>
  <si>
    <t>Continuous Forms Equipment</t>
  </si>
  <si>
    <t>Hardware Service and Supplies Pricing</t>
  </si>
  <si>
    <t>SUMMARY OF UPDATES TO THE PRICE LIST</t>
  </si>
  <si>
    <t>Contract Price</t>
  </si>
  <si>
    <t>Discount</t>
  </si>
  <si>
    <t>3rd Party Wide Format</t>
  </si>
  <si>
    <t>Hardware Pricing: All VC models are discounted as OEM at minimum 5% discount. Accessories will be priced at either 5% for OEM or 2% for 3rd Party Accessories/Finishing Products</t>
  </si>
  <si>
    <t xml:space="preserve"> MSRP </t>
  </si>
  <si>
    <t xml:space="preserve"> NASPO </t>
  </si>
  <si>
    <t xml:space="preserve"> PRICE </t>
  </si>
  <si>
    <t>Base Unit Configured System MSRP (Finishing and Accessories are Quoted Separately)</t>
  </si>
  <si>
    <t>Cutters; Inline Finishers; Folders; Sorters; UV Coaters; Binders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</si>
</sst>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0.0000"/>
    <numFmt numFmtId="168" formatCode="_-* #,##0.00_-;\-* #,##0.00_-;_-* &quot;-&quot;_-;_-@_-"/>
    <numFmt numFmtId="169" formatCode="&quot;$&quot;#,##0.00"/>
    <numFmt numFmtId="170" formatCode="0_);\(0\)"/>
  </numFmts>
  <fonts count="37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0" tint="-4.9989318521683403E-2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0"/>
      <name val="Calibri"/>
      <family val="2"/>
    </font>
    <font>
      <b/>
      <sz val="14"/>
      <color theme="1"/>
      <name val="Aharoni"/>
      <charset val="177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8"/>
      <name val="Helv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FF0000"/>
      <name val="Aptos Narrow"/>
      <family val="2"/>
      <scheme val="minor"/>
    </font>
    <font>
      <sz val="12"/>
      <color rgb="FFFF000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darkUp">
        <fgColor theme="0" tint="-0.49998474074526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26" fillId="0" borderId="0" applyNumberFormat="0" applyFill="0" applyBorder="0" applyAlignment="0" applyProtection="0"/>
    <xf numFmtId="37" fontId="29" fillId="0" borderId="0"/>
    <xf numFmtId="0" fontId="29" fillId="0" borderId="0"/>
    <xf numFmtId="0" fontId="9" fillId="0" borderId="0"/>
  </cellStyleXfs>
  <cellXfs count="181">
    <xf numFmtId="0" fontId="0" fillId="0" borderId="0" xfId="0"/>
    <xf numFmtId="0" fontId="2" fillId="0" borderId="0" xfId="0" applyFont="1"/>
    <xf numFmtId="0" fontId="0" fillId="2" borderId="0" xfId="0" applyFill="1"/>
    <xf numFmtId="8" fontId="0" fillId="2" borderId="0" xfId="0" applyNumberFormat="1" applyFill="1"/>
    <xf numFmtId="0" fontId="3" fillId="0" borderId="0" xfId="0" applyFont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5" fillId="0" borderId="0" xfId="0" applyFont="1"/>
    <xf numFmtId="0" fontId="12" fillId="5" borderId="11" xfId="2" applyFont="1" applyFill="1" applyBorder="1"/>
    <xf numFmtId="0" fontId="14" fillId="6" borderId="12" xfId="2" applyFont="1" applyFill="1" applyBorder="1" applyAlignment="1">
      <alignment horizontal="center" vertical="center" wrapText="1"/>
    </xf>
    <xf numFmtId="0" fontId="15" fillId="0" borderId="12" xfId="2" applyFont="1" applyBorder="1"/>
    <xf numFmtId="0" fontId="18" fillId="0" borderId="0" xfId="0" applyFont="1"/>
    <xf numFmtId="0" fontId="19" fillId="0" borderId="0" xfId="0" applyFont="1"/>
    <xf numFmtId="44" fontId="15" fillId="0" borderId="12" xfId="2" applyNumberFormat="1" applyFont="1" applyBorder="1" applyAlignment="1">
      <alignment horizontal="center"/>
    </xf>
    <xf numFmtId="0" fontId="9" fillId="0" borderId="0" xfId="0" applyFont="1"/>
    <xf numFmtId="0" fontId="21" fillId="0" borderId="0" xfId="0" applyFont="1" applyAlignment="1">
      <alignment horizontal="left"/>
    </xf>
    <xf numFmtId="0" fontId="20" fillId="7" borderId="15" xfId="2" applyFont="1" applyFill="1" applyBorder="1"/>
    <xf numFmtId="0" fontId="9" fillId="0" borderId="12" xfId="2" applyFont="1" applyBorder="1" applyAlignment="1">
      <alignment horizontal="left" vertical="center"/>
    </xf>
    <xf numFmtId="0" fontId="20" fillId="8" borderId="12" xfId="2" applyFont="1" applyFill="1" applyBorder="1"/>
    <xf numFmtId="167" fontId="20" fillId="8" borderId="15" xfId="2" applyNumberFormat="1" applyFont="1" applyFill="1" applyBorder="1"/>
    <xf numFmtId="0" fontId="23" fillId="4" borderId="15" xfId="2" applyFont="1" applyFill="1" applyBorder="1" applyAlignment="1">
      <alignment vertical="center"/>
    </xf>
    <xf numFmtId="0" fontId="23" fillId="4" borderId="13" xfId="2" applyFont="1" applyFill="1" applyBorder="1" applyAlignment="1">
      <alignment vertical="center"/>
    </xf>
    <xf numFmtId="0" fontId="16" fillId="0" borderId="12" xfId="2" applyFont="1" applyBorder="1" applyAlignment="1">
      <alignment horizontal="center" vertical="center"/>
    </xf>
    <xf numFmtId="0" fontId="15" fillId="0" borderId="1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2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left" vertical="center"/>
    </xf>
    <xf numFmtId="0" fontId="20" fillId="7" borderId="11" xfId="2" applyFont="1" applyFill="1" applyBorder="1"/>
    <xf numFmtId="0" fontId="20" fillId="7" borderId="13" xfId="2" applyFont="1" applyFill="1" applyBorder="1"/>
    <xf numFmtId="0" fontId="10" fillId="0" borderId="0" xfId="0" applyFont="1"/>
    <xf numFmtId="6" fontId="9" fillId="0" borderId="0" xfId="0" applyNumberFormat="1" applyFont="1" applyAlignment="1">
      <alignment horizontal="left"/>
    </xf>
    <xf numFmtId="0" fontId="24" fillId="0" borderId="0" xfId="0" applyFont="1"/>
    <xf numFmtId="0" fontId="25" fillId="0" borderId="0" xfId="0" applyFont="1"/>
    <xf numFmtId="37" fontId="27" fillId="0" borderId="0" xfId="3" applyNumberFormat="1" applyFont="1" applyAlignment="1">
      <alignment horizontal="left"/>
    </xf>
    <xf numFmtId="37" fontId="28" fillId="0" borderId="0" xfId="3" applyNumberFormat="1" applyFont="1"/>
    <xf numFmtId="37" fontId="28" fillId="0" borderId="0" xfId="3" applyNumberFormat="1" applyFont="1" applyAlignment="1">
      <alignment horizontal="center"/>
    </xf>
    <xf numFmtId="168" fontId="28" fillId="0" borderId="0" xfId="3" applyNumberFormat="1" applyFont="1"/>
    <xf numFmtId="37" fontId="27" fillId="0" borderId="2" xfId="4" applyFont="1" applyBorder="1"/>
    <xf numFmtId="37" fontId="28" fillId="0" borderId="3" xfId="4" applyFont="1" applyBorder="1"/>
    <xf numFmtId="37" fontId="28" fillId="0" borderId="3" xfId="4" applyFont="1" applyBorder="1" applyAlignment="1">
      <alignment horizontal="center"/>
    </xf>
    <xf numFmtId="1" fontId="28" fillId="0" borderId="3" xfId="4" applyNumberFormat="1" applyFont="1" applyBorder="1" applyAlignment="1">
      <alignment horizontal="center"/>
    </xf>
    <xf numFmtId="168" fontId="27" fillId="0" borderId="3" xfId="4" applyNumberFormat="1" applyFont="1" applyBorder="1" applyAlignment="1">
      <alignment horizontal="center"/>
    </xf>
    <xf numFmtId="168" fontId="27" fillId="0" borderId="4" xfId="4" applyNumberFormat="1" applyFont="1" applyBorder="1" applyAlignment="1">
      <alignment horizontal="center"/>
    </xf>
    <xf numFmtId="37" fontId="27" fillId="0" borderId="5" xfId="4" applyFont="1" applyBorder="1"/>
    <xf numFmtId="37" fontId="27" fillId="0" borderId="0" xfId="4" applyFont="1"/>
    <xf numFmtId="37" fontId="28" fillId="0" borderId="0" xfId="4" applyFont="1" applyAlignment="1">
      <alignment horizontal="center"/>
    </xf>
    <xf numFmtId="1" fontId="28" fillId="0" borderId="0" xfId="4" applyNumberFormat="1" applyFont="1" applyAlignment="1">
      <alignment horizontal="center"/>
    </xf>
    <xf numFmtId="168" fontId="27" fillId="0" borderId="0" xfId="4" applyNumberFormat="1" applyFont="1" applyAlignment="1">
      <alignment horizontal="center"/>
    </xf>
    <xf numFmtId="168" fontId="27" fillId="0" borderId="6" xfId="4" applyNumberFormat="1" applyFont="1" applyBorder="1" applyAlignment="1">
      <alignment horizontal="center"/>
    </xf>
    <xf numFmtId="37" fontId="27" fillId="9" borderId="16" xfId="4" applyFont="1" applyFill="1" applyBorder="1" applyAlignment="1">
      <alignment horizontal="center"/>
    </xf>
    <xf numFmtId="1" fontId="27" fillId="9" borderId="16" xfId="4" applyNumberFormat="1" applyFont="1" applyFill="1" applyBorder="1" applyAlignment="1">
      <alignment horizontal="center"/>
    </xf>
    <xf numFmtId="168" fontId="27" fillId="9" borderId="1" xfId="4" applyNumberFormat="1" applyFont="1" applyFill="1" applyBorder="1" applyAlignment="1">
      <alignment horizontal="center" vertical="center"/>
    </xf>
    <xf numFmtId="168" fontId="27" fillId="9" borderId="1" xfId="4" applyNumberFormat="1" applyFont="1" applyFill="1" applyBorder="1" applyAlignment="1">
      <alignment horizontal="center"/>
    </xf>
    <xf numFmtId="37" fontId="27" fillId="9" borderId="14" xfId="4" applyFont="1" applyFill="1" applyBorder="1" applyAlignment="1">
      <alignment horizontal="center"/>
    </xf>
    <xf numFmtId="1" fontId="27" fillId="9" borderId="14" xfId="4" applyNumberFormat="1" applyFont="1" applyFill="1" applyBorder="1" applyAlignment="1">
      <alignment horizontal="center"/>
    </xf>
    <xf numFmtId="168" fontId="27" fillId="9" borderId="14" xfId="4" applyNumberFormat="1" applyFont="1" applyFill="1" applyBorder="1" applyAlignment="1">
      <alignment horizontal="center" vertical="center"/>
    </xf>
    <xf numFmtId="168" fontId="27" fillId="9" borderId="10" xfId="4" applyNumberFormat="1" applyFont="1" applyFill="1" applyBorder="1" applyAlignment="1">
      <alignment horizontal="center"/>
    </xf>
    <xf numFmtId="0" fontId="30" fillId="0" borderId="0" xfId="5" applyFont="1" applyAlignment="1">
      <alignment horizontal="left"/>
    </xf>
    <xf numFmtId="169" fontId="24" fillId="0" borderId="0" xfId="0" applyNumberFormat="1" applyFont="1"/>
    <xf numFmtId="0" fontId="24" fillId="0" borderId="0" xfId="0" applyFont="1" applyAlignment="1">
      <alignment horizontal="center"/>
    </xf>
    <xf numFmtId="37" fontId="27" fillId="0" borderId="11" xfId="4" applyFont="1" applyBorder="1"/>
    <xf numFmtId="37" fontId="27" fillId="0" borderId="13" xfId="4" applyFont="1" applyBorder="1" applyAlignment="1">
      <alignment horizontal="center"/>
    </xf>
    <xf numFmtId="37" fontId="27" fillId="0" borderId="12" xfId="4" applyFont="1" applyBorder="1" applyAlignment="1">
      <alignment horizontal="center"/>
    </xf>
    <xf numFmtId="1" fontId="27" fillId="0" borderId="12" xfId="4" applyNumberFormat="1" applyFont="1" applyBorder="1" applyAlignment="1">
      <alignment horizontal="center"/>
    </xf>
    <xf numFmtId="168" fontId="27" fillId="0" borderId="12" xfId="4" applyNumberFormat="1" applyFont="1" applyBorder="1" applyAlignment="1">
      <alignment horizontal="right"/>
    </xf>
    <xf numFmtId="0" fontId="24" fillId="0" borderId="0" xfId="0" applyFont="1" applyProtection="1">
      <protection hidden="1"/>
    </xf>
    <xf numFmtId="37" fontId="25" fillId="0" borderId="10" xfId="4" applyFont="1" applyBorder="1" applyAlignment="1">
      <alignment horizontal="center"/>
    </xf>
    <xf numFmtId="37" fontId="25" fillId="0" borderId="1" xfId="4" applyFont="1" applyBorder="1" applyAlignment="1">
      <alignment horizontal="center"/>
    </xf>
    <xf numFmtId="170" fontId="25" fillId="0" borderId="1" xfId="1" applyNumberFormat="1" applyFont="1" applyBorder="1" applyAlignment="1">
      <alignment horizontal="right"/>
    </xf>
    <xf numFmtId="169" fontId="24" fillId="0" borderId="1" xfId="0" applyNumberFormat="1" applyFont="1" applyBorder="1"/>
    <xf numFmtId="0" fontId="25" fillId="0" borderId="0" xfId="5" applyFont="1" applyAlignment="1">
      <alignment horizontal="left"/>
    </xf>
    <xf numFmtId="170" fontId="25" fillId="0" borderId="10" xfId="1" applyNumberFormat="1" applyFont="1" applyBorder="1"/>
    <xf numFmtId="169" fontId="24" fillId="0" borderId="10" xfId="0" applyNumberFormat="1" applyFont="1" applyBorder="1"/>
    <xf numFmtId="170" fontId="25" fillId="0" borderId="10" xfId="1" applyNumberFormat="1" applyFont="1" applyFill="1" applyBorder="1"/>
    <xf numFmtId="0" fontId="31" fillId="0" borderId="0" xfId="0" applyFont="1" applyProtection="1">
      <protection hidden="1"/>
    </xf>
    <xf numFmtId="37" fontId="28" fillId="0" borderId="10" xfId="4" applyFont="1" applyBorder="1" applyAlignment="1">
      <alignment horizontal="center"/>
    </xf>
    <xf numFmtId="170" fontId="28" fillId="0" borderId="10" xfId="1" applyNumberFormat="1" applyFont="1" applyFill="1" applyBorder="1"/>
    <xf numFmtId="169" fontId="31" fillId="0" borderId="10" xfId="0" applyNumberFormat="1" applyFont="1" applyBorder="1"/>
    <xf numFmtId="169" fontId="31" fillId="0" borderId="0" xfId="0" applyNumberFormat="1" applyFont="1"/>
    <xf numFmtId="0" fontId="24" fillId="0" borderId="5" xfId="0" applyFont="1" applyBorder="1" applyProtection="1">
      <protection hidden="1"/>
    </xf>
    <xf numFmtId="0" fontId="31" fillId="0" borderId="7" xfId="0" applyFont="1" applyBorder="1" applyProtection="1">
      <protection hidden="1"/>
    </xf>
    <xf numFmtId="0" fontId="31" fillId="0" borderId="8" xfId="0" applyFont="1" applyBorder="1" applyProtection="1">
      <protection hidden="1"/>
    </xf>
    <xf numFmtId="37" fontId="28" fillId="0" borderId="14" xfId="4" applyFont="1" applyBorder="1" applyAlignment="1">
      <alignment horizontal="center"/>
    </xf>
    <xf numFmtId="169" fontId="24" fillId="0" borderId="0" xfId="0" applyNumberFormat="1" applyFont="1" applyAlignment="1">
      <alignment horizontal="right"/>
    </xf>
    <xf numFmtId="37" fontId="32" fillId="9" borderId="16" xfId="4" applyFont="1" applyFill="1" applyBorder="1" applyAlignment="1">
      <alignment horizontal="center"/>
    </xf>
    <xf numFmtId="1" fontId="32" fillId="9" borderId="16" xfId="4" applyNumberFormat="1" applyFont="1" applyFill="1" applyBorder="1" applyAlignment="1">
      <alignment horizontal="center"/>
    </xf>
    <xf numFmtId="168" fontId="32" fillId="9" borderId="1" xfId="4" applyNumberFormat="1" applyFont="1" applyFill="1" applyBorder="1" applyAlignment="1">
      <alignment horizontal="center" vertical="center"/>
    </xf>
    <xf numFmtId="168" fontId="32" fillId="9" borderId="1" xfId="4" applyNumberFormat="1" applyFont="1" applyFill="1" applyBorder="1" applyAlignment="1">
      <alignment horizontal="center"/>
    </xf>
    <xf numFmtId="0" fontId="33" fillId="0" borderId="0" xfId="0" applyFont="1"/>
    <xf numFmtId="0" fontId="34" fillId="0" borderId="0" xfId="5" applyFont="1" applyAlignment="1">
      <alignment horizontal="left"/>
    </xf>
    <xf numFmtId="169" fontId="33" fillId="0" borderId="0" xfId="0" applyNumberFormat="1" applyFont="1"/>
    <xf numFmtId="0" fontId="33" fillId="0" borderId="0" xfId="0" applyFont="1" applyAlignment="1">
      <alignment horizontal="center"/>
    </xf>
    <xf numFmtId="37" fontId="32" fillId="9" borderId="14" xfId="4" applyFont="1" applyFill="1" applyBorder="1" applyAlignment="1">
      <alignment horizontal="center"/>
    </xf>
    <xf numFmtId="1" fontId="32" fillId="9" borderId="14" xfId="4" applyNumberFormat="1" applyFont="1" applyFill="1" applyBorder="1" applyAlignment="1">
      <alignment horizontal="center"/>
    </xf>
    <xf numFmtId="168" fontId="32" fillId="9" borderId="14" xfId="4" applyNumberFormat="1" applyFont="1" applyFill="1" applyBorder="1" applyAlignment="1">
      <alignment horizontal="center" vertical="center"/>
    </xf>
    <xf numFmtId="168" fontId="32" fillId="9" borderId="10" xfId="4" applyNumberFormat="1" applyFont="1" applyFill="1" applyBorder="1" applyAlignment="1">
      <alignment horizontal="center"/>
    </xf>
    <xf numFmtId="37" fontId="32" fillId="0" borderId="11" xfId="4" applyFont="1" applyBorder="1"/>
    <xf numFmtId="37" fontId="32" fillId="0" borderId="13" xfId="4" applyFont="1" applyBorder="1" applyAlignment="1">
      <alignment horizontal="center"/>
    </xf>
    <xf numFmtId="37" fontId="32" fillId="0" borderId="12" xfId="4" applyFont="1" applyBorder="1" applyAlignment="1">
      <alignment horizontal="center"/>
    </xf>
    <xf numFmtId="1" fontId="32" fillId="0" borderId="12" xfId="4" applyNumberFormat="1" applyFont="1" applyBorder="1" applyAlignment="1">
      <alignment horizontal="center"/>
    </xf>
    <xf numFmtId="168" fontId="32" fillId="0" borderId="12" xfId="4" applyNumberFormat="1" applyFont="1" applyBorder="1" applyAlignment="1">
      <alignment horizontal="right"/>
    </xf>
    <xf numFmtId="0" fontId="24" fillId="0" borderId="2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70" fontId="25" fillId="0" borderId="5" xfId="1" applyNumberFormat="1" applyFont="1" applyBorder="1"/>
    <xf numFmtId="0" fontId="24" fillId="0" borderId="7" xfId="0" applyFont="1" applyBorder="1" applyProtection="1">
      <protection hidden="1"/>
    </xf>
    <xf numFmtId="0" fontId="24" fillId="0" borderId="8" xfId="0" applyFont="1" applyBorder="1" applyProtection="1">
      <protection hidden="1"/>
    </xf>
    <xf numFmtId="37" fontId="25" fillId="0" borderId="14" xfId="4" applyFont="1" applyBorder="1" applyAlignment="1">
      <alignment horizontal="center"/>
    </xf>
    <xf numFmtId="170" fontId="25" fillId="0" borderId="7" xfId="1" applyNumberFormat="1" applyFont="1" applyBorder="1"/>
    <xf numFmtId="169" fontId="24" fillId="0" borderId="14" xfId="0" applyNumberFormat="1" applyFont="1" applyBorder="1"/>
    <xf numFmtId="0" fontId="5" fillId="0" borderId="0" xfId="6" applyFont="1"/>
    <xf numFmtId="0" fontId="9" fillId="0" borderId="0" xfId="6"/>
    <xf numFmtId="14" fontId="5" fillId="0" borderId="0" xfId="6" applyNumberFormat="1" applyFont="1"/>
    <xf numFmtId="14" fontId="9" fillId="0" borderId="0" xfId="6" applyNumberFormat="1" applyAlignment="1">
      <alignment horizontal="center"/>
    </xf>
    <xf numFmtId="14" fontId="5" fillId="0" borderId="0" xfId="6" applyNumberFormat="1" applyFont="1" applyAlignment="1">
      <alignment horizontal="center"/>
    </xf>
    <xf numFmtId="14" fontId="35" fillId="0" borderId="0" xfId="6" applyNumberFormat="1" applyFont="1" applyAlignment="1">
      <alignment horizontal="center"/>
    </xf>
    <xf numFmtId="0" fontId="36" fillId="0" borderId="0" xfId="6" applyFont="1"/>
    <xf numFmtId="0" fontId="19" fillId="0" borderId="0" xfId="6" applyFont="1"/>
    <xf numFmtId="0" fontId="19" fillId="10" borderId="0" xfId="6" applyFont="1" applyFill="1"/>
    <xf numFmtId="0" fontId="9" fillId="10" borderId="0" xfId="6" applyFill="1"/>
    <xf numFmtId="9" fontId="2" fillId="0" borderId="0" xfId="0" applyNumberFormat="1" applyFont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2" fillId="5" borderId="3" xfId="2" applyNumberFormat="1" applyFont="1" applyFill="1" applyBorder="1" applyAlignment="1">
      <alignment horizontal="left"/>
    </xf>
    <xf numFmtId="49" fontId="12" fillId="5" borderId="4" xfId="2" applyNumberFormat="1" applyFont="1" applyFill="1" applyBorder="1" applyAlignment="1">
      <alignment horizontal="left"/>
    </xf>
    <xf numFmtId="49" fontId="14" fillId="4" borderId="11" xfId="2" applyNumberFormat="1" applyFont="1" applyFill="1" applyBorder="1" applyAlignment="1">
      <alignment horizontal="center" vertical="center" wrapText="1"/>
    </xf>
    <xf numFmtId="49" fontId="14" fillId="4" borderId="13" xfId="2" applyNumberFormat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center" vertical="center" wrapText="1"/>
    </xf>
    <xf numFmtId="0" fontId="14" fillId="4" borderId="13" xfId="2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44" fontId="16" fillId="0" borderId="11" xfId="2" applyNumberFormat="1" applyFont="1" applyBorder="1" applyAlignment="1">
      <alignment horizontal="center"/>
    </xf>
    <xf numFmtId="44" fontId="16" fillId="0" borderId="13" xfId="2" applyNumberFormat="1" applyFont="1" applyBorder="1" applyAlignment="1">
      <alignment horizontal="center"/>
    </xf>
    <xf numFmtId="44" fontId="16" fillId="0" borderId="15" xfId="2" applyNumberFormat="1" applyFont="1" applyBorder="1" applyAlignment="1">
      <alignment horizontal="center"/>
    </xf>
    <xf numFmtId="44" fontId="20" fillId="0" borderId="11" xfId="2" applyNumberFormat="1" applyFont="1" applyBorder="1" applyAlignment="1">
      <alignment horizontal="center" vertical="center"/>
    </xf>
    <xf numFmtId="44" fontId="20" fillId="0" borderId="13" xfId="2" applyNumberFormat="1" applyFont="1" applyBorder="1" applyAlignment="1">
      <alignment horizontal="center" vertical="center"/>
    </xf>
    <xf numFmtId="0" fontId="23" fillId="4" borderId="11" xfId="2" applyFont="1" applyFill="1" applyBorder="1" applyAlignment="1">
      <alignment horizontal="left" vertical="center"/>
    </xf>
    <xf numFmtId="0" fontId="23" fillId="4" borderId="15" xfId="2" applyFont="1" applyFill="1" applyBorder="1" applyAlignment="1">
      <alignment horizontal="left" vertical="center"/>
    </xf>
    <xf numFmtId="44" fontId="15" fillId="0" borderId="11" xfId="2" applyNumberFormat="1" applyFont="1" applyBorder="1" applyAlignment="1">
      <alignment horizontal="center" vertical="center"/>
    </xf>
    <xf numFmtId="44" fontId="15" fillId="0" borderId="13" xfId="2" applyNumberFormat="1" applyFont="1" applyBorder="1" applyAlignment="1">
      <alignment horizontal="center" vertical="center"/>
    </xf>
    <xf numFmtId="0" fontId="22" fillId="6" borderId="11" xfId="2" applyFont="1" applyFill="1" applyBorder="1" applyAlignment="1">
      <alignment horizontal="center" vertical="center" wrapText="1"/>
    </xf>
    <xf numFmtId="0" fontId="22" fillId="6" borderId="13" xfId="2" applyFont="1" applyFill="1" applyBorder="1" applyAlignment="1">
      <alignment horizontal="center" vertical="center" wrapText="1"/>
    </xf>
    <xf numFmtId="6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37" fontId="32" fillId="9" borderId="16" xfId="4" applyFont="1" applyFill="1" applyBorder="1" applyAlignment="1">
      <alignment horizontal="center" vertical="center"/>
    </xf>
    <xf numFmtId="37" fontId="32" fillId="9" borderId="14" xfId="4" applyFont="1" applyFill="1" applyBorder="1" applyAlignment="1">
      <alignment horizontal="center" vertical="center"/>
    </xf>
    <xf numFmtId="37" fontId="27" fillId="9" borderId="16" xfId="4" applyFont="1" applyFill="1" applyBorder="1" applyAlignment="1">
      <alignment horizontal="center" vertical="center"/>
    </xf>
    <xf numFmtId="37" fontId="27" fillId="9" borderId="14" xfId="4" applyFont="1" applyFill="1" applyBorder="1" applyAlignment="1">
      <alignment horizontal="center" vertical="center"/>
    </xf>
    <xf numFmtId="168" fontId="27" fillId="9" borderId="1" xfId="4" applyNumberFormat="1" applyFont="1" applyFill="1" applyBorder="1" applyAlignment="1">
      <alignment horizontal="center" vertical="center"/>
    </xf>
    <xf numFmtId="168" fontId="27" fillId="9" borderId="14" xfId="4" applyNumberFormat="1" applyFont="1" applyFill="1" applyBorder="1" applyAlignment="1">
      <alignment horizontal="center" vertical="center"/>
    </xf>
    <xf numFmtId="44" fontId="9" fillId="0" borderId="2" xfId="0" applyNumberFormat="1" applyFont="1" applyBorder="1" applyAlignment="1">
      <alignment horizontal="left" wrapText="1"/>
    </xf>
    <xf numFmtId="44" fontId="9" fillId="0" borderId="3" xfId="0" applyNumberFormat="1" applyFont="1" applyBorder="1" applyAlignment="1">
      <alignment horizontal="left" wrapText="1"/>
    </xf>
    <xf numFmtId="44" fontId="9" fillId="0" borderId="4" xfId="0" applyNumberFormat="1" applyFont="1" applyBorder="1" applyAlignment="1">
      <alignment horizontal="left" wrapText="1"/>
    </xf>
    <xf numFmtId="44" fontId="9" fillId="0" borderId="12" xfId="0" applyNumberFormat="1" applyFont="1" applyBorder="1" applyAlignment="1">
      <alignment horizontal="left" wrapText="1"/>
    </xf>
    <xf numFmtId="44" fontId="0" fillId="0" borderId="12" xfId="0" applyNumberFormat="1" applyFont="1" applyBorder="1" applyAlignment="1">
      <alignment horizontal="left" wrapText="1"/>
    </xf>
    <xf numFmtId="164" fontId="15" fillId="0" borderId="11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44" fontId="15" fillId="0" borderId="12" xfId="0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</cellXfs>
  <cellStyles count="7">
    <cellStyle name="=C:\WINDOWS\SYSTEM32\COMMAND.COM" xfId="3"/>
    <cellStyle name="Comma" xfId="1" builtinId="3"/>
    <cellStyle name="Normal" xfId="0" builtinId="0"/>
    <cellStyle name="Normal 13" xfId="5"/>
    <cellStyle name="Normal 2" xfId="2"/>
    <cellStyle name="Normal 3" xfId="6"/>
    <cellStyle name="Normal_SUP_GSA" xfId="4"/>
  </cellStyles>
  <dxfs count="24"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showGridLines="0" zoomScaleNormal="100" workbookViewId="0">
      <pane ySplit="1" topLeftCell="A2" activePane="bottomLeft" state="frozen"/>
      <selection sqref="A1:V1"/>
      <selection pane="bottomLeft"/>
    </sheetView>
  </sheetViews>
  <sheetFormatPr defaultColWidth="9.09765625" defaultRowHeight="13.8"/>
  <cols>
    <col min="1" max="1" width="10.59765625" style="115" customWidth="1"/>
    <col min="2" max="16384" width="9.09765625" style="115"/>
  </cols>
  <sheetData>
    <row r="1" spans="1:1">
      <c r="A1" s="114" t="s">
        <v>362</v>
      </c>
    </row>
    <row r="2" spans="1:1">
      <c r="A2" s="116"/>
    </row>
    <row r="3" spans="1:1">
      <c r="A3" s="117"/>
    </row>
    <row r="8" spans="1:1">
      <c r="A8" s="118"/>
    </row>
    <row r="11" spans="1:1">
      <c r="A11" s="118"/>
    </row>
    <row r="13" spans="1:1">
      <c r="A13" s="118"/>
    </row>
    <row r="18" spans="1:2">
      <c r="A18" s="119"/>
    </row>
    <row r="23" spans="1:2">
      <c r="A23" s="119"/>
      <c r="B23" s="120"/>
    </row>
    <row r="24" spans="1:2">
      <c r="B24" s="120"/>
    </row>
    <row r="26" spans="1:2">
      <c r="A26" s="118"/>
    </row>
    <row r="27" spans="1:2">
      <c r="A27" s="116"/>
    </row>
    <row r="28" spans="1:2">
      <c r="B28" s="121"/>
    </row>
    <row r="29" spans="1:2">
      <c r="B29" s="121"/>
    </row>
    <row r="30" spans="1:2">
      <c r="B30" s="121"/>
    </row>
    <row r="31" spans="1:2">
      <c r="B31" s="121"/>
    </row>
    <row r="34" spans="1:2">
      <c r="A34" s="118"/>
      <c r="B34" s="121"/>
    </row>
    <row r="35" spans="1:2">
      <c r="B35" s="121"/>
    </row>
    <row r="36" spans="1:2">
      <c r="B36" s="121"/>
    </row>
    <row r="37" spans="1:2">
      <c r="B37" s="121"/>
    </row>
    <row r="39" spans="1:2">
      <c r="A39" s="118"/>
      <c r="B39" s="121"/>
    </row>
    <row r="40" spans="1:2">
      <c r="B40" s="121"/>
    </row>
    <row r="41" spans="1:2">
      <c r="B41" s="121"/>
    </row>
    <row r="42" spans="1:2">
      <c r="B42" s="121"/>
    </row>
    <row r="43" spans="1:2">
      <c r="B43" s="121"/>
    </row>
    <row r="44" spans="1:2">
      <c r="B44" s="121"/>
    </row>
    <row r="45" spans="1:2">
      <c r="B45" s="121"/>
    </row>
    <row r="46" spans="1:2">
      <c r="B46" s="121"/>
    </row>
    <row r="47" spans="1:2">
      <c r="B47" s="121"/>
    </row>
    <row r="48" spans="1:2">
      <c r="B48" s="121"/>
    </row>
    <row r="49" spans="1:5">
      <c r="B49" s="121"/>
    </row>
    <row r="51" spans="1:5">
      <c r="A51" s="118"/>
      <c r="B51" s="121"/>
    </row>
    <row r="52" spans="1:5">
      <c r="B52" s="121"/>
    </row>
    <row r="53" spans="1:5">
      <c r="B53" s="122"/>
      <c r="C53" s="123"/>
    </row>
    <row r="54" spans="1:5">
      <c r="B54" s="121"/>
    </row>
    <row r="55" spans="1:5">
      <c r="B55" s="121"/>
    </row>
    <row r="56" spans="1:5">
      <c r="B56" s="121"/>
    </row>
    <row r="58" spans="1:5">
      <c r="A58" s="118"/>
      <c r="B58" s="121"/>
    </row>
    <row r="59" spans="1:5">
      <c r="B59" s="121"/>
    </row>
    <row r="61" spans="1:5">
      <c r="A61" s="118"/>
      <c r="B61" s="122"/>
      <c r="C61" s="123"/>
      <c r="D61" s="123"/>
    </row>
    <row r="62" spans="1:5">
      <c r="B62" s="122"/>
      <c r="C62" s="123"/>
      <c r="D62" s="123"/>
      <c r="E62" s="123"/>
    </row>
    <row r="63" spans="1:5">
      <c r="B63" s="122"/>
      <c r="C63" s="123"/>
      <c r="D63" s="123"/>
      <c r="E63" s="123"/>
    </row>
    <row r="64" spans="1:5">
      <c r="B64" s="121"/>
    </row>
    <row r="65" spans="1:2">
      <c r="B65" s="121"/>
    </row>
    <row r="66" spans="1:2">
      <c r="B66" s="121"/>
    </row>
    <row r="67" spans="1:2">
      <c r="B67" s="121"/>
    </row>
    <row r="68" spans="1:2">
      <c r="B68" s="121"/>
    </row>
    <row r="69" spans="1:2">
      <c r="B69" s="121"/>
    </row>
    <row r="70" spans="1:2">
      <c r="B70" s="121"/>
    </row>
    <row r="71" spans="1:2">
      <c r="B71" s="121"/>
    </row>
    <row r="72" spans="1:2">
      <c r="B72" s="121"/>
    </row>
    <row r="74" spans="1:2">
      <c r="A74" s="118"/>
      <c r="B74" s="121"/>
    </row>
    <row r="76" spans="1:2">
      <c r="B76" s="121"/>
    </row>
    <row r="77" spans="1:2">
      <c r="A77" s="118"/>
    </row>
    <row r="78" spans="1:2">
      <c r="B78" s="121"/>
    </row>
    <row r="80" spans="1:2">
      <c r="A80" s="118"/>
      <c r="B80" s="121"/>
    </row>
    <row r="83" spans="1:1">
      <c r="A83" s="118"/>
    </row>
    <row r="85" spans="1:1">
      <c r="A85" s="118"/>
    </row>
    <row r="87" spans="1:1">
      <c r="A87" s="118"/>
    </row>
    <row r="90" spans="1:1">
      <c r="A90" s="118"/>
    </row>
    <row r="96" spans="1:1">
      <c r="A96" s="118"/>
    </row>
    <row r="100" spans="1:1">
      <c r="A100" s="118"/>
    </row>
    <row r="102" spans="1:1">
      <c r="A102" s="118"/>
    </row>
    <row r="105" spans="1:1">
      <c r="A105" s="118"/>
    </row>
    <row r="107" spans="1:1">
      <c r="A107" s="118"/>
    </row>
    <row r="113" spans="1:1">
      <c r="A113" s="118"/>
    </row>
    <row r="115" spans="1:1">
      <c r="A115" s="118"/>
    </row>
    <row r="117" spans="1:1">
      <c r="A117" s="118"/>
    </row>
    <row r="119" spans="1:1">
      <c r="A119" s="118"/>
    </row>
    <row r="121" spans="1:1">
      <c r="A121" s="118"/>
    </row>
    <row r="127" spans="1:1">
      <c r="A127" s="118"/>
    </row>
    <row r="129" spans="1:1">
      <c r="A129" s="118"/>
    </row>
  </sheetData>
  <pageMargins left="0.7" right="0.7" top="0.75" bottom="0.75" header="0.3" footer="0.3"/>
  <pageSetup orientation="portrait" r:id="rId1"/>
  <headerFooter>
    <oddFooter>&amp;LMarch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showGridLines="0" tabSelected="1" zoomScaleNormal="100" workbookViewId="0">
      <selection activeCell="E18" sqref="E18"/>
    </sheetView>
  </sheetViews>
  <sheetFormatPr defaultRowHeight="13.8"/>
  <cols>
    <col min="1" max="1" width="3.09765625" customWidth="1"/>
    <col min="2" max="2" width="16" bestFit="1" customWidth="1"/>
    <col min="3" max="3" width="17.3984375" customWidth="1"/>
    <col min="4" max="4" width="18.3984375" bestFit="1" customWidth="1"/>
    <col min="5" max="5" width="88.09765625" bestFit="1" customWidth="1"/>
    <col min="6" max="6" width="11.3984375" bestFit="1" customWidth="1"/>
    <col min="7" max="7" width="10.3984375" customWidth="1"/>
    <col min="8" max="8" width="17" bestFit="1" customWidth="1"/>
  </cols>
  <sheetData>
    <row r="1" spans="1:8" ht="15">
      <c r="B1" s="11" t="s">
        <v>251</v>
      </c>
      <c r="C1" s="11" t="s">
        <v>252</v>
      </c>
    </row>
    <row r="2" spans="1:8" ht="26.25">
      <c r="B2" s="125" t="s">
        <v>14</v>
      </c>
      <c r="C2" s="126"/>
      <c r="D2" s="126"/>
      <c r="E2" s="126"/>
      <c r="F2" s="126"/>
      <c r="G2" s="126"/>
      <c r="H2" s="127"/>
    </row>
    <row r="3" spans="1:8" ht="21">
      <c r="B3" s="134" t="s">
        <v>371</v>
      </c>
      <c r="C3" s="135"/>
      <c r="D3" s="135"/>
      <c r="E3" s="135"/>
      <c r="F3" s="135"/>
      <c r="G3" s="135"/>
      <c r="H3" s="136"/>
    </row>
    <row r="4" spans="1:8" ht="26.25">
      <c r="B4" s="128" t="s">
        <v>254</v>
      </c>
      <c r="C4" s="129"/>
      <c r="D4" s="129"/>
      <c r="E4" s="129"/>
      <c r="F4" s="129"/>
      <c r="G4" s="129"/>
      <c r="H4" s="130"/>
    </row>
    <row r="5" spans="1:8" ht="26.25">
      <c r="B5" s="131" t="s">
        <v>253</v>
      </c>
      <c r="C5" s="132"/>
      <c r="D5" s="132"/>
      <c r="E5" s="132"/>
      <c r="F5" s="132"/>
      <c r="G5" s="132"/>
      <c r="H5" s="133"/>
    </row>
    <row r="6" spans="1:8" ht="15">
      <c r="B6" s="2"/>
      <c r="C6" s="2"/>
      <c r="D6" s="2"/>
      <c r="E6" s="2"/>
      <c r="F6" s="3"/>
      <c r="G6" s="3"/>
      <c r="H6" s="3"/>
    </row>
    <row r="7" spans="1:8" ht="32.25" customHeight="1">
      <c r="A7" s="4" t="s">
        <v>0</v>
      </c>
      <c r="B7" s="6" t="s">
        <v>4</v>
      </c>
      <c r="C7" s="6" t="s">
        <v>3</v>
      </c>
      <c r="D7" s="5" t="s">
        <v>1</v>
      </c>
      <c r="E7" s="6" t="s">
        <v>2</v>
      </c>
      <c r="F7" s="6" t="s">
        <v>309</v>
      </c>
      <c r="G7" s="6" t="s">
        <v>364</v>
      </c>
      <c r="H7" s="6" t="s">
        <v>363</v>
      </c>
    </row>
    <row r="8" spans="1:8" ht="15">
      <c r="A8" s="7" t="s">
        <v>5</v>
      </c>
      <c r="B8" s="9" t="s">
        <v>14</v>
      </c>
      <c r="C8" s="9" t="s">
        <v>8</v>
      </c>
      <c r="D8" s="8" t="s">
        <v>6</v>
      </c>
      <c r="E8" s="1" t="s">
        <v>7</v>
      </c>
      <c r="F8" s="10">
        <v>56292.86</v>
      </c>
      <c r="G8" s="124">
        <v>0.02</v>
      </c>
      <c r="H8" s="10">
        <f>F8*(1-G8)</f>
        <v>55167.002800000002</v>
      </c>
    </row>
    <row r="9" spans="1:8" ht="15">
      <c r="A9" s="7" t="s">
        <v>9</v>
      </c>
      <c r="B9" s="9" t="s">
        <v>14</v>
      </c>
      <c r="C9" s="9" t="s">
        <v>8</v>
      </c>
      <c r="D9" s="8" t="s">
        <v>10</v>
      </c>
      <c r="E9" s="1" t="s">
        <v>11</v>
      </c>
      <c r="F9" s="10">
        <v>15577.14</v>
      </c>
      <c r="G9" s="124">
        <v>0.02</v>
      </c>
      <c r="H9" s="10">
        <f t="shared" ref="H9:H72" si="0">F9*(1-G9)</f>
        <v>15265.597199999998</v>
      </c>
    </row>
    <row r="10" spans="1:8" ht="15">
      <c r="A10" s="7" t="s">
        <v>9</v>
      </c>
      <c r="B10" s="9" t="s">
        <v>14</v>
      </c>
      <c r="C10" s="9" t="s">
        <v>8</v>
      </c>
      <c r="D10" s="8" t="s">
        <v>12</v>
      </c>
      <c r="E10" s="1" t="s">
        <v>13</v>
      </c>
      <c r="F10" s="10">
        <v>3975</v>
      </c>
      <c r="G10" s="124">
        <v>0.02</v>
      </c>
      <c r="H10" s="10">
        <f t="shared" si="0"/>
        <v>3895.5</v>
      </c>
    </row>
    <row r="11" spans="1:8" ht="15">
      <c r="A11" s="7" t="s">
        <v>9</v>
      </c>
      <c r="B11" s="9" t="s">
        <v>14</v>
      </c>
      <c r="C11" s="9" t="s">
        <v>8</v>
      </c>
      <c r="D11" s="8" t="s">
        <v>15</v>
      </c>
      <c r="E11" s="1" t="s">
        <v>16</v>
      </c>
      <c r="F11" s="10">
        <v>47058.57</v>
      </c>
      <c r="G11" s="124">
        <v>0.02</v>
      </c>
      <c r="H11" s="10">
        <f t="shared" si="0"/>
        <v>46117.3986</v>
      </c>
    </row>
    <row r="12" spans="1:8" ht="15">
      <c r="A12" s="7" t="s">
        <v>9</v>
      </c>
      <c r="B12" s="9" t="s">
        <v>14</v>
      </c>
      <c r="C12" s="9" t="s">
        <v>8</v>
      </c>
      <c r="D12" s="8" t="s">
        <v>17</v>
      </c>
      <c r="E12" s="1" t="s">
        <v>18</v>
      </c>
      <c r="F12" s="10">
        <v>932.86</v>
      </c>
      <c r="G12" s="124">
        <v>0.02</v>
      </c>
      <c r="H12" s="10">
        <f t="shared" si="0"/>
        <v>914.20280000000002</v>
      </c>
    </row>
    <row r="13" spans="1:8" ht="15">
      <c r="A13" s="7" t="s">
        <v>9</v>
      </c>
      <c r="B13" s="9" t="s">
        <v>14</v>
      </c>
      <c r="C13" s="9" t="s">
        <v>8</v>
      </c>
      <c r="D13" s="8" t="s">
        <v>19</v>
      </c>
      <c r="E13" s="1" t="s">
        <v>20</v>
      </c>
      <c r="F13" s="10">
        <v>73.849999999999994</v>
      </c>
      <c r="G13" s="124">
        <v>0.02</v>
      </c>
      <c r="H13" s="10">
        <f t="shared" si="0"/>
        <v>72.37299999999999</v>
      </c>
    </row>
    <row r="14" spans="1:8" ht="15">
      <c r="A14" s="7" t="s">
        <v>9</v>
      </c>
      <c r="B14" s="9" t="s">
        <v>14</v>
      </c>
      <c r="C14" s="9" t="s">
        <v>8</v>
      </c>
      <c r="D14" s="8" t="s">
        <v>21</v>
      </c>
      <c r="E14" s="1" t="s">
        <v>22</v>
      </c>
      <c r="F14" s="10">
        <v>3767.14</v>
      </c>
      <c r="G14" s="124">
        <v>0.02</v>
      </c>
      <c r="H14" s="10">
        <f t="shared" si="0"/>
        <v>3691.7972</v>
      </c>
    </row>
    <row r="15" spans="1:8" ht="15">
      <c r="A15" s="7" t="s">
        <v>9</v>
      </c>
      <c r="B15" s="9" t="s">
        <v>14</v>
      </c>
      <c r="C15" s="9" t="s">
        <v>8</v>
      </c>
      <c r="D15" s="8" t="s">
        <v>23</v>
      </c>
      <c r="E15" s="1" t="s">
        <v>24</v>
      </c>
      <c r="F15" s="10">
        <v>3767.14</v>
      </c>
      <c r="G15" s="124">
        <v>0.02</v>
      </c>
      <c r="H15" s="10">
        <f t="shared" si="0"/>
        <v>3691.7972</v>
      </c>
    </row>
    <row r="16" spans="1:8" ht="15">
      <c r="A16" s="7" t="s">
        <v>5</v>
      </c>
      <c r="B16" s="9" t="s">
        <v>14</v>
      </c>
      <c r="C16" s="9" t="s">
        <v>8</v>
      </c>
      <c r="D16" s="8" t="s">
        <v>25</v>
      </c>
      <c r="E16" s="1" t="s">
        <v>26</v>
      </c>
      <c r="F16" s="10">
        <v>31333.85</v>
      </c>
      <c r="G16" s="124">
        <v>0.02</v>
      </c>
      <c r="H16" s="10">
        <f t="shared" si="0"/>
        <v>30707.172999999999</v>
      </c>
    </row>
    <row r="17" spans="1:8" ht="15">
      <c r="A17" s="7" t="s">
        <v>9</v>
      </c>
      <c r="B17" s="9" t="s">
        <v>14</v>
      </c>
      <c r="C17" s="9" t="s">
        <v>8</v>
      </c>
      <c r="D17" s="8" t="s">
        <v>27</v>
      </c>
      <c r="E17" s="1" t="s">
        <v>28</v>
      </c>
      <c r="F17" s="10">
        <v>5158.46</v>
      </c>
      <c r="G17" s="124">
        <v>0.02</v>
      </c>
      <c r="H17" s="10">
        <f t="shared" si="0"/>
        <v>5055.2907999999998</v>
      </c>
    </row>
    <row r="18" spans="1:8" ht="15">
      <c r="A18" s="7" t="s">
        <v>9</v>
      </c>
      <c r="B18" s="9" t="s">
        <v>14</v>
      </c>
      <c r="C18" s="9" t="s">
        <v>8</v>
      </c>
      <c r="D18" s="8" t="s">
        <v>29</v>
      </c>
      <c r="E18" s="1" t="s">
        <v>30</v>
      </c>
      <c r="F18" s="10">
        <v>24792.31</v>
      </c>
      <c r="G18" s="124">
        <v>0.02</v>
      </c>
      <c r="H18" s="10">
        <f t="shared" si="0"/>
        <v>24296.463800000001</v>
      </c>
    </row>
    <row r="19" spans="1:8" ht="15">
      <c r="A19" s="7" t="s">
        <v>9</v>
      </c>
      <c r="B19" s="9" t="s">
        <v>14</v>
      </c>
      <c r="C19" s="9" t="s">
        <v>8</v>
      </c>
      <c r="D19" s="8" t="s">
        <v>31</v>
      </c>
      <c r="E19" s="1" t="s">
        <v>32</v>
      </c>
      <c r="F19" s="10">
        <v>34515.379999999997</v>
      </c>
      <c r="G19" s="124">
        <v>0.02</v>
      </c>
      <c r="H19" s="10">
        <f t="shared" si="0"/>
        <v>33825.072399999997</v>
      </c>
    </row>
    <row r="20" spans="1:8" ht="15">
      <c r="A20" s="7" t="s">
        <v>9</v>
      </c>
      <c r="B20" s="9" t="s">
        <v>14</v>
      </c>
      <c r="C20" s="9" t="s">
        <v>8</v>
      </c>
      <c r="D20" s="8" t="s">
        <v>33</v>
      </c>
      <c r="E20" s="1" t="s">
        <v>34</v>
      </c>
      <c r="F20" s="10">
        <v>9438.4599999999991</v>
      </c>
      <c r="G20" s="124">
        <v>0.02</v>
      </c>
      <c r="H20" s="10">
        <f t="shared" si="0"/>
        <v>9249.6907999999985</v>
      </c>
    </row>
    <row r="21" spans="1:8" ht="15">
      <c r="A21" s="7" t="s">
        <v>9</v>
      </c>
      <c r="B21" s="9" t="s">
        <v>14</v>
      </c>
      <c r="C21" s="9" t="s">
        <v>8</v>
      </c>
      <c r="D21" s="8" t="s">
        <v>35</v>
      </c>
      <c r="E21" s="1" t="s">
        <v>36</v>
      </c>
      <c r="F21" s="10">
        <v>17526.150000000001</v>
      </c>
      <c r="G21" s="124">
        <v>0.02</v>
      </c>
      <c r="H21" s="10">
        <f t="shared" si="0"/>
        <v>17175.627</v>
      </c>
    </row>
    <row r="22" spans="1:8" ht="15">
      <c r="A22" s="7" t="s">
        <v>9</v>
      </c>
      <c r="B22" s="9" t="s">
        <v>14</v>
      </c>
      <c r="C22" s="9" t="s">
        <v>8</v>
      </c>
      <c r="D22" s="8" t="s">
        <v>37</v>
      </c>
      <c r="E22" s="1" t="s">
        <v>38</v>
      </c>
      <c r="F22" s="10">
        <v>8413.85</v>
      </c>
      <c r="G22" s="124">
        <v>0.02</v>
      </c>
      <c r="H22" s="10">
        <f t="shared" si="0"/>
        <v>8245.5730000000003</v>
      </c>
    </row>
    <row r="23" spans="1:8" ht="15">
      <c r="A23" s="7" t="s">
        <v>9</v>
      </c>
      <c r="B23" s="9" t="s">
        <v>14</v>
      </c>
      <c r="C23" s="9" t="s">
        <v>8</v>
      </c>
      <c r="D23" s="8" t="s">
        <v>39</v>
      </c>
      <c r="E23" s="1" t="s">
        <v>40</v>
      </c>
      <c r="F23" s="10">
        <v>23190.77</v>
      </c>
      <c r="G23" s="124">
        <v>0.02</v>
      </c>
      <c r="H23" s="10">
        <f t="shared" si="0"/>
        <v>22726.954600000001</v>
      </c>
    </row>
    <row r="24" spans="1:8" ht="15">
      <c r="A24" s="7" t="s">
        <v>9</v>
      </c>
      <c r="B24" s="9" t="s">
        <v>14</v>
      </c>
      <c r="C24" s="9" t="s">
        <v>8</v>
      </c>
      <c r="D24" s="8" t="s">
        <v>41</v>
      </c>
      <c r="E24" s="1" t="s">
        <v>42</v>
      </c>
      <c r="F24" s="10">
        <v>5556.92</v>
      </c>
      <c r="G24" s="124">
        <v>0.02</v>
      </c>
      <c r="H24" s="10">
        <f t="shared" si="0"/>
        <v>5445.7816000000003</v>
      </c>
    </row>
    <row r="25" spans="1:8" ht="15">
      <c r="A25" s="7" t="s">
        <v>9</v>
      </c>
      <c r="B25" s="9" t="s">
        <v>14</v>
      </c>
      <c r="C25" s="9" t="s">
        <v>8</v>
      </c>
      <c r="D25" s="8" t="s">
        <v>43</v>
      </c>
      <c r="E25" s="1" t="s">
        <v>44</v>
      </c>
      <c r="F25" s="10">
        <v>383.08</v>
      </c>
      <c r="G25" s="124">
        <v>0.02</v>
      </c>
      <c r="H25" s="10">
        <f t="shared" si="0"/>
        <v>375.41839999999996</v>
      </c>
    </row>
    <row r="26" spans="1:8">
      <c r="A26" s="7" t="s">
        <v>9</v>
      </c>
      <c r="B26" s="9" t="s">
        <v>14</v>
      </c>
      <c r="C26" s="9" t="s">
        <v>8</v>
      </c>
      <c r="D26" s="8" t="s">
        <v>45</v>
      </c>
      <c r="E26" s="1" t="s">
        <v>46</v>
      </c>
      <c r="F26" s="10">
        <v>6076.92</v>
      </c>
      <c r="G26" s="124">
        <v>0.02</v>
      </c>
      <c r="H26" s="10">
        <f t="shared" si="0"/>
        <v>5955.3815999999997</v>
      </c>
    </row>
    <row r="27" spans="1:8">
      <c r="A27" s="7" t="s">
        <v>9</v>
      </c>
      <c r="B27" s="9" t="s">
        <v>14</v>
      </c>
      <c r="C27" s="9" t="s">
        <v>8</v>
      </c>
      <c r="D27" s="8" t="s">
        <v>47</v>
      </c>
      <c r="E27" s="1" t="s">
        <v>48</v>
      </c>
      <c r="F27" s="10">
        <v>7480</v>
      </c>
      <c r="G27" s="124">
        <v>0.02</v>
      </c>
      <c r="H27" s="10">
        <f t="shared" si="0"/>
        <v>7330.4</v>
      </c>
    </row>
    <row r="28" spans="1:8">
      <c r="A28" s="7" t="s">
        <v>9</v>
      </c>
      <c r="B28" s="9" t="s">
        <v>14</v>
      </c>
      <c r="C28" s="9" t="s">
        <v>8</v>
      </c>
      <c r="D28" s="8" t="s">
        <v>49</v>
      </c>
      <c r="E28" s="1" t="s">
        <v>50</v>
      </c>
      <c r="F28" s="10">
        <v>10406.15</v>
      </c>
      <c r="G28" s="124">
        <v>0.02</v>
      </c>
      <c r="H28" s="10">
        <f t="shared" si="0"/>
        <v>10198.027</v>
      </c>
    </row>
    <row r="29" spans="1:8">
      <c r="A29" s="7" t="s">
        <v>9</v>
      </c>
      <c r="B29" s="9" t="s">
        <v>14</v>
      </c>
      <c r="C29" s="9" t="s">
        <v>8</v>
      </c>
      <c r="D29" s="8" t="s">
        <v>51</v>
      </c>
      <c r="E29" s="1" t="s">
        <v>52</v>
      </c>
      <c r="F29" s="10">
        <v>9558.4599999999991</v>
      </c>
      <c r="G29" s="124">
        <v>0.02</v>
      </c>
      <c r="H29" s="10">
        <f t="shared" si="0"/>
        <v>9367.2907999999989</v>
      </c>
    </row>
    <row r="30" spans="1:8">
      <c r="A30" s="7" t="s">
        <v>9</v>
      </c>
      <c r="B30" s="9" t="s">
        <v>14</v>
      </c>
      <c r="C30" s="9" t="s">
        <v>8</v>
      </c>
      <c r="D30" s="8" t="s">
        <v>53</v>
      </c>
      <c r="E30" s="1" t="s">
        <v>54</v>
      </c>
      <c r="F30" s="10">
        <v>3595.38</v>
      </c>
      <c r="G30" s="124">
        <v>0.02</v>
      </c>
      <c r="H30" s="10">
        <f t="shared" si="0"/>
        <v>3523.4724000000001</v>
      </c>
    </row>
    <row r="31" spans="1:8">
      <c r="A31" s="7" t="s">
        <v>9</v>
      </c>
      <c r="B31" s="9" t="s">
        <v>14</v>
      </c>
      <c r="C31" s="9" t="s">
        <v>8</v>
      </c>
      <c r="D31" s="8" t="s">
        <v>55</v>
      </c>
      <c r="E31" s="1" t="s">
        <v>56</v>
      </c>
      <c r="F31" s="10">
        <v>30029.23</v>
      </c>
      <c r="G31" s="124">
        <v>0.02</v>
      </c>
      <c r="H31" s="10">
        <f t="shared" si="0"/>
        <v>29428.645399999998</v>
      </c>
    </row>
    <row r="32" spans="1:8">
      <c r="A32" s="7" t="s">
        <v>9</v>
      </c>
      <c r="B32" s="9" t="s">
        <v>14</v>
      </c>
      <c r="C32" s="9" t="s">
        <v>8</v>
      </c>
      <c r="D32" s="8" t="s">
        <v>57</v>
      </c>
      <c r="E32" s="1" t="s">
        <v>58</v>
      </c>
      <c r="F32" s="10">
        <v>2561.54</v>
      </c>
      <c r="G32" s="124">
        <v>0.02</v>
      </c>
      <c r="H32" s="10">
        <f t="shared" si="0"/>
        <v>2510.3091999999997</v>
      </c>
    </row>
    <row r="33" spans="1:8">
      <c r="A33" s="7" t="s">
        <v>9</v>
      </c>
      <c r="B33" s="9" t="s">
        <v>14</v>
      </c>
      <c r="C33" s="9" t="s">
        <v>8</v>
      </c>
      <c r="D33" s="8" t="s">
        <v>59</v>
      </c>
      <c r="E33" s="1" t="s">
        <v>60</v>
      </c>
      <c r="F33" s="10">
        <v>16093.85</v>
      </c>
      <c r="G33" s="124">
        <v>0.02</v>
      </c>
      <c r="H33" s="10">
        <f t="shared" si="0"/>
        <v>15771.973</v>
      </c>
    </row>
    <row r="34" spans="1:8">
      <c r="A34" s="7" t="s">
        <v>9</v>
      </c>
      <c r="B34" s="9" t="s">
        <v>14</v>
      </c>
      <c r="C34" s="9" t="s">
        <v>8</v>
      </c>
      <c r="D34" s="8" t="s">
        <v>179</v>
      </c>
      <c r="E34" s="1" t="s">
        <v>180</v>
      </c>
      <c r="F34" s="10">
        <v>23330.77</v>
      </c>
      <c r="G34" s="124">
        <v>0.02</v>
      </c>
      <c r="H34" s="10">
        <f t="shared" si="0"/>
        <v>22864.154600000002</v>
      </c>
    </row>
    <row r="35" spans="1:8">
      <c r="A35" s="7" t="s">
        <v>9</v>
      </c>
      <c r="B35" s="9" t="s">
        <v>14</v>
      </c>
      <c r="C35" s="9" t="s">
        <v>8</v>
      </c>
      <c r="D35" s="8" t="s">
        <v>183</v>
      </c>
      <c r="E35" s="1" t="s">
        <v>184</v>
      </c>
      <c r="F35" s="10">
        <v>12089.23</v>
      </c>
      <c r="G35" s="124">
        <v>0.02</v>
      </c>
      <c r="H35" s="10">
        <f t="shared" si="0"/>
        <v>11847.445399999999</v>
      </c>
    </row>
    <row r="36" spans="1:8">
      <c r="A36" s="7" t="s">
        <v>9</v>
      </c>
      <c r="B36" s="9" t="s">
        <v>14</v>
      </c>
      <c r="C36" s="9" t="s">
        <v>8</v>
      </c>
      <c r="D36" s="8" t="s">
        <v>185</v>
      </c>
      <c r="E36" s="1" t="s">
        <v>186</v>
      </c>
      <c r="F36" s="10">
        <v>8567.69</v>
      </c>
      <c r="G36" s="124">
        <v>0.02</v>
      </c>
      <c r="H36" s="10">
        <f t="shared" si="0"/>
        <v>8396.3361999999997</v>
      </c>
    </row>
    <row r="37" spans="1:8">
      <c r="A37" s="7" t="s">
        <v>9</v>
      </c>
      <c r="B37" s="9" t="s">
        <v>14</v>
      </c>
      <c r="C37" s="9" t="s">
        <v>8</v>
      </c>
      <c r="D37" s="8" t="s">
        <v>187</v>
      </c>
      <c r="E37" s="1" t="s">
        <v>188</v>
      </c>
      <c r="F37" s="10">
        <v>7478.46</v>
      </c>
      <c r="G37" s="124">
        <v>0.02</v>
      </c>
      <c r="H37" s="10">
        <f t="shared" si="0"/>
        <v>7328.8908000000001</v>
      </c>
    </row>
    <row r="38" spans="1:8">
      <c r="A38" s="7" t="s">
        <v>9</v>
      </c>
      <c r="B38" s="9" t="s">
        <v>14</v>
      </c>
      <c r="C38" s="9" t="s">
        <v>8</v>
      </c>
      <c r="D38" s="8" t="s">
        <v>189</v>
      </c>
      <c r="E38" s="1" t="s">
        <v>190</v>
      </c>
      <c r="F38" s="10">
        <v>7116.92</v>
      </c>
      <c r="G38" s="124">
        <v>0.02</v>
      </c>
      <c r="H38" s="10">
        <f t="shared" si="0"/>
        <v>6974.5815999999995</v>
      </c>
    </row>
    <row r="39" spans="1:8">
      <c r="A39" s="7" t="s">
        <v>9</v>
      </c>
      <c r="B39" s="9" t="s">
        <v>14</v>
      </c>
      <c r="C39" s="9" t="s">
        <v>8</v>
      </c>
      <c r="D39" s="8" t="s">
        <v>191</v>
      </c>
      <c r="E39" s="1" t="s">
        <v>192</v>
      </c>
      <c r="F39" s="10">
        <v>3149.23</v>
      </c>
      <c r="G39" s="124">
        <v>0.02</v>
      </c>
      <c r="H39" s="10">
        <f t="shared" si="0"/>
        <v>3086.2453999999998</v>
      </c>
    </row>
    <row r="40" spans="1:8">
      <c r="A40" s="7" t="s">
        <v>9</v>
      </c>
      <c r="B40" s="9" t="s">
        <v>14</v>
      </c>
      <c r="C40" s="9" t="s">
        <v>8</v>
      </c>
      <c r="D40" s="8" t="s">
        <v>193</v>
      </c>
      <c r="E40" s="1" t="s">
        <v>194</v>
      </c>
      <c r="F40" s="10">
        <v>23193.85</v>
      </c>
      <c r="G40" s="124">
        <v>0.02</v>
      </c>
      <c r="H40" s="10">
        <f t="shared" si="0"/>
        <v>22729.972999999998</v>
      </c>
    </row>
    <row r="41" spans="1:8">
      <c r="A41" s="7" t="s">
        <v>9</v>
      </c>
      <c r="B41" s="9" t="s">
        <v>14</v>
      </c>
      <c r="C41" s="9" t="s">
        <v>8</v>
      </c>
      <c r="D41" s="8" t="s">
        <v>195</v>
      </c>
      <c r="E41" s="1" t="s">
        <v>196</v>
      </c>
      <c r="F41" s="10">
        <v>3136.92</v>
      </c>
      <c r="G41" s="124">
        <v>0.02</v>
      </c>
      <c r="H41" s="10">
        <f t="shared" si="0"/>
        <v>3074.1815999999999</v>
      </c>
    </row>
    <row r="42" spans="1:8">
      <c r="A42" s="7" t="s">
        <v>9</v>
      </c>
      <c r="B42" s="9" t="s">
        <v>14</v>
      </c>
      <c r="C42" s="9" t="s">
        <v>8</v>
      </c>
      <c r="D42" s="8" t="s">
        <v>197</v>
      </c>
      <c r="E42" s="1" t="s">
        <v>198</v>
      </c>
      <c r="F42" s="10">
        <v>7633.85</v>
      </c>
      <c r="G42" s="124">
        <v>0.02</v>
      </c>
      <c r="H42" s="10">
        <f t="shared" si="0"/>
        <v>7481.1729999999998</v>
      </c>
    </row>
    <row r="43" spans="1:8">
      <c r="A43" s="7" t="s">
        <v>9</v>
      </c>
      <c r="B43" s="9" t="s">
        <v>14</v>
      </c>
      <c r="C43" s="9" t="s">
        <v>8</v>
      </c>
      <c r="D43" s="8" t="s">
        <v>199</v>
      </c>
      <c r="E43" s="1" t="s">
        <v>200</v>
      </c>
      <c r="F43" s="10">
        <v>412.31</v>
      </c>
      <c r="G43" s="124">
        <v>0.02</v>
      </c>
      <c r="H43" s="10">
        <f t="shared" si="0"/>
        <v>404.06380000000001</v>
      </c>
    </row>
    <row r="44" spans="1:8">
      <c r="A44" s="7" t="s">
        <v>9</v>
      </c>
      <c r="B44" s="9" t="s">
        <v>14</v>
      </c>
      <c r="C44" s="9" t="s">
        <v>8</v>
      </c>
      <c r="D44" s="8" t="s">
        <v>201</v>
      </c>
      <c r="E44" s="1" t="s">
        <v>202</v>
      </c>
      <c r="F44" s="10">
        <v>287.69</v>
      </c>
      <c r="G44" s="124">
        <v>0.02</v>
      </c>
      <c r="H44" s="10">
        <f t="shared" si="0"/>
        <v>281.93619999999999</v>
      </c>
    </row>
    <row r="45" spans="1:8">
      <c r="A45" s="7" t="s">
        <v>9</v>
      </c>
      <c r="B45" s="9" t="s">
        <v>14</v>
      </c>
      <c r="C45" s="9" t="s">
        <v>8</v>
      </c>
      <c r="D45" s="8" t="s">
        <v>203</v>
      </c>
      <c r="E45" s="1" t="s">
        <v>204</v>
      </c>
      <c r="F45" s="10">
        <v>17098.46</v>
      </c>
      <c r="G45" s="124">
        <v>0.02</v>
      </c>
      <c r="H45" s="10">
        <f t="shared" si="0"/>
        <v>16756.4908</v>
      </c>
    </row>
    <row r="46" spans="1:8">
      <c r="A46" s="7" t="s">
        <v>9</v>
      </c>
      <c r="B46" s="9" t="s">
        <v>14</v>
      </c>
      <c r="C46" s="9" t="s">
        <v>8</v>
      </c>
      <c r="D46" s="8" t="s">
        <v>205</v>
      </c>
      <c r="E46" s="1" t="s">
        <v>206</v>
      </c>
      <c r="F46" s="10">
        <v>235.38</v>
      </c>
      <c r="G46" s="124">
        <v>0.02</v>
      </c>
      <c r="H46" s="10">
        <f t="shared" si="0"/>
        <v>230.67239999999998</v>
      </c>
    </row>
    <row r="47" spans="1:8">
      <c r="A47" s="7" t="s">
        <v>9</v>
      </c>
      <c r="B47" s="9" t="s">
        <v>14</v>
      </c>
      <c r="C47" s="9" t="s">
        <v>8</v>
      </c>
      <c r="D47" s="8" t="s">
        <v>207</v>
      </c>
      <c r="E47" s="1" t="s">
        <v>208</v>
      </c>
      <c r="F47" s="10">
        <v>6838.46</v>
      </c>
      <c r="G47" s="124">
        <v>0.02</v>
      </c>
      <c r="H47" s="10">
        <f t="shared" si="0"/>
        <v>6701.6908000000003</v>
      </c>
    </row>
    <row r="48" spans="1:8">
      <c r="A48" s="7" t="s">
        <v>9</v>
      </c>
      <c r="B48" s="9" t="s">
        <v>14</v>
      </c>
      <c r="C48" s="9" t="s">
        <v>8</v>
      </c>
      <c r="D48" s="8" t="s">
        <v>6</v>
      </c>
      <c r="E48" s="1" t="s">
        <v>7</v>
      </c>
      <c r="F48" s="10">
        <v>56292.86</v>
      </c>
      <c r="G48" s="124">
        <v>0.02</v>
      </c>
      <c r="H48" s="10">
        <f t="shared" si="0"/>
        <v>55167.002800000002</v>
      </c>
    </row>
    <row r="49" spans="1:8">
      <c r="A49" s="7" t="s">
        <v>9</v>
      </c>
      <c r="B49" s="9" t="s">
        <v>14</v>
      </c>
      <c r="C49" s="9" t="s">
        <v>8</v>
      </c>
      <c r="D49" s="8" t="s">
        <v>10</v>
      </c>
      <c r="E49" s="1" t="s">
        <v>11</v>
      </c>
      <c r="F49" s="10">
        <v>15577.14</v>
      </c>
      <c r="G49" s="124">
        <v>0.02</v>
      </c>
      <c r="H49" s="10">
        <f t="shared" si="0"/>
        <v>15265.597199999998</v>
      </c>
    </row>
    <row r="50" spans="1:8">
      <c r="A50" s="7" t="s">
        <v>9</v>
      </c>
      <c r="B50" s="9" t="s">
        <v>14</v>
      </c>
      <c r="C50" s="9" t="s">
        <v>8</v>
      </c>
      <c r="D50" s="8" t="s">
        <v>15</v>
      </c>
      <c r="E50" s="1" t="s">
        <v>16</v>
      </c>
      <c r="F50" s="10">
        <v>47058.57</v>
      </c>
      <c r="G50" s="124">
        <v>0.02</v>
      </c>
      <c r="H50" s="10">
        <f t="shared" si="0"/>
        <v>46117.3986</v>
      </c>
    </row>
    <row r="51" spans="1:8">
      <c r="A51" s="7" t="s">
        <v>9</v>
      </c>
      <c r="B51" s="9" t="s">
        <v>14</v>
      </c>
      <c r="C51" s="9" t="s">
        <v>8</v>
      </c>
      <c r="D51" s="8" t="s">
        <v>17</v>
      </c>
      <c r="E51" s="1" t="s">
        <v>18</v>
      </c>
      <c r="F51" s="10">
        <v>932.86</v>
      </c>
      <c r="G51" s="124">
        <v>0.02</v>
      </c>
      <c r="H51" s="10">
        <f t="shared" si="0"/>
        <v>914.20280000000002</v>
      </c>
    </row>
    <row r="52" spans="1:8">
      <c r="A52" s="7" t="s">
        <v>9</v>
      </c>
      <c r="B52" s="9" t="s">
        <v>14</v>
      </c>
      <c r="C52" s="9" t="s">
        <v>8</v>
      </c>
      <c r="D52" s="8" t="s">
        <v>209</v>
      </c>
      <c r="E52" s="1" t="s">
        <v>210</v>
      </c>
      <c r="F52" s="10">
        <v>80897.14</v>
      </c>
      <c r="G52" s="124">
        <v>0.02</v>
      </c>
      <c r="H52" s="10">
        <f t="shared" si="0"/>
        <v>79279.197199999995</v>
      </c>
    </row>
    <row r="53" spans="1:8">
      <c r="A53" s="7" t="s">
        <v>9</v>
      </c>
      <c r="B53" s="9" t="s">
        <v>14</v>
      </c>
      <c r="C53" s="9" t="s">
        <v>8</v>
      </c>
      <c r="D53" s="8" t="s">
        <v>211</v>
      </c>
      <c r="E53" s="1" t="s">
        <v>212</v>
      </c>
      <c r="F53" s="10">
        <v>4055</v>
      </c>
      <c r="G53" s="124">
        <v>0.02</v>
      </c>
      <c r="H53" s="10">
        <f t="shared" si="0"/>
        <v>3973.9</v>
      </c>
    </row>
    <row r="54" spans="1:8">
      <c r="A54" s="7" t="s">
        <v>9</v>
      </c>
      <c r="B54" s="9" t="s">
        <v>14</v>
      </c>
      <c r="C54" s="9" t="s">
        <v>8</v>
      </c>
      <c r="D54" s="8" t="s">
        <v>213</v>
      </c>
      <c r="E54" s="1" t="s">
        <v>214</v>
      </c>
      <c r="F54" s="10">
        <v>2615</v>
      </c>
      <c r="G54" s="124">
        <v>0.02</v>
      </c>
      <c r="H54" s="10">
        <f t="shared" si="0"/>
        <v>2562.6999999999998</v>
      </c>
    </row>
    <row r="55" spans="1:8">
      <c r="A55" s="7" t="s">
        <v>9</v>
      </c>
      <c r="B55" s="9" t="s">
        <v>14</v>
      </c>
      <c r="C55" s="9" t="s">
        <v>8</v>
      </c>
      <c r="D55" s="8" t="s">
        <v>215</v>
      </c>
      <c r="E55" s="1" t="s">
        <v>216</v>
      </c>
      <c r="F55" s="10">
        <v>1350</v>
      </c>
      <c r="G55" s="124">
        <v>0.02</v>
      </c>
      <c r="H55" s="10">
        <f t="shared" si="0"/>
        <v>1323</v>
      </c>
    </row>
    <row r="56" spans="1:8">
      <c r="A56" s="7" t="s">
        <v>9</v>
      </c>
      <c r="B56" s="9" t="s">
        <v>14</v>
      </c>
      <c r="C56" s="9" t="s">
        <v>8</v>
      </c>
      <c r="D56" s="8" t="s">
        <v>229</v>
      </c>
      <c r="E56" s="1" t="s">
        <v>230</v>
      </c>
      <c r="F56" s="10">
        <v>7965</v>
      </c>
      <c r="G56" s="124">
        <v>0.02</v>
      </c>
      <c r="H56" s="10">
        <f t="shared" si="0"/>
        <v>7805.7</v>
      </c>
    </row>
    <row r="57" spans="1:8">
      <c r="A57" s="7" t="s">
        <v>9</v>
      </c>
      <c r="B57" s="9" t="s">
        <v>14</v>
      </c>
      <c r="C57" s="9" t="s">
        <v>8</v>
      </c>
      <c r="D57" s="8" t="s">
        <v>231</v>
      </c>
      <c r="E57" s="1" t="s">
        <v>232</v>
      </c>
      <c r="F57" s="10">
        <v>2689</v>
      </c>
      <c r="G57" s="124">
        <v>0.02</v>
      </c>
      <c r="H57" s="10">
        <f t="shared" si="0"/>
        <v>2635.22</v>
      </c>
    </row>
    <row r="58" spans="1:8">
      <c r="A58" s="7" t="s">
        <v>9</v>
      </c>
      <c r="B58" s="9" t="s">
        <v>14</v>
      </c>
      <c r="C58" s="9" t="s">
        <v>8</v>
      </c>
      <c r="D58" s="8" t="s">
        <v>233</v>
      </c>
      <c r="E58" s="1" t="s">
        <v>234</v>
      </c>
      <c r="F58" s="10">
        <v>25476.92</v>
      </c>
      <c r="G58" s="124">
        <v>0.02</v>
      </c>
      <c r="H58" s="10">
        <f t="shared" si="0"/>
        <v>24967.381599999997</v>
      </c>
    </row>
    <row r="59" spans="1:8">
      <c r="A59" s="7" t="s">
        <v>9</v>
      </c>
      <c r="B59" s="9" t="s">
        <v>14</v>
      </c>
      <c r="C59" s="9" t="s">
        <v>8</v>
      </c>
      <c r="D59" s="8" t="s">
        <v>235</v>
      </c>
      <c r="E59" s="1" t="s">
        <v>236</v>
      </c>
      <c r="F59" s="10">
        <v>4618.46</v>
      </c>
      <c r="G59" s="124">
        <v>0.02</v>
      </c>
      <c r="H59" s="10">
        <f t="shared" si="0"/>
        <v>4526.0907999999999</v>
      </c>
    </row>
    <row r="60" spans="1:8">
      <c r="A60" s="7" t="s">
        <v>9</v>
      </c>
      <c r="B60" s="9" t="s">
        <v>14</v>
      </c>
      <c r="C60" s="9" t="s">
        <v>8</v>
      </c>
      <c r="D60" s="8" t="s">
        <v>237</v>
      </c>
      <c r="E60" s="1" t="s">
        <v>238</v>
      </c>
      <c r="F60" s="10">
        <v>28853.85</v>
      </c>
      <c r="G60" s="124">
        <v>0.02</v>
      </c>
      <c r="H60" s="10">
        <f t="shared" si="0"/>
        <v>28276.772999999997</v>
      </c>
    </row>
    <row r="61" spans="1:8">
      <c r="A61" s="7" t="s">
        <v>9</v>
      </c>
      <c r="B61" s="9" t="s">
        <v>14</v>
      </c>
      <c r="C61" s="9" t="s">
        <v>8</v>
      </c>
      <c r="D61" s="8" t="s">
        <v>239</v>
      </c>
      <c r="E61" s="1" t="s">
        <v>240</v>
      </c>
      <c r="F61" s="10">
        <v>6838.46</v>
      </c>
      <c r="G61" s="124">
        <v>0.02</v>
      </c>
      <c r="H61" s="10">
        <f t="shared" si="0"/>
        <v>6701.6908000000003</v>
      </c>
    </row>
    <row r="62" spans="1:8">
      <c r="A62" s="7" t="s">
        <v>9</v>
      </c>
      <c r="B62" s="9" t="s">
        <v>14</v>
      </c>
      <c r="C62" s="9" t="s">
        <v>8</v>
      </c>
      <c r="D62" s="8" t="s">
        <v>241</v>
      </c>
      <c r="E62" s="1" t="s">
        <v>242</v>
      </c>
      <c r="F62" s="10">
        <v>2000</v>
      </c>
      <c r="G62" s="124">
        <v>0.02</v>
      </c>
      <c r="H62" s="10">
        <f t="shared" si="0"/>
        <v>1960</v>
      </c>
    </row>
    <row r="63" spans="1:8">
      <c r="A63" s="7" t="s">
        <v>9</v>
      </c>
      <c r="B63" s="9" t="s">
        <v>14</v>
      </c>
      <c r="C63" s="9" t="s">
        <v>8</v>
      </c>
      <c r="D63" s="8" t="s">
        <v>243</v>
      </c>
      <c r="E63" s="1" t="s">
        <v>244</v>
      </c>
      <c r="F63" s="10">
        <v>484.62</v>
      </c>
      <c r="G63" s="124">
        <v>0.02</v>
      </c>
      <c r="H63" s="10">
        <f t="shared" si="0"/>
        <v>474.92759999999998</v>
      </c>
    </row>
    <row r="64" spans="1:8">
      <c r="A64" s="7" t="s">
        <v>9</v>
      </c>
      <c r="B64" s="9" t="s">
        <v>14</v>
      </c>
      <c r="C64" s="9" t="s">
        <v>8</v>
      </c>
      <c r="D64" s="8" t="s">
        <v>245</v>
      </c>
      <c r="E64" s="1" t="s">
        <v>246</v>
      </c>
      <c r="F64" s="10">
        <v>9666.15</v>
      </c>
      <c r="G64" s="124">
        <v>0.02</v>
      </c>
      <c r="H64" s="10">
        <f t="shared" si="0"/>
        <v>9472.8269999999993</v>
      </c>
    </row>
    <row r="65" spans="1:8">
      <c r="A65" s="7" t="s">
        <v>9</v>
      </c>
      <c r="B65" s="9" t="s">
        <v>14</v>
      </c>
      <c r="C65" s="9" t="s">
        <v>8</v>
      </c>
      <c r="D65" s="8" t="s">
        <v>247</v>
      </c>
      <c r="E65" s="1" t="s">
        <v>248</v>
      </c>
      <c r="F65" s="10">
        <v>398.46</v>
      </c>
      <c r="G65" s="124">
        <v>0.02</v>
      </c>
      <c r="H65" s="10">
        <f t="shared" si="0"/>
        <v>390.49079999999998</v>
      </c>
    </row>
    <row r="66" spans="1:8">
      <c r="A66" s="7" t="s">
        <v>9</v>
      </c>
      <c r="B66" s="9" t="s">
        <v>14</v>
      </c>
      <c r="C66" s="9" t="s">
        <v>8</v>
      </c>
      <c r="D66" s="8" t="s">
        <v>249</v>
      </c>
      <c r="E66" s="1" t="s">
        <v>250</v>
      </c>
      <c r="F66" s="10">
        <v>1915</v>
      </c>
      <c r="G66" s="124">
        <v>0.02</v>
      </c>
      <c r="H66" s="10">
        <f t="shared" si="0"/>
        <v>1876.7</v>
      </c>
    </row>
    <row r="67" spans="1:8">
      <c r="A67" s="7" t="s">
        <v>5</v>
      </c>
      <c r="B67" s="9" t="s">
        <v>14</v>
      </c>
      <c r="C67" s="9" t="s">
        <v>8</v>
      </c>
      <c r="D67" s="8" t="s">
        <v>61</v>
      </c>
      <c r="E67" s="1" t="s">
        <v>62</v>
      </c>
      <c r="F67" s="10">
        <v>129900</v>
      </c>
      <c r="G67" s="124">
        <v>0.02</v>
      </c>
      <c r="H67" s="10">
        <f t="shared" si="0"/>
        <v>127302</v>
      </c>
    </row>
    <row r="68" spans="1:8">
      <c r="A68" s="7" t="s">
        <v>9</v>
      </c>
      <c r="B68" s="9" t="s">
        <v>14</v>
      </c>
      <c r="C68" s="9" t="s">
        <v>8</v>
      </c>
      <c r="D68" s="8" t="s">
        <v>63</v>
      </c>
      <c r="E68" s="1" t="s">
        <v>64</v>
      </c>
      <c r="F68" s="10">
        <v>1650</v>
      </c>
      <c r="G68" s="124">
        <v>0.02</v>
      </c>
      <c r="H68" s="10">
        <f t="shared" si="0"/>
        <v>1617</v>
      </c>
    </row>
    <row r="69" spans="1:8">
      <c r="A69" s="7" t="s">
        <v>9</v>
      </c>
      <c r="B69" s="9" t="s">
        <v>14</v>
      </c>
      <c r="C69" s="9" t="s">
        <v>8</v>
      </c>
      <c r="D69" s="8" t="s">
        <v>65</v>
      </c>
      <c r="E69" s="1" t="s">
        <v>66</v>
      </c>
      <c r="F69" s="10">
        <v>3750</v>
      </c>
      <c r="G69" s="124">
        <v>0.02</v>
      </c>
      <c r="H69" s="10">
        <f t="shared" si="0"/>
        <v>3675</v>
      </c>
    </row>
    <row r="70" spans="1:8">
      <c r="A70" s="7" t="s">
        <v>9</v>
      </c>
      <c r="B70" s="9" t="s">
        <v>14</v>
      </c>
      <c r="C70" s="9" t="s">
        <v>8</v>
      </c>
      <c r="D70" s="8" t="s">
        <v>67</v>
      </c>
      <c r="E70" s="1" t="s">
        <v>68</v>
      </c>
      <c r="F70" s="10">
        <v>1650</v>
      </c>
      <c r="G70" s="124">
        <v>0.02</v>
      </c>
      <c r="H70" s="10">
        <f t="shared" si="0"/>
        <v>1617</v>
      </c>
    </row>
    <row r="71" spans="1:8">
      <c r="A71" s="7" t="s">
        <v>9</v>
      </c>
      <c r="B71" s="9" t="s">
        <v>14</v>
      </c>
      <c r="C71" s="9" t="s">
        <v>8</v>
      </c>
      <c r="D71" s="8" t="s">
        <v>69</v>
      </c>
      <c r="E71" s="1" t="s">
        <v>70</v>
      </c>
      <c r="F71" s="10">
        <v>5950</v>
      </c>
      <c r="G71" s="124">
        <v>0.02</v>
      </c>
      <c r="H71" s="10">
        <f t="shared" si="0"/>
        <v>5831</v>
      </c>
    </row>
    <row r="72" spans="1:8">
      <c r="A72" s="7" t="s">
        <v>9</v>
      </c>
      <c r="B72" s="9" t="s">
        <v>14</v>
      </c>
      <c r="C72" s="9" t="s">
        <v>8</v>
      </c>
      <c r="D72" s="8" t="s">
        <v>71</v>
      </c>
      <c r="E72" s="1" t="s">
        <v>72</v>
      </c>
      <c r="F72" s="10">
        <v>1650</v>
      </c>
      <c r="G72" s="124">
        <v>0.02</v>
      </c>
      <c r="H72" s="10">
        <f t="shared" si="0"/>
        <v>1617</v>
      </c>
    </row>
    <row r="73" spans="1:8">
      <c r="A73" s="7" t="s">
        <v>9</v>
      </c>
      <c r="B73" s="9" t="s">
        <v>14</v>
      </c>
      <c r="C73" s="9" t="s">
        <v>8</v>
      </c>
      <c r="D73" s="8" t="s">
        <v>73</v>
      </c>
      <c r="E73" s="1" t="s">
        <v>74</v>
      </c>
      <c r="F73" s="10">
        <v>1650</v>
      </c>
      <c r="G73" s="124">
        <v>0.02</v>
      </c>
      <c r="H73" s="10">
        <f t="shared" ref="H73:H102" si="1">F73*(1-G73)</f>
        <v>1617</v>
      </c>
    </row>
    <row r="74" spans="1:8">
      <c r="A74" s="7" t="s">
        <v>9</v>
      </c>
      <c r="B74" s="9" t="s">
        <v>14</v>
      </c>
      <c r="C74" s="9" t="s">
        <v>8</v>
      </c>
      <c r="D74" s="8" t="s">
        <v>75</v>
      </c>
      <c r="E74" s="1" t="s">
        <v>76</v>
      </c>
      <c r="F74" s="10">
        <v>1650</v>
      </c>
      <c r="G74" s="124">
        <v>0.02</v>
      </c>
      <c r="H74" s="10">
        <f t="shared" si="1"/>
        <v>1617</v>
      </c>
    </row>
    <row r="75" spans="1:8">
      <c r="A75" s="7" t="s">
        <v>9</v>
      </c>
      <c r="B75" s="9" t="s">
        <v>14</v>
      </c>
      <c r="C75" s="9" t="s">
        <v>8</v>
      </c>
      <c r="D75" s="8" t="s">
        <v>77</v>
      </c>
      <c r="E75" s="1" t="s">
        <v>78</v>
      </c>
      <c r="F75" s="10">
        <v>1650</v>
      </c>
      <c r="G75" s="124">
        <v>0.02</v>
      </c>
      <c r="H75" s="10">
        <f t="shared" si="1"/>
        <v>1617</v>
      </c>
    </row>
    <row r="76" spans="1:8">
      <c r="A76" s="7" t="s">
        <v>9</v>
      </c>
      <c r="B76" s="9" t="s">
        <v>14</v>
      </c>
      <c r="C76" s="9" t="s">
        <v>8</v>
      </c>
      <c r="D76" s="8" t="s">
        <v>79</v>
      </c>
      <c r="E76" s="1" t="s">
        <v>80</v>
      </c>
      <c r="F76" s="10">
        <v>3750</v>
      </c>
      <c r="G76" s="124">
        <v>0.02</v>
      </c>
      <c r="H76" s="10">
        <f t="shared" si="1"/>
        <v>3675</v>
      </c>
    </row>
    <row r="77" spans="1:8">
      <c r="A77" s="7" t="s">
        <v>9</v>
      </c>
      <c r="B77" s="9" t="s">
        <v>14</v>
      </c>
      <c r="C77" s="9" t="s">
        <v>8</v>
      </c>
      <c r="D77" s="8" t="s">
        <v>81</v>
      </c>
      <c r="E77" s="1" t="s">
        <v>82</v>
      </c>
      <c r="F77" s="10">
        <v>2450</v>
      </c>
      <c r="G77" s="124">
        <v>0.02</v>
      </c>
      <c r="H77" s="10">
        <f t="shared" si="1"/>
        <v>2401</v>
      </c>
    </row>
    <row r="78" spans="1:8">
      <c r="A78" s="7" t="s">
        <v>9</v>
      </c>
      <c r="B78" s="9" t="s">
        <v>14</v>
      </c>
      <c r="C78" s="9" t="s">
        <v>8</v>
      </c>
      <c r="D78" s="8" t="s">
        <v>83</v>
      </c>
      <c r="E78" s="1" t="s">
        <v>84</v>
      </c>
      <c r="F78" s="10">
        <v>5800</v>
      </c>
      <c r="G78" s="124">
        <v>0.02</v>
      </c>
      <c r="H78" s="10">
        <f t="shared" si="1"/>
        <v>5684</v>
      </c>
    </row>
    <row r="79" spans="1:8">
      <c r="A79" s="7" t="s">
        <v>9</v>
      </c>
      <c r="B79" s="9" t="s">
        <v>14</v>
      </c>
      <c r="C79" s="9" t="s">
        <v>8</v>
      </c>
      <c r="D79" s="8" t="s">
        <v>85</v>
      </c>
      <c r="E79" s="1" t="s">
        <v>86</v>
      </c>
      <c r="F79" s="10">
        <v>3800</v>
      </c>
      <c r="G79" s="124">
        <v>0.02</v>
      </c>
      <c r="H79" s="10">
        <f t="shared" si="1"/>
        <v>3724</v>
      </c>
    </row>
    <row r="80" spans="1:8">
      <c r="A80" s="7" t="s">
        <v>9</v>
      </c>
      <c r="B80" s="9" t="s">
        <v>14</v>
      </c>
      <c r="C80" s="9" t="s">
        <v>8</v>
      </c>
      <c r="D80" s="8" t="s">
        <v>87</v>
      </c>
      <c r="E80" s="1" t="s">
        <v>88</v>
      </c>
      <c r="F80" s="10">
        <v>7800</v>
      </c>
      <c r="G80" s="124">
        <v>0.02</v>
      </c>
      <c r="H80" s="10">
        <f t="shared" si="1"/>
        <v>7644</v>
      </c>
    </row>
    <row r="81" spans="1:8">
      <c r="A81" s="7" t="s">
        <v>9</v>
      </c>
      <c r="B81" s="9" t="s">
        <v>14</v>
      </c>
      <c r="C81" s="9" t="s">
        <v>8</v>
      </c>
      <c r="D81" s="8" t="s">
        <v>89</v>
      </c>
      <c r="E81" s="1" t="s">
        <v>90</v>
      </c>
      <c r="F81" s="10">
        <v>104</v>
      </c>
      <c r="G81" s="124">
        <v>0.02</v>
      </c>
      <c r="H81" s="10">
        <f t="shared" si="1"/>
        <v>101.92</v>
      </c>
    </row>
    <row r="82" spans="1:8">
      <c r="A82" s="7" t="s">
        <v>9</v>
      </c>
      <c r="B82" s="9" t="s">
        <v>14</v>
      </c>
      <c r="C82" s="9" t="s">
        <v>8</v>
      </c>
      <c r="D82" s="8" t="s">
        <v>91</v>
      </c>
      <c r="E82" s="1" t="s">
        <v>92</v>
      </c>
      <c r="F82" s="10">
        <v>5950</v>
      </c>
      <c r="G82" s="124">
        <v>0.02</v>
      </c>
      <c r="H82" s="10">
        <f t="shared" si="1"/>
        <v>5831</v>
      </c>
    </row>
    <row r="83" spans="1:8">
      <c r="A83" s="7" t="s">
        <v>9</v>
      </c>
      <c r="B83" s="9" t="s">
        <v>14</v>
      </c>
      <c r="C83" s="9" t="s">
        <v>8</v>
      </c>
      <c r="D83" s="8" t="s">
        <v>93</v>
      </c>
      <c r="E83" s="1" t="s">
        <v>94</v>
      </c>
      <c r="F83" s="10">
        <v>1650</v>
      </c>
      <c r="G83" s="124">
        <v>0.02</v>
      </c>
      <c r="H83" s="10">
        <f t="shared" si="1"/>
        <v>1617</v>
      </c>
    </row>
    <row r="84" spans="1:8">
      <c r="A84" s="7" t="s">
        <v>9</v>
      </c>
      <c r="B84" s="9" t="s">
        <v>14</v>
      </c>
      <c r="C84" s="9" t="s">
        <v>8</v>
      </c>
      <c r="D84" s="8" t="s">
        <v>95</v>
      </c>
      <c r="E84" s="1" t="s">
        <v>96</v>
      </c>
      <c r="F84" s="10">
        <v>1890</v>
      </c>
      <c r="G84" s="124">
        <v>0.02</v>
      </c>
      <c r="H84" s="10">
        <f t="shared" si="1"/>
        <v>1852.2</v>
      </c>
    </row>
    <row r="85" spans="1:8">
      <c r="A85" s="7" t="s">
        <v>9</v>
      </c>
      <c r="B85" s="9" t="s">
        <v>14</v>
      </c>
      <c r="C85" s="9" t="s">
        <v>8</v>
      </c>
      <c r="D85" s="8" t="s">
        <v>97</v>
      </c>
      <c r="E85" s="1" t="s">
        <v>98</v>
      </c>
      <c r="F85" s="10">
        <v>640</v>
      </c>
      <c r="G85" s="124">
        <v>0.02</v>
      </c>
      <c r="H85" s="10">
        <f t="shared" si="1"/>
        <v>627.20000000000005</v>
      </c>
    </row>
    <row r="86" spans="1:8">
      <c r="A86" s="7" t="s">
        <v>5</v>
      </c>
      <c r="B86" s="9" t="s">
        <v>14</v>
      </c>
      <c r="C86" s="9" t="s">
        <v>8</v>
      </c>
      <c r="D86" s="8" t="s">
        <v>99</v>
      </c>
      <c r="E86" s="1" t="s">
        <v>100</v>
      </c>
      <c r="F86" s="10">
        <v>69900</v>
      </c>
      <c r="G86" s="124">
        <v>0.02</v>
      </c>
      <c r="H86" s="10">
        <f t="shared" si="1"/>
        <v>68502</v>
      </c>
    </row>
    <row r="87" spans="1:8">
      <c r="A87" s="7" t="s">
        <v>9</v>
      </c>
      <c r="B87" s="9" t="s">
        <v>14</v>
      </c>
      <c r="C87" s="9" t="s">
        <v>8</v>
      </c>
      <c r="D87" s="8" t="s">
        <v>63</v>
      </c>
      <c r="E87" s="1" t="s">
        <v>64</v>
      </c>
      <c r="F87" s="10">
        <v>1650</v>
      </c>
      <c r="G87" s="124">
        <v>0.02</v>
      </c>
      <c r="H87" s="10">
        <f t="shared" si="1"/>
        <v>1617</v>
      </c>
    </row>
    <row r="88" spans="1:8">
      <c r="A88" s="7" t="s">
        <v>9</v>
      </c>
      <c r="B88" s="9" t="s">
        <v>14</v>
      </c>
      <c r="C88" s="9" t="s">
        <v>8</v>
      </c>
      <c r="D88" s="8" t="s">
        <v>65</v>
      </c>
      <c r="E88" s="1" t="s">
        <v>66</v>
      </c>
      <c r="F88" s="10">
        <v>3750</v>
      </c>
      <c r="G88" s="124">
        <v>0.02</v>
      </c>
      <c r="H88" s="10">
        <f t="shared" si="1"/>
        <v>3675</v>
      </c>
    </row>
    <row r="89" spans="1:8">
      <c r="A89" s="7" t="s">
        <v>9</v>
      </c>
      <c r="B89" s="9" t="s">
        <v>14</v>
      </c>
      <c r="C89" s="9" t="s">
        <v>8</v>
      </c>
      <c r="D89" s="8" t="s">
        <v>67</v>
      </c>
      <c r="E89" s="1" t="s">
        <v>68</v>
      </c>
      <c r="F89" s="10">
        <v>1650</v>
      </c>
      <c r="G89" s="124">
        <v>0.02</v>
      </c>
      <c r="H89" s="10">
        <f t="shared" si="1"/>
        <v>1617</v>
      </c>
    </row>
    <row r="90" spans="1:8">
      <c r="A90" s="7" t="s">
        <v>9</v>
      </c>
      <c r="B90" s="9" t="s">
        <v>14</v>
      </c>
      <c r="C90" s="9" t="s">
        <v>8</v>
      </c>
      <c r="D90" s="8" t="s">
        <v>69</v>
      </c>
      <c r="E90" s="1" t="s">
        <v>70</v>
      </c>
      <c r="F90" s="10">
        <v>5950</v>
      </c>
      <c r="G90" s="124">
        <v>0.02</v>
      </c>
      <c r="H90" s="10">
        <f t="shared" si="1"/>
        <v>5831</v>
      </c>
    </row>
    <row r="91" spans="1:8">
      <c r="A91" s="7" t="s">
        <v>9</v>
      </c>
      <c r="B91" s="9" t="s">
        <v>14</v>
      </c>
      <c r="C91" s="9" t="s">
        <v>8</v>
      </c>
      <c r="D91" s="8" t="s">
        <v>71</v>
      </c>
      <c r="E91" s="1" t="s">
        <v>72</v>
      </c>
      <c r="F91" s="10">
        <v>1650</v>
      </c>
      <c r="G91" s="124">
        <v>0.02</v>
      </c>
      <c r="H91" s="10">
        <f t="shared" si="1"/>
        <v>1617</v>
      </c>
    </row>
    <row r="92" spans="1:8">
      <c r="A92" s="7" t="s">
        <v>9</v>
      </c>
      <c r="B92" s="9" t="s">
        <v>14</v>
      </c>
      <c r="C92" s="9" t="s">
        <v>8</v>
      </c>
      <c r="D92" s="8" t="s">
        <v>73</v>
      </c>
      <c r="E92" s="1" t="s">
        <v>74</v>
      </c>
      <c r="F92" s="10">
        <v>1650</v>
      </c>
      <c r="G92" s="124">
        <v>0.02</v>
      </c>
      <c r="H92" s="10">
        <f t="shared" si="1"/>
        <v>1617</v>
      </c>
    </row>
    <row r="93" spans="1:8">
      <c r="A93" s="7" t="s">
        <v>9</v>
      </c>
      <c r="B93" s="9" t="s">
        <v>14</v>
      </c>
      <c r="C93" s="9" t="s">
        <v>8</v>
      </c>
      <c r="D93" s="8" t="s">
        <v>75</v>
      </c>
      <c r="E93" s="1" t="s">
        <v>76</v>
      </c>
      <c r="F93" s="10">
        <v>1650</v>
      </c>
      <c r="G93" s="124">
        <v>0.02</v>
      </c>
      <c r="H93" s="10">
        <f t="shared" si="1"/>
        <v>1617</v>
      </c>
    </row>
    <row r="94" spans="1:8">
      <c r="A94" s="7" t="s">
        <v>9</v>
      </c>
      <c r="B94" s="9" t="s">
        <v>14</v>
      </c>
      <c r="C94" s="9" t="s">
        <v>8</v>
      </c>
      <c r="D94" s="8" t="s">
        <v>77</v>
      </c>
      <c r="E94" s="1" t="s">
        <v>78</v>
      </c>
      <c r="F94" s="10">
        <v>1650</v>
      </c>
      <c r="G94" s="124">
        <v>0.02</v>
      </c>
      <c r="H94" s="10">
        <f t="shared" si="1"/>
        <v>1617</v>
      </c>
    </row>
    <row r="95" spans="1:8">
      <c r="A95" s="7" t="s">
        <v>9</v>
      </c>
      <c r="B95" s="9" t="s">
        <v>14</v>
      </c>
      <c r="C95" s="9" t="s">
        <v>8</v>
      </c>
      <c r="D95" s="8" t="s">
        <v>79</v>
      </c>
      <c r="E95" s="1" t="s">
        <v>80</v>
      </c>
      <c r="F95" s="10">
        <v>3750</v>
      </c>
      <c r="G95" s="124">
        <v>0.02</v>
      </c>
      <c r="H95" s="10">
        <f t="shared" si="1"/>
        <v>3675</v>
      </c>
    </row>
    <row r="96" spans="1:8">
      <c r="A96" s="7" t="s">
        <v>9</v>
      </c>
      <c r="B96" s="9" t="s">
        <v>14</v>
      </c>
      <c r="C96" s="9" t="s">
        <v>8</v>
      </c>
      <c r="D96" s="8" t="s">
        <v>81</v>
      </c>
      <c r="E96" s="1" t="s">
        <v>82</v>
      </c>
      <c r="F96" s="10">
        <v>2450</v>
      </c>
      <c r="G96" s="124">
        <v>0.02</v>
      </c>
      <c r="H96" s="10">
        <f t="shared" si="1"/>
        <v>2401</v>
      </c>
    </row>
    <row r="97" spans="1:8">
      <c r="A97" s="7" t="s">
        <v>9</v>
      </c>
      <c r="B97" s="9" t="s">
        <v>14</v>
      </c>
      <c r="C97" s="9" t="s">
        <v>8</v>
      </c>
      <c r="D97" s="8" t="s">
        <v>83</v>
      </c>
      <c r="E97" s="1" t="s">
        <v>84</v>
      </c>
      <c r="F97" s="10">
        <v>5800</v>
      </c>
      <c r="G97" s="124">
        <v>0.02</v>
      </c>
      <c r="H97" s="10">
        <f t="shared" si="1"/>
        <v>5684</v>
      </c>
    </row>
    <row r="98" spans="1:8">
      <c r="A98" s="7" t="s">
        <v>9</v>
      </c>
      <c r="B98" s="9" t="s">
        <v>14</v>
      </c>
      <c r="C98" s="9" t="s">
        <v>8</v>
      </c>
      <c r="D98" s="8" t="s">
        <v>85</v>
      </c>
      <c r="E98" s="1" t="s">
        <v>86</v>
      </c>
      <c r="F98" s="10">
        <v>3800</v>
      </c>
      <c r="G98" s="124">
        <v>0.02</v>
      </c>
      <c r="H98" s="10">
        <f t="shared" si="1"/>
        <v>3724</v>
      </c>
    </row>
    <row r="99" spans="1:8">
      <c r="A99" s="7" t="s">
        <v>9</v>
      </c>
      <c r="B99" s="9" t="s">
        <v>14</v>
      </c>
      <c r="C99" s="9" t="s">
        <v>8</v>
      </c>
      <c r="D99" s="8" t="s">
        <v>89</v>
      </c>
      <c r="E99" s="1" t="s">
        <v>90</v>
      </c>
      <c r="F99" s="10">
        <v>104</v>
      </c>
      <c r="G99" s="124">
        <v>0.02</v>
      </c>
      <c r="H99" s="10">
        <f t="shared" si="1"/>
        <v>101.92</v>
      </c>
    </row>
    <row r="100" spans="1:8">
      <c r="A100" s="7" t="s">
        <v>9</v>
      </c>
      <c r="B100" s="9" t="s">
        <v>14</v>
      </c>
      <c r="C100" s="9" t="s">
        <v>8</v>
      </c>
      <c r="D100" s="8" t="s">
        <v>93</v>
      </c>
      <c r="E100" s="1" t="s">
        <v>94</v>
      </c>
      <c r="F100" s="10">
        <v>1650</v>
      </c>
      <c r="G100" s="124">
        <v>0.02</v>
      </c>
      <c r="H100" s="10">
        <f t="shared" si="1"/>
        <v>1617</v>
      </c>
    </row>
    <row r="101" spans="1:8">
      <c r="A101" s="7" t="s">
        <v>9</v>
      </c>
      <c r="B101" s="9" t="s">
        <v>14</v>
      </c>
      <c r="C101" s="9" t="s">
        <v>8</v>
      </c>
      <c r="D101" s="8" t="s">
        <v>95</v>
      </c>
      <c r="E101" s="1" t="s">
        <v>96</v>
      </c>
      <c r="F101" s="10">
        <v>1890</v>
      </c>
      <c r="G101" s="124">
        <v>0.02</v>
      </c>
      <c r="H101" s="10">
        <f t="shared" si="1"/>
        <v>1852.2</v>
      </c>
    </row>
    <row r="102" spans="1:8">
      <c r="A102" s="7" t="s">
        <v>5</v>
      </c>
      <c r="B102" s="9" t="s">
        <v>14</v>
      </c>
      <c r="C102" s="9" t="s">
        <v>8</v>
      </c>
      <c r="D102" s="8" t="s">
        <v>101</v>
      </c>
      <c r="E102" s="1" t="s">
        <v>102</v>
      </c>
      <c r="F102" s="10">
        <v>9100</v>
      </c>
      <c r="G102" s="124">
        <v>0.02</v>
      </c>
      <c r="H102" s="10">
        <f t="shared" si="1"/>
        <v>8918</v>
      </c>
    </row>
    <row r="103" spans="1:8">
      <c r="A103" s="7" t="s">
        <v>5</v>
      </c>
      <c r="B103" s="9" t="s">
        <v>14</v>
      </c>
      <c r="C103" s="9" t="s">
        <v>365</v>
      </c>
      <c r="D103" s="8" t="s">
        <v>103</v>
      </c>
      <c r="E103" s="1" t="s">
        <v>104</v>
      </c>
      <c r="F103" s="10">
        <v>4495</v>
      </c>
      <c r="G103" s="124">
        <v>0.02</v>
      </c>
      <c r="H103" s="10">
        <f>(1-G103)*F103</f>
        <v>4405.1000000000004</v>
      </c>
    </row>
    <row r="104" spans="1:8">
      <c r="A104" s="7" t="s">
        <v>5</v>
      </c>
      <c r="B104" s="9" t="s">
        <v>14</v>
      </c>
      <c r="C104" s="9" t="s">
        <v>8</v>
      </c>
      <c r="D104" s="8" t="s">
        <v>105</v>
      </c>
      <c r="E104" s="1" t="s">
        <v>106</v>
      </c>
      <c r="F104" s="10">
        <v>11100</v>
      </c>
      <c r="G104" s="124">
        <v>0.02</v>
      </c>
      <c r="H104" s="10">
        <f t="shared" ref="H104:H165" si="2">F104*(1-G104)</f>
        <v>10878</v>
      </c>
    </row>
    <row r="105" spans="1:8">
      <c r="A105" s="7" t="s">
        <v>9</v>
      </c>
      <c r="B105" s="9" t="s">
        <v>14</v>
      </c>
      <c r="C105" s="9" t="s">
        <v>8</v>
      </c>
      <c r="D105" s="8" t="s">
        <v>107</v>
      </c>
      <c r="E105" s="1" t="s">
        <v>108</v>
      </c>
      <c r="F105" s="10">
        <v>820</v>
      </c>
      <c r="G105" s="124">
        <v>0.02</v>
      </c>
      <c r="H105" s="10">
        <f t="shared" si="2"/>
        <v>803.6</v>
      </c>
    </row>
    <row r="106" spans="1:8">
      <c r="A106" s="7" t="s">
        <v>9</v>
      </c>
      <c r="B106" s="9" t="s">
        <v>14</v>
      </c>
      <c r="C106" s="9" t="s">
        <v>8</v>
      </c>
      <c r="D106" s="8" t="s">
        <v>109</v>
      </c>
      <c r="E106" s="1" t="s">
        <v>110</v>
      </c>
      <c r="F106" s="10">
        <v>110</v>
      </c>
      <c r="G106" s="124">
        <v>0.02</v>
      </c>
      <c r="H106" s="10">
        <f t="shared" si="2"/>
        <v>107.8</v>
      </c>
    </row>
    <row r="107" spans="1:8">
      <c r="A107" s="7" t="s">
        <v>9</v>
      </c>
      <c r="B107" s="9" t="s">
        <v>14</v>
      </c>
      <c r="C107" s="9" t="s">
        <v>8</v>
      </c>
      <c r="D107" s="8" t="s">
        <v>111</v>
      </c>
      <c r="E107" s="1" t="s">
        <v>112</v>
      </c>
      <c r="F107" s="10">
        <v>168</v>
      </c>
      <c r="G107" s="124">
        <v>0.02</v>
      </c>
      <c r="H107" s="10">
        <f t="shared" si="2"/>
        <v>164.64</v>
      </c>
    </row>
    <row r="108" spans="1:8">
      <c r="A108" s="7" t="s">
        <v>5</v>
      </c>
      <c r="B108" s="9" t="s">
        <v>14</v>
      </c>
      <c r="C108" s="9" t="s">
        <v>8</v>
      </c>
      <c r="D108" s="8" t="s">
        <v>113</v>
      </c>
      <c r="E108" s="1" t="s">
        <v>114</v>
      </c>
      <c r="F108" s="10">
        <v>64900</v>
      </c>
      <c r="G108" s="124">
        <v>0.02</v>
      </c>
      <c r="H108" s="10">
        <f t="shared" si="2"/>
        <v>63602</v>
      </c>
    </row>
    <row r="109" spans="1:8">
      <c r="A109" s="7" t="s">
        <v>9</v>
      </c>
      <c r="B109" s="9" t="s">
        <v>14</v>
      </c>
      <c r="C109" s="9" t="s">
        <v>8</v>
      </c>
      <c r="D109" s="8" t="s">
        <v>63</v>
      </c>
      <c r="E109" s="1" t="s">
        <v>64</v>
      </c>
      <c r="F109" s="10">
        <v>1650</v>
      </c>
      <c r="G109" s="124">
        <v>0.02</v>
      </c>
      <c r="H109" s="10">
        <f t="shared" si="2"/>
        <v>1617</v>
      </c>
    </row>
    <row r="110" spans="1:8">
      <c r="A110" s="7" t="s">
        <v>9</v>
      </c>
      <c r="B110" s="9" t="s">
        <v>14</v>
      </c>
      <c r="C110" s="9" t="s">
        <v>8</v>
      </c>
      <c r="D110" s="8" t="s">
        <v>65</v>
      </c>
      <c r="E110" s="1" t="s">
        <v>66</v>
      </c>
      <c r="F110" s="10">
        <v>3750</v>
      </c>
      <c r="G110" s="124">
        <v>0.02</v>
      </c>
      <c r="H110" s="10">
        <f t="shared" si="2"/>
        <v>3675</v>
      </c>
    </row>
    <row r="111" spans="1:8">
      <c r="A111" s="7" t="s">
        <v>9</v>
      </c>
      <c r="B111" s="9" t="s">
        <v>14</v>
      </c>
      <c r="C111" s="9" t="s">
        <v>8</v>
      </c>
      <c r="D111" s="8" t="s">
        <v>67</v>
      </c>
      <c r="E111" s="1" t="s">
        <v>68</v>
      </c>
      <c r="F111" s="10">
        <v>1650</v>
      </c>
      <c r="G111" s="124">
        <v>0.02</v>
      </c>
      <c r="H111" s="10">
        <f t="shared" si="2"/>
        <v>1617</v>
      </c>
    </row>
    <row r="112" spans="1:8">
      <c r="A112" s="7" t="s">
        <v>9</v>
      </c>
      <c r="B112" s="9" t="s">
        <v>14</v>
      </c>
      <c r="C112" s="9" t="s">
        <v>8</v>
      </c>
      <c r="D112" s="8" t="s">
        <v>69</v>
      </c>
      <c r="E112" s="1" t="s">
        <v>70</v>
      </c>
      <c r="F112" s="10">
        <v>5950</v>
      </c>
      <c r="G112" s="124">
        <v>0.02</v>
      </c>
      <c r="H112" s="10">
        <f t="shared" si="2"/>
        <v>5831</v>
      </c>
    </row>
    <row r="113" spans="1:8">
      <c r="A113" s="7" t="s">
        <v>9</v>
      </c>
      <c r="B113" s="9" t="s">
        <v>14</v>
      </c>
      <c r="C113" s="9" t="s">
        <v>8</v>
      </c>
      <c r="D113" s="8" t="s">
        <v>71</v>
      </c>
      <c r="E113" s="1" t="s">
        <v>72</v>
      </c>
      <c r="F113" s="10">
        <v>1650</v>
      </c>
      <c r="G113" s="124">
        <v>0.02</v>
      </c>
      <c r="H113" s="10">
        <f t="shared" si="2"/>
        <v>1617</v>
      </c>
    </row>
    <row r="114" spans="1:8">
      <c r="A114" s="7" t="s">
        <v>9</v>
      </c>
      <c r="B114" s="9" t="s">
        <v>14</v>
      </c>
      <c r="C114" s="9" t="s">
        <v>8</v>
      </c>
      <c r="D114" s="8" t="s">
        <v>73</v>
      </c>
      <c r="E114" s="1" t="s">
        <v>74</v>
      </c>
      <c r="F114" s="10">
        <v>1650</v>
      </c>
      <c r="G114" s="124">
        <v>0.02</v>
      </c>
      <c r="H114" s="10">
        <f t="shared" si="2"/>
        <v>1617</v>
      </c>
    </row>
    <row r="115" spans="1:8">
      <c r="A115" s="7" t="s">
        <v>9</v>
      </c>
      <c r="B115" s="9" t="s">
        <v>14</v>
      </c>
      <c r="C115" s="9" t="s">
        <v>8</v>
      </c>
      <c r="D115" s="8" t="s">
        <v>75</v>
      </c>
      <c r="E115" s="1" t="s">
        <v>76</v>
      </c>
      <c r="F115" s="10">
        <v>1650</v>
      </c>
      <c r="G115" s="124">
        <v>0.02</v>
      </c>
      <c r="H115" s="10">
        <f t="shared" si="2"/>
        <v>1617</v>
      </c>
    </row>
    <row r="116" spans="1:8">
      <c r="A116" s="7" t="s">
        <v>9</v>
      </c>
      <c r="B116" s="9" t="s">
        <v>14</v>
      </c>
      <c r="C116" s="9" t="s">
        <v>8</v>
      </c>
      <c r="D116" s="8" t="s">
        <v>77</v>
      </c>
      <c r="E116" s="1" t="s">
        <v>78</v>
      </c>
      <c r="F116" s="10">
        <v>1650</v>
      </c>
      <c r="G116" s="124">
        <v>0.02</v>
      </c>
      <c r="H116" s="10">
        <f t="shared" si="2"/>
        <v>1617</v>
      </c>
    </row>
    <row r="117" spans="1:8">
      <c r="A117" s="7" t="s">
        <v>9</v>
      </c>
      <c r="B117" s="9" t="s">
        <v>14</v>
      </c>
      <c r="C117" s="9" t="s">
        <v>8</v>
      </c>
      <c r="D117" s="8" t="s">
        <v>79</v>
      </c>
      <c r="E117" s="1" t="s">
        <v>80</v>
      </c>
      <c r="F117" s="10">
        <v>3750</v>
      </c>
      <c r="G117" s="124">
        <v>0.02</v>
      </c>
      <c r="H117" s="10">
        <f t="shared" si="2"/>
        <v>3675</v>
      </c>
    </row>
    <row r="118" spans="1:8">
      <c r="A118" s="7" t="s">
        <v>9</v>
      </c>
      <c r="B118" s="9" t="s">
        <v>14</v>
      </c>
      <c r="C118" s="9" t="s">
        <v>8</v>
      </c>
      <c r="D118" s="8" t="s">
        <v>81</v>
      </c>
      <c r="E118" s="1" t="s">
        <v>82</v>
      </c>
      <c r="F118" s="10">
        <v>2450</v>
      </c>
      <c r="G118" s="124">
        <v>0.02</v>
      </c>
      <c r="H118" s="10">
        <f t="shared" si="2"/>
        <v>2401</v>
      </c>
    </row>
    <row r="119" spans="1:8">
      <c r="A119" s="7" t="s">
        <v>9</v>
      </c>
      <c r="B119" s="9" t="s">
        <v>14</v>
      </c>
      <c r="C119" s="9" t="s">
        <v>8</v>
      </c>
      <c r="D119" s="8" t="s">
        <v>83</v>
      </c>
      <c r="E119" s="1" t="s">
        <v>84</v>
      </c>
      <c r="F119" s="10">
        <v>5800</v>
      </c>
      <c r="G119" s="124">
        <v>0.02</v>
      </c>
      <c r="H119" s="10">
        <f t="shared" si="2"/>
        <v>5684</v>
      </c>
    </row>
    <row r="120" spans="1:8">
      <c r="A120" s="7" t="s">
        <v>9</v>
      </c>
      <c r="B120" s="9" t="s">
        <v>14</v>
      </c>
      <c r="C120" s="9" t="s">
        <v>8</v>
      </c>
      <c r="D120" s="8" t="s">
        <v>85</v>
      </c>
      <c r="E120" s="1" t="s">
        <v>86</v>
      </c>
      <c r="F120" s="10">
        <v>3800</v>
      </c>
      <c r="G120" s="124">
        <v>0.02</v>
      </c>
      <c r="H120" s="10">
        <f t="shared" si="2"/>
        <v>3724</v>
      </c>
    </row>
    <row r="121" spans="1:8">
      <c r="A121" s="7" t="s">
        <v>9</v>
      </c>
      <c r="B121" s="9" t="s">
        <v>14</v>
      </c>
      <c r="C121" s="9" t="s">
        <v>8</v>
      </c>
      <c r="D121" s="8" t="s">
        <v>89</v>
      </c>
      <c r="E121" s="1" t="s">
        <v>90</v>
      </c>
      <c r="F121" s="10">
        <v>104</v>
      </c>
      <c r="G121" s="124">
        <v>0.02</v>
      </c>
      <c r="H121" s="10">
        <f t="shared" si="2"/>
        <v>101.92</v>
      </c>
    </row>
    <row r="122" spans="1:8">
      <c r="A122" s="7" t="s">
        <v>9</v>
      </c>
      <c r="B122" s="9" t="s">
        <v>14</v>
      </c>
      <c r="C122" s="9" t="s">
        <v>8</v>
      </c>
      <c r="D122" s="8" t="s">
        <v>93</v>
      </c>
      <c r="E122" s="1" t="s">
        <v>94</v>
      </c>
      <c r="F122" s="10">
        <v>1650</v>
      </c>
      <c r="G122" s="124">
        <v>0.02</v>
      </c>
      <c r="H122" s="10">
        <f t="shared" si="2"/>
        <v>1617</v>
      </c>
    </row>
    <row r="123" spans="1:8">
      <c r="A123" s="7" t="s">
        <v>9</v>
      </c>
      <c r="B123" s="9" t="s">
        <v>14</v>
      </c>
      <c r="C123" s="9" t="s">
        <v>8</v>
      </c>
      <c r="D123" s="8" t="s">
        <v>95</v>
      </c>
      <c r="E123" s="1" t="s">
        <v>96</v>
      </c>
      <c r="F123" s="10">
        <v>1890</v>
      </c>
      <c r="G123" s="124">
        <v>0.02</v>
      </c>
      <c r="H123" s="10">
        <f t="shared" si="2"/>
        <v>1852.2</v>
      </c>
    </row>
    <row r="124" spans="1:8">
      <c r="A124" s="7" t="s">
        <v>5</v>
      </c>
      <c r="B124" s="9" t="s">
        <v>14</v>
      </c>
      <c r="C124" s="9" t="s">
        <v>8</v>
      </c>
      <c r="D124" s="8" t="s">
        <v>115</v>
      </c>
      <c r="E124" s="1" t="s">
        <v>116</v>
      </c>
      <c r="F124" s="10">
        <v>89300</v>
      </c>
      <c r="G124" s="124">
        <v>0.02</v>
      </c>
      <c r="H124" s="10">
        <f t="shared" si="2"/>
        <v>87514</v>
      </c>
    </row>
    <row r="125" spans="1:8">
      <c r="A125" s="7" t="s">
        <v>5</v>
      </c>
      <c r="B125" s="9" t="s">
        <v>14</v>
      </c>
      <c r="C125" s="9" t="s">
        <v>8</v>
      </c>
      <c r="D125" s="8" t="s">
        <v>117</v>
      </c>
      <c r="E125" s="1" t="s">
        <v>118</v>
      </c>
      <c r="F125" s="10">
        <v>104900</v>
      </c>
      <c r="G125" s="124">
        <v>0.02</v>
      </c>
      <c r="H125" s="10">
        <f t="shared" si="2"/>
        <v>102802</v>
      </c>
    </row>
    <row r="126" spans="1:8">
      <c r="A126" s="7" t="s">
        <v>9</v>
      </c>
      <c r="B126" s="9" t="s">
        <v>14</v>
      </c>
      <c r="C126" s="9" t="s">
        <v>8</v>
      </c>
      <c r="D126" s="8" t="s">
        <v>63</v>
      </c>
      <c r="E126" s="1" t="s">
        <v>64</v>
      </c>
      <c r="F126" s="10">
        <v>1650</v>
      </c>
      <c r="G126" s="124">
        <v>0.02</v>
      </c>
      <c r="H126" s="10">
        <f t="shared" si="2"/>
        <v>1617</v>
      </c>
    </row>
    <row r="127" spans="1:8">
      <c r="A127" s="7" t="s">
        <v>9</v>
      </c>
      <c r="B127" s="9" t="s">
        <v>14</v>
      </c>
      <c r="C127" s="9" t="s">
        <v>8</v>
      </c>
      <c r="D127" s="8" t="s">
        <v>65</v>
      </c>
      <c r="E127" s="1" t="s">
        <v>66</v>
      </c>
      <c r="F127" s="10">
        <v>3750</v>
      </c>
      <c r="G127" s="124">
        <v>0.02</v>
      </c>
      <c r="H127" s="10">
        <f t="shared" si="2"/>
        <v>3675</v>
      </c>
    </row>
    <row r="128" spans="1:8">
      <c r="A128" s="7" t="s">
        <v>9</v>
      </c>
      <c r="B128" s="9" t="s">
        <v>14</v>
      </c>
      <c r="C128" s="9" t="s">
        <v>8</v>
      </c>
      <c r="D128" s="8" t="s">
        <v>67</v>
      </c>
      <c r="E128" s="1" t="s">
        <v>68</v>
      </c>
      <c r="F128" s="10">
        <v>1650</v>
      </c>
      <c r="G128" s="124">
        <v>0.02</v>
      </c>
      <c r="H128" s="10">
        <f t="shared" si="2"/>
        <v>1617</v>
      </c>
    </row>
    <row r="129" spans="1:8">
      <c r="A129" s="7" t="s">
        <v>9</v>
      </c>
      <c r="B129" s="9" t="s">
        <v>14</v>
      </c>
      <c r="C129" s="9" t="s">
        <v>8</v>
      </c>
      <c r="D129" s="8" t="s">
        <v>69</v>
      </c>
      <c r="E129" s="1" t="s">
        <v>70</v>
      </c>
      <c r="F129" s="10">
        <v>5950</v>
      </c>
      <c r="G129" s="124">
        <v>0.02</v>
      </c>
      <c r="H129" s="10">
        <f t="shared" si="2"/>
        <v>5831</v>
      </c>
    </row>
    <row r="130" spans="1:8">
      <c r="A130" s="7" t="s">
        <v>9</v>
      </c>
      <c r="B130" s="9" t="s">
        <v>14</v>
      </c>
      <c r="C130" s="9" t="s">
        <v>8</v>
      </c>
      <c r="D130" s="8" t="s">
        <v>71</v>
      </c>
      <c r="E130" s="1" t="s">
        <v>72</v>
      </c>
      <c r="F130" s="10">
        <v>1650</v>
      </c>
      <c r="G130" s="124">
        <v>0.02</v>
      </c>
      <c r="H130" s="10">
        <f t="shared" si="2"/>
        <v>1617</v>
      </c>
    </row>
    <row r="131" spans="1:8">
      <c r="A131" s="7" t="s">
        <v>9</v>
      </c>
      <c r="B131" s="9" t="s">
        <v>14</v>
      </c>
      <c r="C131" s="9" t="s">
        <v>8</v>
      </c>
      <c r="D131" s="8" t="s">
        <v>73</v>
      </c>
      <c r="E131" s="1" t="s">
        <v>74</v>
      </c>
      <c r="F131" s="10">
        <v>1650</v>
      </c>
      <c r="G131" s="124">
        <v>0.02</v>
      </c>
      <c r="H131" s="10">
        <f t="shared" si="2"/>
        <v>1617</v>
      </c>
    </row>
    <row r="132" spans="1:8">
      <c r="A132" s="7" t="s">
        <v>9</v>
      </c>
      <c r="B132" s="9" t="s">
        <v>14</v>
      </c>
      <c r="C132" s="9" t="s">
        <v>8</v>
      </c>
      <c r="D132" s="8" t="s">
        <v>75</v>
      </c>
      <c r="E132" s="1" t="s">
        <v>76</v>
      </c>
      <c r="F132" s="10">
        <v>1650</v>
      </c>
      <c r="G132" s="124">
        <v>0.02</v>
      </c>
      <c r="H132" s="10">
        <f t="shared" si="2"/>
        <v>1617</v>
      </c>
    </row>
    <row r="133" spans="1:8">
      <c r="A133" s="7" t="s">
        <v>9</v>
      </c>
      <c r="B133" s="9" t="s">
        <v>14</v>
      </c>
      <c r="C133" s="9" t="s">
        <v>8</v>
      </c>
      <c r="D133" s="8" t="s">
        <v>77</v>
      </c>
      <c r="E133" s="1" t="s">
        <v>78</v>
      </c>
      <c r="F133" s="10">
        <v>1650</v>
      </c>
      <c r="G133" s="124">
        <v>0.02</v>
      </c>
      <c r="H133" s="10">
        <f t="shared" si="2"/>
        <v>1617</v>
      </c>
    </row>
    <row r="134" spans="1:8">
      <c r="A134" s="7" t="s">
        <v>9</v>
      </c>
      <c r="B134" s="9" t="s">
        <v>14</v>
      </c>
      <c r="C134" s="9" t="s">
        <v>8</v>
      </c>
      <c r="D134" s="8" t="s">
        <v>79</v>
      </c>
      <c r="E134" s="1" t="s">
        <v>80</v>
      </c>
      <c r="F134" s="10">
        <v>3750</v>
      </c>
      <c r="G134" s="124">
        <v>0.02</v>
      </c>
      <c r="H134" s="10">
        <f t="shared" si="2"/>
        <v>3675</v>
      </c>
    </row>
    <row r="135" spans="1:8">
      <c r="A135" s="7" t="s">
        <v>9</v>
      </c>
      <c r="B135" s="9" t="s">
        <v>14</v>
      </c>
      <c r="C135" s="9" t="s">
        <v>8</v>
      </c>
      <c r="D135" s="8" t="s">
        <v>81</v>
      </c>
      <c r="E135" s="1" t="s">
        <v>82</v>
      </c>
      <c r="F135" s="10">
        <v>2450</v>
      </c>
      <c r="G135" s="124">
        <v>0.02</v>
      </c>
      <c r="H135" s="10">
        <f t="shared" si="2"/>
        <v>2401</v>
      </c>
    </row>
    <row r="136" spans="1:8">
      <c r="A136" s="7" t="s">
        <v>9</v>
      </c>
      <c r="B136" s="9" t="s">
        <v>14</v>
      </c>
      <c r="C136" s="9" t="s">
        <v>8</v>
      </c>
      <c r="D136" s="8" t="s">
        <v>119</v>
      </c>
      <c r="E136" s="1" t="s">
        <v>120</v>
      </c>
      <c r="F136" s="10">
        <v>25800</v>
      </c>
      <c r="G136" s="124">
        <v>0.02</v>
      </c>
      <c r="H136" s="10">
        <f t="shared" si="2"/>
        <v>25284</v>
      </c>
    </row>
    <row r="137" spans="1:8">
      <c r="A137" s="7" t="s">
        <v>9</v>
      </c>
      <c r="B137" s="9" t="s">
        <v>14</v>
      </c>
      <c r="C137" s="9" t="s">
        <v>8</v>
      </c>
      <c r="D137" s="8" t="s">
        <v>83</v>
      </c>
      <c r="E137" s="1" t="s">
        <v>84</v>
      </c>
      <c r="F137" s="10">
        <v>5800</v>
      </c>
      <c r="G137" s="124">
        <v>0.02</v>
      </c>
      <c r="H137" s="10">
        <f t="shared" si="2"/>
        <v>5684</v>
      </c>
    </row>
    <row r="138" spans="1:8">
      <c r="A138" s="7" t="s">
        <v>9</v>
      </c>
      <c r="B138" s="9" t="s">
        <v>14</v>
      </c>
      <c r="C138" s="9" t="s">
        <v>8</v>
      </c>
      <c r="D138" s="8" t="s">
        <v>85</v>
      </c>
      <c r="E138" s="1" t="s">
        <v>86</v>
      </c>
      <c r="F138" s="10">
        <v>3800</v>
      </c>
      <c r="G138" s="124">
        <v>0.02</v>
      </c>
      <c r="H138" s="10">
        <f t="shared" si="2"/>
        <v>3724</v>
      </c>
    </row>
    <row r="139" spans="1:8">
      <c r="A139" s="7" t="s">
        <v>9</v>
      </c>
      <c r="B139" s="9" t="s">
        <v>14</v>
      </c>
      <c r="C139" s="9" t="s">
        <v>8</v>
      </c>
      <c r="D139" s="8" t="s">
        <v>87</v>
      </c>
      <c r="E139" s="1" t="s">
        <v>88</v>
      </c>
      <c r="F139" s="10">
        <v>7800</v>
      </c>
      <c r="G139" s="124">
        <v>0.02</v>
      </c>
      <c r="H139" s="10">
        <f t="shared" si="2"/>
        <v>7644</v>
      </c>
    </row>
    <row r="140" spans="1:8">
      <c r="A140" s="7" t="s">
        <v>9</v>
      </c>
      <c r="B140" s="9" t="s">
        <v>14</v>
      </c>
      <c r="C140" s="9" t="s">
        <v>8</v>
      </c>
      <c r="D140" s="8" t="s">
        <v>89</v>
      </c>
      <c r="E140" s="1" t="s">
        <v>90</v>
      </c>
      <c r="F140" s="10">
        <v>104</v>
      </c>
      <c r="G140" s="124">
        <v>0.02</v>
      </c>
      <c r="H140" s="10">
        <f t="shared" si="2"/>
        <v>101.92</v>
      </c>
    </row>
    <row r="141" spans="1:8">
      <c r="A141" s="7" t="s">
        <v>9</v>
      </c>
      <c r="B141" s="9" t="s">
        <v>14</v>
      </c>
      <c r="C141" s="9" t="s">
        <v>8</v>
      </c>
      <c r="D141" s="8" t="s">
        <v>91</v>
      </c>
      <c r="E141" s="1" t="s">
        <v>92</v>
      </c>
      <c r="F141" s="10">
        <v>5950</v>
      </c>
      <c r="G141" s="124">
        <v>0.02</v>
      </c>
      <c r="H141" s="10">
        <f t="shared" si="2"/>
        <v>5831</v>
      </c>
    </row>
    <row r="142" spans="1:8">
      <c r="A142" s="7" t="s">
        <v>9</v>
      </c>
      <c r="B142" s="9" t="s">
        <v>14</v>
      </c>
      <c r="C142" s="9" t="s">
        <v>8</v>
      </c>
      <c r="D142" s="8" t="s">
        <v>93</v>
      </c>
      <c r="E142" s="1" t="s">
        <v>94</v>
      </c>
      <c r="F142" s="10">
        <v>1650</v>
      </c>
      <c r="G142" s="124">
        <v>0.02</v>
      </c>
      <c r="H142" s="10">
        <f t="shared" si="2"/>
        <v>1617</v>
      </c>
    </row>
    <row r="143" spans="1:8">
      <c r="A143" s="7" t="s">
        <v>9</v>
      </c>
      <c r="B143" s="9" t="s">
        <v>14</v>
      </c>
      <c r="C143" s="9" t="s">
        <v>8</v>
      </c>
      <c r="D143" s="8" t="s">
        <v>95</v>
      </c>
      <c r="E143" s="1" t="s">
        <v>96</v>
      </c>
      <c r="F143" s="10">
        <v>1890</v>
      </c>
      <c r="G143" s="124">
        <v>0.02</v>
      </c>
      <c r="H143" s="10">
        <f t="shared" si="2"/>
        <v>1852.2</v>
      </c>
    </row>
    <row r="144" spans="1:8">
      <c r="A144" s="7" t="s">
        <v>9</v>
      </c>
      <c r="B144" s="9" t="s">
        <v>14</v>
      </c>
      <c r="C144" s="9" t="s">
        <v>8</v>
      </c>
      <c r="D144" s="8" t="s">
        <v>97</v>
      </c>
      <c r="E144" s="1" t="s">
        <v>98</v>
      </c>
      <c r="F144" s="10">
        <v>640</v>
      </c>
      <c r="G144" s="124">
        <v>0.02</v>
      </c>
      <c r="H144" s="10">
        <f t="shared" si="2"/>
        <v>627.20000000000005</v>
      </c>
    </row>
    <row r="145" spans="1:8">
      <c r="A145" s="7" t="s">
        <v>5</v>
      </c>
      <c r="B145" s="9" t="s">
        <v>14</v>
      </c>
      <c r="C145" s="9" t="s">
        <v>8</v>
      </c>
      <c r="D145" s="8" t="s">
        <v>121</v>
      </c>
      <c r="E145" s="1" t="s">
        <v>122</v>
      </c>
      <c r="F145" s="10">
        <v>84900</v>
      </c>
      <c r="G145" s="124">
        <v>0.02</v>
      </c>
      <c r="H145" s="10">
        <f t="shared" si="2"/>
        <v>83202</v>
      </c>
    </row>
    <row r="146" spans="1:8">
      <c r="A146" s="7" t="s">
        <v>9</v>
      </c>
      <c r="B146" s="9" t="s">
        <v>14</v>
      </c>
      <c r="C146" s="9" t="s">
        <v>8</v>
      </c>
      <c r="D146" s="8" t="s">
        <v>63</v>
      </c>
      <c r="E146" s="1" t="s">
        <v>64</v>
      </c>
      <c r="F146" s="10">
        <v>1650</v>
      </c>
      <c r="G146" s="124">
        <v>0.02</v>
      </c>
      <c r="H146" s="10">
        <f t="shared" si="2"/>
        <v>1617</v>
      </c>
    </row>
    <row r="147" spans="1:8">
      <c r="A147" s="7" t="s">
        <v>9</v>
      </c>
      <c r="B147" s="9" t="s">
        <v>14</v>
      </c>
      <c r="C147" s="9" t="s">
        <v>8</v>
      </c>
      <c r="D147" s="8" t="s">
        <v>65</v>
      </c>
      <c r="E147" s="1" t="s">
        <v>66</v>
      </c>
      <c r="F147" s="10">
        <v>3750</v>
      </c>
      <c r="G147" s="124">
        <v>0.02</v>
      </c>
      <c r="H147" s="10">
        <f t="shared" si="2"/>
        <v>3675</v>
      </c>
    </row>
    <row r="148" spans="1:8">
      <c r="A148" s="7" t="s">
        <v>9</v>
      </c>
      <c r="B148" s="9" t="s">
        <v>14</v>
      </c>
      <c r="C148" s="9" t="s">
        <v>8</v>
      </c>
      <c r="D148" s="8" t="s">
        <v>67</v>
      </c>
      <c r="E148" s="1" t="s">
        <v>68</v>
      </c>
      <c r="F148" s="10">
        <v>1650</v>
      </c>
      <c r="G148" s="124">
        <v>0.02</v>
      </c>
      <c r="H148" s="10">
        <f t="shared" si="2"/>
        <v>1617</v>
      </c>
    </row>
    <row r="149" spans="1:8">
      <c r="A149" s="7" t="s">
        <v>9</v>
      </c>
      <c r="B149" s="9" t="s">
        <v>14</v>
      </c>
      <c r="C149" s="9" t="s">
        <v>8</v>
      </c>
      <c r="D149" s="8" t="s">
        <v>69</v>
      </c>
      <c r="E149" s="1" t="s">
        <v>70</v>
      </c>
      <c r="F149" s="10">
        <v>5950</v>
      </c>
      <c r="G149" s="124">
        <v>0.02</v>
      </c>
      <c r="H149" s="10">
        <f t="shared" si="2"/>
        <v>5831</v>
      </c>
    </row>
    <row r="150" spans="1:8">
      <c r="A150" s="7" t="s">
        <v>9</v>
      </c>
      <c r="B150" s="9" t="s">
        <v>14</v>
      </c>
      <c r="C150" s="9" t="s">
        <v>8</v>
      </c>
      <c r="D150" s="8" t="s">
        <v>71</v>
      </c>
      <c r="E150" s="1" t="s">
        <v>72</v>
      </c>
      <c r="F150" s="10">
        <v>1650</v>
      </c>
      <c r="G150" s="124">
        <v>0.02</v>
      </c>
      <c r="H150" s="10">
        <f t="shared" si="2"/>
        <v>1617</v>
      </c>
    </row>
    <row r="151" spans="1:8">
      <c r="A151" s="7" t="s">
        <v>9</v>
      </c>
      <c r="B151" s="9" t="s">
        <v>14</v>
      </c>
      <c r="C151" s="9" t="s">
        <v>8</v>
      </c>
      <c r="D151" s="8" t="s">
        <v>73</v>
      </c>
      <c r="E151" s="1" t="s">
        <v>74</v>
      </c>
      <c r="F151" s="10">
        <v>1650</v>
      </c>
      <c r="G151" s="124">
        <v>0.02</v>
      </c>
      <c r="H151" s="10">
        <f t="shared" si="2"/>
        <v>1617</v>
      </c>
    </row>
    <row r="152" spans="1:8">
      <c r="A152" s="7" t="s">
        <v>9</v>
      </c>
      <c r="B152" s="9" t="s">
        <v>14</v>
      </c>
      <c r="C152" s="9" t="s">
        <v>8</v>
      </c>
      <c r="D152" s="8" t="s">
        <v>75</v>
      </c>
      <c r="E152" s="1" t="s">
        <v>76</v>
      </c>
      <c r="F152" s="10">
        <v>1650</v>
      </c>
      <c r="G152" s="124">
        <v>0.02</v>
      </c>
      <c r="H152" s="10">
        <f t="shared" si="2"/>
        <v>1617</v>
      </c>
    </row>
    <row r="153" spans="1:8">
      <c r="A153" s="7" t="s">
        <v>9</v>
      </c>
      <c r="B153" s="9" t="s">
        <v>14</v>
      </c>
      <c r="C153" s="9" t="s">
        <v>8</v>
      </c>
      <c r="D153" s="8" t="s">
        <v>77</v>
      </c>
      <c r="E153" s="1" t="s">
        <v>78</v>
      </c>
      <c r="F153" s="10">
        <v>1650</v>
      </c>
      <c r="G153" s="124">
        <v>0.02</v>
      </c>
      <c r="H153" s="10">
        <f t="shared" si="2"/>
        <v>1617</v>
      </c>
    </row>
    <row r="154" spans="1:8">
      <c r="A154" s="7" t="s">
        <v>9</v>
      </c>
      <c r="B154" s="9" t="s">
        <v>14</v>
      </c>
      <c r="C154" s="9" t="s">
        <v>8</v>
      </c>
      <c r="D154" s="8" t="s">
        <v>79</v>
      </c>
      <c r="E154" s="1" t="s">
        <v>80</v>
      </c>
      <c r="F154" s="10">
        <v>3750</v>
      </c>
      <c r="G154" s="124">
        <v>0.02</v>
      </c>
      <c r="H154" s="10">
        <f t="shared" si="2"/>
        <v>3675</v>
      </c>
    </row>
    <row r="155" spans="1:8">
      <c r="A155" s="7" t="s">
        <v>9</v>
      </c>
      <c r="B155" s="9" t="s">
        <v>14</v>
      </c>
      <c r="C155" s="9" t="s">
        <v>8</v>
      </c>
      <c r="D155" s="8" t="s">
        <v>81</v>
      </c>
      <c r="E155" s="1" t="s">
        <v>82</v>
      </c>
      <c r="F155" s="10">
        <v>2450</v>
      </c>
      <c r="G155" s="124">
        <v>0.02</v>
      </c>
      <c r="H155" s="10">
        <f t="shared" si="2"/>
        <v>2401</v>
      </c>
    </row>
    <row r="156" spans="1:8">
      <c r="A156" s="7" t="s">
        <v>9</v>
      </c>
      <c r="B156" s="9" t="s">
        <v>14</v>
      </c>
      <c r="C156" s="9" t="s">
        <v>8</v>
      </c>
      <c r="D156" s="8" t="s">
        <v>83</v>
      </c>
      <c r="E156" s="1" t="s">
        <v>84</v>
      </c>
      <c r="F156" s="10">
        <v>5800</v>
      </c>
      <c r="G156" s="124">
        <v>0.02</v>
      </c>
      <c r="H156" s="10">
        <f t="shared" si="2"/>
        <v>5684</v>
      </c>
    </row>
    <row r="157" spans="1:8">
      <c r="A157" s="7" t="s">
        <v>9</v>
      </c>
      <c r="B157" s="9" t="s">
        <v>14</v>
      </c>
      <c r="C157" s="9" t="s">
        <v>8</v>
      </c>
      <c r="D157" s="8" t="s">
        <v>85</v>
      </c>
      <c r="E157" s="1" t="s">
        <v>86</v>
      </c>
      <c r="F157" s="10">
        <v>3800</v>
      </c>
      <c r="G157" s="124">
        <v>0.02</v>
      </c>
      <c r="H157" s="10">
        <f t="shared" si="2"/>
        <v>3724</v>
      </c>
    </row>
    <row r="158" spans="1:8">
      <c r="A158" s="7" t="s">
        <v>9</v>
      </c>
      <c r="B158" s="9" t="s">
        <v>14</v>
      </c>
      <c r="C158" s="9" t="s">
        <v>8</v>
      </c>
      <c r="D158" s="8" t="s">
        <v>87</v>
      </c>
      <c r="E158" s="1" t="s">
        <v>88</v>
      </c>
      <c r="F158" s="10">
        <v>7800</v>
      </c>
      <c r="G158" s="124">
        <v>0.02</v>
      </c>
      <c r="H158" s="10">
        <f t="shared" si="2"/>
        <v>7644</v>
      </c>
    </row>
    <row r="159" spans="1:8">
      <c r="A159" s="7" t="s">
        <v>9</v>
      </c>
      <c r="B159" s="9" t="s">
        <v>14</v>
      </c>
      <c r="C159" s="9" t="s">
        <v>8</v>
      </c>
      <c r="D159" s="8" t="s">
        <v>89</v>
      </c>
      <c r="E159" s="1" t="s">
        <v>90</v>
      </c>
      <c r="F159" s="10">
        <v>104</v>
      </c>
      <c r="G159" s="124">
        <v>0.02</v>
      </c>
      <c r="H159" s="10">
        <f t="shared" si="2"/>
        <v>101.92</v>
      </c>
    </row>
    <row r="160" spans="1:8">
      <c r="A160" s="7" t="s">
        <v>9</v>
      </c>
      <c r="B160" s="9" t="s">
        <v>14</v>
      </c>
      <c r="C160" s="9" t="s">
        <v>8</v>
      </c>
      <c r="D160" s="8" t="s">
        <v>91</v>
      </c>
      <c r="E160" s="1" t="s">
        <v>92</v>
      </c>
      <c r="F160" s="10">
        <v>5950</v>
      </c>
      <c r="G160" s="124">
        <v>0.02</v>
      </c>
      <c r="H160" s="10">
        <f t="shared" si="2"/>
        <v>5831</v>
      </c>
    </row>
    <row r="161" spans="1:8">
      <c r="A161" s="7" t="s">
        <v>9</v>
      </c>
      <c r="B161" s="9" t="s">
        <v>14</v>
      </c>
      <c r="C161" s="9" t="s">
        <v>8</v>
      </c>
      <c r="D161" s="8" t="s">
        <v>93</v>
      </c>
      <c r="E161" s="1" t="s">
        <v>94</v>
      </c>
      <c r="F161" s="10">
        <v>1650</v>
      </c>
      <c r="G161" s="124">
        <v>0.02</v>
      </c>
      <c r="H161" s="10">
        <f t="shared" si="2"/>
        <v>1617</v>
      </c>
    </row>
    <row r="162" spans="1:8">
      <c r="A162" s="7" t="s">
        <v>9</v>
      </c>
      <c r="B162" s="9" t="s">
        <v>14</v>
      </c>
      <c r="C162" s="9" t="s">
        <v>8</v>
      </c>
      <c r="D162" s="8" t="s">
        <v>95</v>
      </c>
      <c r="E162" s="1" t="s">
        <v>96</v>
      </c>
      <c r="F162" s="10">
        <v>1890</v>
      </c>
      <c r="G162" s="124">
        <v>0.02</v>
      </c>
      <c r="H162" s="10">
        <f t="shared" si="2"/>
        <v>1852.2</v>
      </c>
    </row>
    <row r="163" spans="1:8">
      <c r="A163" s="7" t="s">
        <v>9</v>
      </c>
      <c r="B163" s="9" t="s">
        <v>14</v>
      </c>
      <c r="C163" s="9" t="s">
        <v>8</v>
      </c>
      <c r="D163" s="8" t="s">
        <v>123</v>
      </c>
      <c r="E163" s="1" t="s">
        <v>124</v>
      </c>
      <c r="F163" s="10">
        <v>11890</v>
      </c>
      <c r="G163" s="124">
        <v>0.02</v>
      </c>
      <c r="H163" s="10">
        <f t="shared" si="2"/>
        <v>11652.199999999999</v>
      </c>
    </row>
    <row r="164" spans="1:8">
      <c r="A164" s="7" t="s">
        <v>9</v>
      </c>
      <c r="B164" s="9" t="s">
        <v>14</v>
      </c>
      <c r="C164" s="9" t="s">
        <v>8</v>
      </c>
      <c r="D164" s="8" t="s">
        <v>125</v>
      </c>
      <c r="E164" s="1" t="s">
        <v>126</v>
      </c>
      <c r="F164" s="10">
        <v>2000</v>
      </c>
      <c r="G164" s="124">
        <v>0.02</v>
      </c>
      <c r="H164" s="10">
        <f t="shared" si="2"/>
        <v>1960</v>
      </c>
    </row>
    <row r="165" spans="1:8">
      <c r="A165" s="7" t="s">
        <v>9</v>
      </c>
      <c r="B165" s="9" t="s">
        <v>14</v>
      </c>
      <c r="C165" s="9" t="s">
        <v>8</v>
      </c>
      <c r="D165" s="8" t="s">
        <v>97</v>
      </c>
      <c r="E165" s="1" t="s">
        <v>98</v>
      </c>
      <c r="F165" s="10">
        <v>640</v>
      </c>
      <c r="G165" s="124">
        <v>0.02</v>
      </c>
      <c r="H165" s="10">
        <f t="shared" si="2"/>
        <v>627.20000000000005</v>
      </c>
    </row>
    <row r="166" spans="1:8">
      <c r="A166" s="7" t="s">
        <v>5</v>
      </c>
      <c r="B166" s="9" t="s">
        <v>135</v>
      </c>
      <c r="C166" s="9" t="s">
        <v>365</v>
      </c>
      <c r="D166" s="8" t="s">
        <v>127</v>
      </c>
      <c r="E166" s="1" t="s">
        <v>128</v>
      </c>
      <c r="F166" s="10">
        <v>60995</v>
      </c>
      <c r="G166" s="124">
        <v>0.02</v>
      </c>
      <c r="H166" s="10">
        <f>(1-G166)*F166</f>
        <v>59775.1</v>
      </c>
    </row>
    <row r="167" spans="1:8">
      <c r="A167" s="7" t="s">
        <v>9</v>
      </c>
      <c r="B167" s="9" t="s">
        <v>135</v>
      </c>
      <c r="C167" s="9" t="s">
        <v>8</v>
      </c>
      <c r="D167" s="8" t="s">
        <v>129</v>
      </c>
      <c r="E167" s="1" t="s">
        <v>130</v>
      </c>
      <c r="F167" s="10">
        <v>3500</v>
      </c>
      <c r="G167" s="124">
        <v>0.02</v>
      </c>
      <c r="H167" s="10">
        <f t="shared" ref="H167:H170" si="3">F167*(1-G167)</f>
        <v>3430</v>
      </c>
    </row>
    <row r="168" spans="1:8">
      <c r="A168" s="7" t="s">
        <v>9</v>
      </c>
      <c r="B168" s="9" t="s">
        <v>135</v>
      </c>
      <c r="C168" s="9" t="s">
        <v>8</v>
      </c>
      <c r="D168" s="8" t="s">
        <v>131</v>
      </c>
      <c r="E168" s="1" t="s">
        <v>132</v>
      </c>
      <c r="F168" s="10">
        <v>995</v>
      </c>
      <c r="G168" s="124">
        <v>0.02</v>
      </c>
      <c r="H168" s="10">
        <f t="shared" si="3"/>
        <v>975.1</v>
      </c>
    </row>
    <row r="169" spans="1:8">
      <c r="A169" s="7" t="s">
        <v>9</v>
      </c>
      <c r="B169" s="9" t="s">
        <v>135</v>
      </c>
      <c r="C169" s="9" t="s">
        <v>8</v>
      </c>
      <c r="D169" s="8" t="s">
        <v>133</v>
      </c>
      <c r="E169" s="1" t="s">
        <v>134</v>
      </c>
      <c r="F169" s="10">
        <v>795</v>
      </c>
      <c r="G169" s="124">
        <v>0.02</v>
      </c>
      <c r="H169" s="10">
        <f t="shared" si="3"/>
        <v>779.1</v>
      </c>
    </row>
    <row r="170" spans="1:8">
      <c r="A170" s="7" t="s">
        <v>9</v>
      </c>
      <c r="B170" s="9" t="s">
        <v>135</v>
      </c>
      <c r="C170" s="9" t="s">
        <v>8</v>
      </c>
      <c r="D170" s="8" t="s">
        <v>136</v>
      </c>
      <c r="E170" s="1" t="s">
        <v>137</v>
      </c>
      <c r="F170" s="10">
        <v>150</v>
      </c>
      <c r="G170" s="124">
        <v>0.02</v>
      </c>
      <c r="H170" s="10">
        <f t="shared" si="3"/>
        <v>147</v>
      </c>
    </row>
    <row r="171" spans="1:8">
      <c r="A171" s="7" t="s">
        <v>5</v>
      </c>
      <c r="B171" s="9" t="s">
        <v>135</v>
      </c>
      <c r="C171" s="9" t="s">
        <v>365</v>
      </c>
      <c r="D171" s="8" t="s">
        <v>138</v>
      </c>
      <c r="E171" s="1" t="s">
        <v>139</v>
      </c>
      <c r="F171" s="10">
        <v>18995</v>
      </c>
      <c r="G171" s="124">
        <v>0.02</v>
      </c>
      <c r="H171" s="10">
        <f>(1-G171)*F171</f>
        <v>18615.099999999999</v>
      </c>
    </row>
    <row r="172" spans="1:8">
      <c r="A172" s="7" t="s">
        <v>9</v>
      </c>
      <c r="B172" s="9" t="s">
        <v>135</v>
      </c>
      <c r="C172" s="9" t="s">
        <v>8</v>
      </c>
      <c r="D172" s="8" t="s">
        <v>140</v>
      </c>
      <c r="E172" s="1" t="s">
        <v>141</v>
      </c>
      <c r="F172" s="10">
        <v>1000</v>
      </c>
      <c r="G172" s="124">
        <v>0.02</v>
      </c>
      <c r="H172" s="10">
        <f t="shared" ref="H172:H175" si="4">F172*(1-G172)</f>
        <v>980</v>
      </c>
    </row>
    <row r="173" spans="1:8">
      <c r="A173" s="7" t="s">
        <v>9</v>
      </c>
      <c r="B173" s="9" t="s">
        <v>135</v>
      </c>
      <c r="C173" s="9" t="s">
        <v>8</v>
      </c>
      <c r="D173" s="8" t="s">
        <v>142</v>
      </c>
      <c r="E173" s="1" t="s">
        <v>143</v>
      </c>
      <c r="F173" s="10">
        <v>1000</v>
      </c>
      <c r="G173" s="124">
        <v>0.02</v>
      </c>
      <c r="H173" s="10">
        <f t="shared" si="4"/>
        <v>980</v>
      </c>
    </row>
    <row r="174" spans="1:8">
      <c r="A174" s="7" t="s">
        <v>9</v>
      </c>
      <c r="B174" s="9" t="s">
        <v>135</v>
      </c>
      <c r="C174" s="9" t="s">
        <v>8</v>
      </c>
      <c r="D174" s="8" t="s">
        <v>144</v>
      </c>
      <c r="E174" s="1" t="s">
        <v>145</v>
      </c>
      <c r="F174" s="10">
        <v>6000</v>
      </c>
      <c r="G174" s="124">
        <v>0.02</v>
      </c>
      <c r="H174" s="10">
        <f t="shared" si="4"/>
        <v>5880</v>
      </c>
    </row>
    <row r="175" spans="1:8">
      <c r="A175" s="7" t="s">
        <v>9</v>
      </c>
      <c r="B175" s="9" t="s">
        <v>135</v>
      </c>
      <c r="C175" s="9" t="s">
        <v>8</v>
      </c>
      <c r="D175" s="8" t="s">
        <v>146</v>
      </c>
      <c r="E175" s="1" t="s">
        <v>147</v>
      </c>
      <c r="F175" s="10">
        <v>5000</v>
      </c>
      <c r="G175" s="124">
        <v>0.02</v>
      </c>
      <c r="H175" s="10">
        <f t="shared" si="4"/>
        <v>4900</v>
      </c>
    </row>
    <row r="176" spans="1:8">
      <c r="A176" s="7" t="s">
        <v>5</v>
      </c>
      <c r="B176" s="9" t="s">
        <v>135</v>
      </c>
      <c r="C176" s="9" t="s">
        <v>365</v>
      </c>
      <c r="D176" s="8" t="s">
        <v>148</v>
      </c>
      <c r="E176" s="1" t="s">
        <v>149</v>
      </c>
      <c r="F176" s="10">
        <v>18995</v>
      </c>
      <c r="G176" s="124">
        <v>0.02</v>
      </c>
      <c r="H176" s="10">
        <f t="shared" ref="H176:H177" si="5">(1-G176)*F176</f>
        <v>18615.099999999999</v>
      </c>
    </row>
    <row r="177" spans="1:8">
      <c r="A177" s="7" t="s">
        <v>5</v>
      </c>
      <c r="B177" s="9" t="s">
        <v>135</v>
      </c>
      <c r="C177" s="9" t="s">
        <v>365</v>
      </c>
      <c r="D177" s="8" t="s">
        <v>150</v>
      </c>
      <c r="E177" s="1" t="s">
        <v>151</v>
      </c>
      <c r="F177" s="10">
        <v>10995</v>
      </c>
      <c r="G177" s="124">
        <v>0.02</v>
      </c>
      <c r="H177" s="10">
        <f t="shared" si="5"/>
        <v>10775.1</v>
      </c>
    </row>
    <row r="178" spans="1:8">
      <c r="A178" s="7" t="s">
        <v>9</v>
      </c>
      <c r="B178" s="9" t="s">
        <v>135</v>
      </c>
      <c r="C178" s="9" t="s">
        <v>8</v>
      </c>
      <c r="D178" s="8" t="s">
        <v>142</v>
      </c>
      <c r="E178" s="1" t="s">
        <v>143</v>
      </c>
      <c r="F178" s="10">
        <v>1000</v>
      </c>
      <c r="G178" s="124">
        <v>0.02</v>
      </c>
      <c r="H178" s="10">
        <f>F178*(1-G178)</f>
        <v>980</v>
      </c>
    </row>
    <row r="179" spans="1:8">
      <c r="A179" s="7" t="s">
        <v>5</v>
      </c>
      <c r="B179" s="9" t="s">
        <v>135</v>
      </c>
      <c r="C179" s="9" t="s">
        <v>365</v>
      </c>
      <c r="D179" s="8" t="s">
        <v>152</v>
      </c>
      <c r="E179" s="1" t="s">
        <v>153</v>
      </c>
      <c r="F179" s="10">
        <v>10995</v>
      </c>
      <c r="G179" s="124">
        <v>0.02</v>
      </c>
      <c r="H179" s="10">
        <f>(1-G179)*F179</f>
        <v>10775.1</v>
      </c>
    </row>
    <row r="180" spans="1:8">
      <c r="A180" s="7" t="s">
        <v>9</v>
      </c>
      <c r="B180" s="9" t="s">
        <v>135</v>
      </c>
      <c r="C180" s="9" t="s">
        <v>8</v>
      </c>
      <c r="D180" s="8" t="s">
        <v>140</v>
      </c>
      <c r="E180" s="1" t="s">
        <v>141</v>
      </c>
      <c r="F180" s="10">
        <v>1000</v>
      </c>
      <c r="G180" s="124">
        <v>0.02</v>
      </c>
      <c r="H180" s="10">
        <f t="shared" ref="H180:H183" si="6">F180*(1-G180)</f>
        <v>980</v>
      </c>
    </row>
    <row r="181" spans="1:8">
      <c r="A181" s="7" t="s">
        <v>9</v>
      </c>
      <c r="B181" s="9" t="s">
        <v>135</v>
      </c>
      <c r="C181" s="9" t="s">
        <v>8</v>
      </c>
      <c r="D181" s="8" t="s">
        <v>142</v>
      </c>
      <c r="E181" s="1" t="s">
        <v>143</v>
      </c>
      <c r="F181" s="10">
        <v>1000</v>
      </c>
      <c r="G181" s="124">
        <v>0.02</v>
      </c>
      <c r="H181" s="10">
        <f t="shared" si="6"/>
        <v>980</v>
      </c>
    </row>
    <row r="182" spans="1:8">
      <c r="A182" s="7" t="s">
        <v>9</v>
      </c>
      <c r="B182" s="9" t="s">
        <v>135</v>
      </c>
      <c r="C182" s="9" t="s">
        <v>8</v>
      </c>
      <c r="D182" s="8" t="s">
        <v>144</v>
      </c>
      <c r="E182" s="1" t="s">
        <v>145</v>
      </c>
      <c r="F182" s="10">
        <v>6000</v>
      </c>
      <c r="G182" s="124">
        <v>0.02</v>
      </c>
      <c r="H182" s="10">
        <f t="shared" si="6"/>
        <v>5880</v>
      </c>
    </row>
    <row r="183" spans="1:8">
      <c r="A183" s="7" t="s">
        <v>9</v>
      </c>
      <c r="B183" s="9" t="s">
        <v>135</v>
      </c>
      <c r="C183" s="9" t="s">
        <v>8</v>
      </c>
      <c r="D183" s="8" t="s">
        <v>146</v>
      </c>
      <c r="E183" s="1" t="s">
        <v>147</v>
      </c>
      <c r="F183" s="10">
        <v>5000</v>
      </c>
      <c r="G183" s="124">
        <v>0.02</v>
      </c>
      <c r="H183" s="10">
        <f t="shared" si="6"/>
        <v>4900</v>
      </c>
    </row>
    <row r="184" spans="1:8">
      <c r="A184" s="7" t="s">
        <v>5</v>
      </c>
      <c r="B184" s="9" t="s">
        <v>135</v>
      </c>
      <c r="C184" s="9" t="s">
        <v>365</v>
      </c>
      <c r="D184" s="8" t="s">
        <v>154</v>
      </c>
      <c r="E184" s="1" t="s">
        <v>155</v>
      </c>
      <c r="F184" s="10">
        <v>15995</v>
      </c>
      <c r="G184" s="124">
        <v>0.02</v>
      </c>
      <c r="H184" s="10">
        <f>(1-G184)*F184</f>
        <v>15675.1</v>
      </c>
    </row>
    <row r="185" spans="1:8">
      <c r="A185" s="7" t="s">
        <v>9</v>
      </c>
      <c r="B185" s="9" t="s">
        <v>135</v>
      </c>
      <c r="C185" s="9" t="s">
        <v>8</v>
      </c>
      <c r="D185" s="8" t="s">
        <v>140</v>
      </c>
      <c r="E185" s="1" t="s">
        <v>141</v>
      </c>
      <c r="F185" s="10">
        <v>1000</v>
      </c>
      <c r="G185" s="124">
        <v>0.02</v>
      </c>
      <c r="H185" s="10">
        <f t="shared" ref="H185:H188" si="7">F185*(1-G185)</f>
        <v>980</v>
      </c>
    </row>
    <row r="186" spans="1:8">
      <c r="A186" s="7" t="s">
        <v>9</v>
      </c>
      <c r="B186" s="9" t="s">
        <v>135</v>
      </c>
      <c r="C186" s="9" t="s">
        <v>8</v>
      </c>
      <c r="D186" s="8" t="s">
        <v>142</v>
      </c>
      <c r="E186" s="1" t="s">
        <v>143</v>
      </c>
      <c r="F186" s="10">
        <v>1000</v>
      </c>
      <c r="G186" s="124">
        <v>0.02</v>
      </c>
      <c r="H186" s="10">
        <f t="shared" si="7"/>
        <v>980</v>
      </c>
    </row>
    <row r="187" spans="1:8">
      <c r="A187" s="7" t="s">
        <v>9</v>
      </c>
      <c r="B187" s="9" t="s">
        <v>135</v>
      </c>
      <c r="C187" s="9" t="s">
        <v>8</v>
      </c>
      <c r="D187" s="8" t="s">
        <v>144</v>
      </c>
      <c r="E187" s="1" t="s">
        <v>145</v>
      </c>
      <c r="F187" s="10">
        <v>6000</v>
      </c>
      <c r="G187" s="124">
        <v>0.02</v>
      </c>
      <c r="H187" s="10">
        <f t="shared" si="7"/>
        <v>5880</v>
      </c>
    </row>
    <row r="188" spans="1:8">
      <c r="A188" s="7" t="s">
        <v>9</v>
      </c>
      <c r="B188" s="9" t="s">
        <v>135</v>
      </c>
      <c r="C188" s="9" t="s">
        <v>8</v>
      </c>
      <c r="D188" s="8" t="s">
        <v>146</v>
      </c>
      <c r="E188" s="1" t="s">
        <v>147</v>
      </c>
      <c r="F188" s="10">
        <v>5000</v>
      </c>
      <c r="G188" s="124">
        <v>0.02</v>
      </c>
      <c r="H188" s="10">
        <f t="shared" si="7"/>
        <v>4900</v>
      </c>
    </row>
    <row r="189" spans="1:8">
      <c r="A189" s="7" t="s">
        <v>5</v>
      </c>
      <c r="B189" s="9" t="s">
        <v>135</v>
      </c>
      <c r="C189" s="9" t="s">
        <v>365</v>
      </c>
      <c r="D189" s="8" t="s">
        <v>156</v>
      </c>
      <c r="E189" s="1" t="s">
        <v>157</v>
      </c>
      <c r="F189" s="10">
        <v>30996</v>
      </c>
      <c r="G189" s="124">
        <v>0.02</v>
      </c>
      <c r="H189" s="10">
        <f>(1-G189)*F189</f>
        <v>30376.079999999998</v>
      </c>
    </row>
    <row r="190" spans="1:8">
      <c r="A190" s="7" t="s">
        <v>9</v>
      </c>
      <c r="B190" s="9" t="s">
        <v>135</v>
      </c>
      <c r="C190" s="9" t="s">
        <v>8</v>
      </c>
      <c r="D190" s="8" t="s">
        <v>131</v>
      </c>
      <c r="E190" s="1" t="s">
        <v>132</v>
      </c>
      <c r="F190" s="10">
        <v>995</v>
      </c>
      <c r="G190" s="124">
        <v>0.02</v>
      </c>
      <c r="H190" s="10">
        <f t="shared" ref="H190:H192" si="8">F190*(1-G190)</f>
        <v>975.1</v>
      </c>
    </row>
    <row r="191" spans="1:8">
      <c r="A191" s="7" t="s">
        <v>9</v>
      </c>
      <c r="B191" s="9" t="s">
        <v>135</v>
      </c>
      <c r="C191" s="9" t="s">
        <v>8</v>
      </c>
      <c r="D191" s="8" t="s">
        <v>133</v>
      </c>
      <c r="E191" s="1" t="s">
        <v>134</v>
      </c>
      <c r="F191" s="10">
        <v>795</v>
      </c>
      <c r="G191" s="124">
        <v>0.02</v>
      </c>
      <c r="H191" s="10">
        <f t="shared" si="8"/>
        <v>779.1</v>
      </c>
    </row>
    <row r="192" spans="1:8">
      <c r="A192" s="7" t="s">
        <v>9</v>
      </c>
      <c r="B192" s="9" t="s">
        <v>135</v>
      </c>
      <c r="C192" s="9" t="s">
        <v>8</v>
      </c>
      <c r="D192" s="8" t="s">
        <v>136</v>
      </c>
      <c r="E192" s="1" t="s">
        <v>137</v>
      </c>
      <c r="F192" s="10">
        <v>150</v>
      </c>
      <c r="G192" s="124">
        <v>0.02</v>
      </c>
      <c r="H192" s="10">
        <f t="shared" si="8"/>
        <v>147</v>
      </c>
    </row>
    <row r="193" spans="1:8">
      <c r="A193" s="7" t="s">
        <v>5</v>
      </c>
      <c r="B193" s="9" t="s">
        <v>135</v>
      </c>
      <c r="C193" s="9" t="s">
        <v>365</v>
      </c>
      <c r="D193" s="8" t="s">
        <v>158</v>
      </c>
      <c r="E193" s="1" t="s">
        <v>159</v>
      </c>
      <c r="F193" s="10">
        <v>74995</v>
      </c>
      <c r="G193" s="124">
        <v>0.02</v>
      </c>
      <c r="H193" s="10">
        <f>(1-G193)*F193</f>
        <v>73495.100000000006</v>
      </c>
    </row>
    <row r="194" spans="1:8">
      <c r="A194" s="7" t="s">
        <v>9</v>
      </c>
      <c r="B194" s="9" t="s">
        <v>135</v>
      </c>
      <c r="C194" s="9" t="s">
        <v>8</v>
      </c>
      <c r="D194" s="8" t="s">
        <v>160</v>
      </c>
      <c r="E194" s="1" t="s">
        <v>130</v>
      </c>
      <c r="F194" s="10">
        <v>3500</v>
      </c>
      <c r="G194" s="124">
        <v>0.02</v>
      </c>
      <c r="H194" s="10">
        <f t="shared" ref="H194:H197" si="9">F194*(1-G194)</f>
        <v>3430</v>
      </c>
    </row>
    <row r="195" spans="1:8">
      <c r="A195" s="7" t="s">
        <v>9</v>
      </c>
      <c r="B195" s="9" t="s">
        <v>135</v>
      </c>
      <c r="C195" s="9" t="s">
        <v>8</v>
      </c>
      <c r="D195" s="8" t="s">
        <v>131</v>
      </c>
      <c r="E195" s="1" t="s">
        <v>132</v>
      </c>
      <c r="F195" s="10">
        <v>995</v>
      </c>
      <c r="G195" s="124">
        <v>0.02</v>
      </c>
      <c r="H195" s="10">
        <f t="shared" si="9"/>
        <v>975.1</v>
      </c>
    </row>
    <row r="196" spans="1:8">
      <c r="A196" s="7" t="s">
        <v>9</v>
      </c>
      <c r="B196" s="9" t="s">
        <v>135</v>
      </c>
      <c r="C196" s="9" t="s">
        <v>8</v>
      </c>
      <c r="D196" s="8" t="s">
        <v>133</v>
      </c>
      <c r="E196" s="1" t="s">
        <v>134</v>
      </c>
      <c r="F196" s="10">
        <v>795</v>
      </c>
      <c r="G196" s="124">
        <v>0.02</v>
      </c>
      <c r="H196" s="10">
        <f t="shared" si="9"/>
        <v>779.1</v>
      </c>
    </row>
    <row r="197" spans="1:8">
      <c r="A197" s="7" t="s">
        <v>9</v>
      </c>
      <c r="B197" s="9" t="s">
        <v>135</v>
      </c>
      <c r="C197" s="9" t="s">
        <v>8</v>
      </c>
      <c r="D197" s="8" t="s">
        <v>136</v>
      </c>
      <c r="E197" s="1" t="s">
        <v>137</v>
      </c>
      <c r="F197" s="10">
        <v>150</v>
      </c>
      <c r="G197" s="124">
        <v>0.02</v>
      </c>
      <c r="H197" s="10">
        <f t="shared" si="9"/>
        <v>147</v>
      </c>
    </row>
    <row r="198" spans="1:8">
      <c r="A198" s="7" t="s">
        <v>5</v>
      </c>
      <c r="B198" s="9" t="s">
        <v>135</v>
      </c>
      <c r="C198" s="9" t="s">
        <v>365</v>
      </c>
      <c r="D198" s="8" t="s">
        <v>161</v>
      </c>
      <c r="E198" s="1" t="s">
        <v>162</v>
      </c>
      <c r="F198" s="10">
        <v>80995</v>
      </c>
      <c r="G198" s="124">
        <v>0.02</v>
      </c>
      <c r="H198" s="10">
        <f>(1-G198)*F198</f>
        <v>79375.100000000006</v>
      </c>
    </row>
    <row r="199" spans="1:8">
      <c r="A199" s="7" t="s">
        <v>9</v>
      </c>
      <c r="B199" s="9" t="s">
        <v>135</v>
      </c>
      <c r="C199" s="9" t="s">
        <v>8</v>
      </c>
      <c r="D199" s="8" t="s">
        <v>160</v>
      </c>
      <c r="E199" s="1" t="s">
        <v>130</v>
      </c>
      <c r="F199" s="10">
        <v>3500</v>
      </c>
      <c r="G199" s="124">
        <v>0.02</v>
      </c>
      <c r="H199" s="10">
        <f t="shared" ref="H199:H202" si="10">F199*(1-G199)</f>
        <v>3430</v>
      </c>
    </row>
    <row r="200" spans="1:8">
      <c r="A200" s="7" t="s">
        <v>9</v>
      </c>
      <c r="B200" s="9" t="s">
        <v>135</v>
      </c>
      <c r="C200" s="9" t="s">
        <v>8</v>
      </c>
      <c r="D200" s="8" t="s">
        <v>131</v>
      </c>
      <c r="E200" s="1" t="s">
        <v>132</v>
      </c>
      <c r="F200" s="10">
        <v>995</v>
      </c>
      <c r="G200" s="124">
        <v>0.02</v>
      </c>
      <c r="H200" s="10">
        <f t="shared" si="10"/>
        <v>975.1</v>
      </c>
    </row>
    <row r="201" spans="1:8">
      <c r="A201" s="7" t="s">
        <v>9</v>
      </c>
      <c r="B201" s="9" t="s">
        <v>135</v>
      </c>
      <c r="C201" s="9" t="s">
        <v>8</v>
      </c>
      <c r="D201" s="8" t="s">
        <v>133</v>
      </c>
      <c r="E201" s="1" t="s">
        <v>134</v>
      </c>
      <c r="F201" s="10">
        <v>795</v>
      </c>
      <c r="G201" s="124">
        <v>0.02</v>
      </c>
      <c r="H201" s="10">
        <f t="shared" si="10"/>
        <v>779.1</v>
      </c>
    </row>
    <row r="202" spans="1:8">
      <c r="A202" s="7" t="s">
        <v>9</v>
      </c>
      <c r="B202" s="9" t="s">
        <v>135</v>
      </c>
      <c r="C202" s="9" t="s">
        <v>8</v>
      </c>
      <c r="D202" s="8" t="s">
        <v>136</v>
      </c>
      <c r="E202" s="1" t="s">
        <v>137</v>
      </c>
      <c r="F202" s="10">
        <v>150</v>
      </c>
      <c r="G202" s="124">
        <v>0.02</v>
      </c>
      <c r="H202" s="10">
        <f t="shared" si="10"/>
        <v>147</v>
      </c>
    </row>
    <row r="203" spans="1:8">
      <c r="A203" s="7" t="s">
        <v>5</v>
      </c>
      <c r="B203" s="9" t="s">
        <v>135</v>
      </c>
      <c r="C203" s="9" t="s">
        <v>365</v>
      </c>
      <c r="D203" s="8" t="s">
        <v>163</v>
      </c>
      <c r="E203" s="1" t="s">
        <v>164</v>
      </c>
      <c r="F203" s="10">
        <v>65995</v>
      </c>
      <c r="G203" s="124">
        <v>0.02</v>
      </c>
      <c r="H203" s="10">
        <f>(1-G203)*F203</f>
        <v>64675.1</v>
      </c>
    </row>
    <row r="204" spans="1:8">
      <c r="A204" s="7" t="s">
        <v>9</v>
      </c>
      <c r="B204" s="9" t="s">
        <v>135</v>
      </c>
      <c r="C204" s="9" t="s">
        <v>8</v>
      </c>
      <c r="D204" s="8" t="s">
        <v>129</v>
      </c>
      <c r="E204" s="1" t="s">
        <v>130</v>
      </c>
      <c r="F204" s="10">
        <v>3500</v>
      </c>
      <c r="G204" s="124">
        <v>0.02</v>
      </c>
      <c r="H204" s="10">
        <f t="shared" ref="H204:H229" si="11">F204*(1-G204)</f>
        <v>3430</v>
      </c>
    </row>
    <row r="205" spans="1:8">
      <c r="A205" s="7" t="s">
        <v>9</v>
      </c>
      <c r="B205" s="9" t="s">
        <v>135</v>
      </c>
      <c r="C205" s="9" t="s">
        <v>8</v>
      </c>
      <c r="D205" s="8" t="s">
        <v>131</v>
      </c>
      <c r="E205" s="1" t="s">
        <v>132</v>
      </c>
      <c r="F205" s="10">
        <v>995</v>
      </c>
      <c r="G205" s="124">
        <v>0.02</v>
      </c>
      <c r="H205" s="10">
        <f t="shared" si="11"/>
        <v>975.1</v>
      </c>
    </row>
    <row r="206" spans="1:8">
      <c r="A206" s="7" t="s">
        <v>9</v>
      </c>
      <c r="B206" s="9" t="s">
        <v>135</v>
      </c>
      <c r="C206" s="9" t="s">
        <v>8</v>
      </c>
      <c r="D206" s="8" t="s">
        <v>133</v>
      </c>
      <c r="E206" s="1" t="s">
        <v>134</v>
      </c>
      <c r="F206" s="10">
        <v>795</v>
      </c>
      <c r="G206" s="124">
        <v>0.02</v>
      </c>
      <c r="H206" s="10">
        <f t="shared" si="11"/>
        <v>779.1</v>
      </c>
    </row>
    <row r="207" spans="1:8">
      <c r="A207" s="7" t="s">
        <v>9</v>
      </c>
      <c r="B207" s="9" t="s">
        <v>135</v>
      </c>
      <c r="C207" s="9" t="s">
        <v>8</v>
      </c>
      <c r="D207" s="8" t="s">
        <v>136</v>
      </c>
      <c r="E207" s="1" t="s">
        <v>137</v>
      </c>
      <c r="F207" s="10">
        <v>150</v>
      </c>
      <c r="G207" s="124">
        <v>0.02</v>
      </c>
      <c r="H207" s="10">
        <f t="shared" si="11"/>
        <v>147</v>
      </c>
    </row>
    <row r="208" spans="1:8">
      <c r="A208" s="7" t="s">
        <v>5</v>
      </c>
      <c r="B208" s="9" t="s">
        <v>14</v>
      </c>
      <c r="C208" s="9" t="s">
        <v>8</v>
      </c>
      <c r="D208" s="8" t="s">
        <v>165</v>
      </c>
      <c r="E208" s="1" t="s">
        <v>166</v>
      </c>
      <c r="F208" s="10">
        <v>21950</v>
      </c>
      <c r="G208" s="124">
        <v>0.02</v>
      </c>
      <c r="H208" s="10">
        <f t="shared" si="11"/>
        <v>21511</v>
      </c>
    </row>
    <row r="209" spans="1:8">
      <c r="A209" s="7" t="s">
        <v>9</v>
      </c>
      <c r="B209" s="9" t="s">
        <v>14</v>
      </c>
      <c r="C209" s="9" t="s">
        <v>8</v>
      </c>
      <c r="D209" s="8" t="s">
        <v>167</v>
      </c>
      <c r="E209" s="1" t="s">
        <v>168</v>
      </c>
      <c r="F209" s="10">
        <v>2850</v>
      </c>
      <c r="G209" s="124">
        <v>0.02</v>
      </c>
      <c r="H209" s="10">
        <f t="shared" si="11"/>
        <v>2793</v>
      </c>
    </row>
    <row r="210" spans="1:8">
      <c r="A210" s="7" t="s">
        <v>9</v>
      </c>
      <c r="B210" s="9" t="s">
        <v>14</v>
      </c>
      <c r="C210" s="9" t="s">
        <v>8</v>
      </c>
      <c r="D210" s="8" t="s">
        <v>169</v>
      </c>
      <c r="E210" s="1" t="s">
        <v>170</v>
      </c>
      <c r="F210" s="10">
        <v>450</v>
      </c>
      <c r="G210" s="124">
        <v>0.02</v>
      </c>
      <c r="H210" s="10">
        <f t="shared" si="11"/>
        <v>441</v>
      </c>
    </row>
    <row r="211" spans="1:8">
      <c r="A211" s="7" t="s">
        <v>5</v>
      </c>
      <c r="B211" s="9" t="s">
        <v>14</v>
      </c>
      <c r="C211" s="9" t="s">
        <v>8</v>
      </c>
      <c r="D211" s="8" t="s">
        <v>171</v>
      </c>
      <c r="E211" s="1" t="s">
        <v>172</v>
      </c>
      <c r="F211" s="10">
        <v>169900</v>
      </c>
      <c r="G211" s="124">
        <v>0.02</v>
      </c>
      <c r="H211" s="10">
        <f t="shared" si="11"/>
        <v>166502</v>
      </c>
    </row>
    <row r="212" spans="1:8">
      <c r="A212" s="7" t="s">
        <v>9</v>
      </c>
      <c r="B212" s="9" t="s">
        <v>14</v>
      </c>
      <c r="C212" s="9" t="s">
        <v>8</v>
      </c>
      <c r="D212" s="8" t="s">
        <v>63</v>
      </c>
      <c r="E212" s="1" t="s">
        <v>64</v>
      </c>
      <c r="F212" s="10">
        <v>1650</v>
      </c>
      <c r="G212" s="124">
        <v>0.02</v>
      </c>
      <c r="H212" s="10">
        <f t="shared" si="11"/>
        <v>1617</v>
      </c>
    </row>
    <row r="213" spans="1:8">
      <c r="A213" s="7" t="s">
        <v>9</v>
      </c>
      <c r="B213" s="9" t="s">
        <v>14</v>
      </c>
      <c r="C213" s="9" t="s">
        <v>8</v>
      </c>
      <c r="D213" s="8" t="s">
        <v>65</v>
      </c>
      <c r="E213" s="1" t="s">
        <v>66</v>
      </c>
      <c r="F213" s="10">
        <v>3750</v>
      </c>
      <c r="G213" s="124">
        <v>0.02</v>
      </c>
      <c r="H213" s="10">
        <f t="shared" si="11"/>
        <v>3675</v>
      </c>
    </row>
    <row r="214" spans="1:8">
      <c r="A214" s="7" t="s">
        <v>9</v>
      </c>
      <c r="B214" s="9" t="s">
        <v>14</v>
      </c>
      <c r="C214" s="9" t="s">
        <v>8</v>
      </c>
      <c r="D214" s="8" t="s">
        <v>67</v>
      </c>
      <c r="E214" s="1" t="s">
        <v>68</v>
      </c>
      <c r="F214" s="10">
        <v>1650</v>
      </c>
      <c r="G214" s="124">
        <v>0.02</v>
      </c>
      <c r="H214" s="10">
        <f t="shared" si="11"/>
        <v>1617</v>
      </c>
    </row>
    <row r="215" spans="1:8">
      <c r="A215" s="7" t="s">
        <v>9</v>
      </c>
      <c r="B215" s="9" t="s">
        <v>14</v>
      </c>
      <c r="C215" s="9" t="s">
        <v>8</v>
      </c>
      <c r="D215" s="8" t="s">
        <v>69</v>
      </c>
      <c r="E215" s="1" t="s">
        <v>70</v>
      </c>
      <c r="F215" s="10">
        <v>5950</v>
      </c>
      <c r="G215" s="124">
        <v>0.02</v>
      </c>
      <c r="H215" s="10">
        <f t="shared" si="11"/>
        <v>5831</v>
      </c>
    </row>
    <row r="216" spans="1:8">
      <c r="A216" s="7" t="s">
        <v>9</v>
      </c>
      <c r="B216" s="9" t="s">
        <v>14</v>
      </c>
      <c r="C216" s="9" t="s">
        <v>8</v>
      </c>
      <c r="D216" s="8" t="s">
        <v>71</v>
      </c>
      <c r="E216" s="1" t="s">
        <v>72</v>
      </c>
      <c r="F216" s="10">
        <v>1650</v>
      </c>
      <c r="G216" s="124">
        <v>0.02</v>
      </c>
      <c r="H216" s="10">
        <f t="shared" si="11"/>
        <v>1617</v>
      </c>
    </row>
    <row r="217" spans="1:8">
      <c r="A217" s="7" t="s">
        <v>9</v>
      </c>
      <c r="B217" s="9" t="s">
        <v>14</v>
      </c>
      <c r="C217" s="9" t="s">
        <v>8</v>
      </c>
      <c r="D217" s="8" t="s">
        <v>73</v>
      </c>
      <c r="E217" s="1" t="s">
        <v>74</v>
      </c>
      <c r="F217" s="10">
        <v>1650</v>
      </c>
      <c r="G217" s="124">
        <v>0.02</v>
      </c>
      <c r="H217" s="10">
        <f t="shared" si="11"/>
        <v>1617</v>
      </c>
    </row>
    <row r="218" spans="1:8">
      <c r="A218" s="7" t="s">
        <v>9</v>
      </c>
      <c r="B218" s="9" t="s">
        <v>14</v>
      </c>
      <c r="C218" s="9" t="s">
        <v>8</v>
      </c>
      <c r="D218" s="8" t="s">
        <v>75</v>
      </c>
      <c r="E218" s="1" t="s">
        <v>76</v>
      </c>
      <c r="F218" s="10">
        <v>1650</v>
      </c>
      <c r="G218" s="124">
        <v>0.02</v>
      </c>
      <c r="H218" s="10">
        <f t="shared" si="11"/>
        <v>1617</v>
      </c>
    </row>
    <row r="219" spans="1:8">
      <c r="A219" s="7" t="s">
        <v>9</v>
      </c>
      <c r="B219" s="9" t="s">
        <v>14</v>
      </c>
      <c r="C219" s="9" t="s">
        <v>8</v>
      </c>
      <c r="D219" s="8" t="s">
        <v>77</v>
      </c>
      <c r="E219" s="1" t="s">
        <v>78</v>
      </c>
      <c r="F219" s="10">
        <v>1650</v>
      </c>
      <c r="G219" s="124">
        <v>0.02</v>
      </c>
      <c r="H219" s="10">
        <f t="shared" si="11"/>
        <v>1617</v>
      </c>
    </row>
    <row r="220" spans="1:8">
      <c r="A220" s="7" t="s">
        <v>9</v>
      </c>
      <c r="B220" s="9" t="s">
        <v>14</v>
      </c>
      <c r="C220" s="9" t="s">
        <v>8</v>
      </c>
      <c r="D220" s="8" t="s">
        <v>79</v>
      </c>
      <c r="E220" s="1" t="s">
        <v>80</v>
      </c>
      <c r="F220" s="10">
        <v>3750</v>
      </c>
      <c r="G220" s="124">
        <v>0.02</v>
      </c>
      <c r="H220" s="10">
        <f t="shared" si="11"/>
        <v>3675</v>
      </c>
    </row>
    <row r="221" spans="1:8">
      <c r="A221" s="7" t="s">
        <v>9</v>
      </c>
      <c r="B221" s="9" t="s">
        <v>14</v>
      </c>
      <c r="C221" s="9" t="s">
        <v>8</v>
      </c>
      <c r="D221" s="8" t="s">
        <v>81</v>
      </c>
      <c r="E221" s="1" t="s">
        <v>82</v>
      </c>
      <c r="F221" s="10">
        <v>2450</v>
      </c>
      <c r="G221" s="124">
        <v>0.02</v>
      </c>
      <c r="H221" s="10">
        <f t="shared" si="11"/>
        <v>2401</v>
      </c>
    </row>
    <row r="222" spans="1:8">
      <c r="A222" s="7" t="s">
        <v>9</v>
      </c>
      <c r="B222" s="9" t="s">
        <v>14</v>
      </c>
      <c r="C222" s="9" t="s">
        <v>8</v>
      </c>
      <c r="D222" s="8" t="s">
        <v>83</v>
      </c>
      <c r="E222" s="1" t="s">
        <v>84</v>
      </c>
      <c r="F222" s="10">
        <v>5800</v>
      </c>
      <c r="G222" s="124">
        <v>0.02</v>
      </c>
      <c r="H222" s="10">
        <f t="shared" si="11"/>
        <v>5684</v>
      </c>
    </row>
    <row r="223" spans="1:8">
      <c r="A223" s="7" t="s">
        <v>9</v>
      </c>
      <c r="B223" s="9" t="s">
        <v>14</v>
      </c>
      <c r="C223" s="9" t="s">
        <v>8</v>
      </c>
      <c r="D223" s="8" t="s">
        <v>85</v>
      </c>
      <c r="E223" s="1" t="s">
        <v>86</v>
      </c>
      <c r="F223" s="10">
        <v>3800</v>
      </c>
      <c r="G223" s="124">
        <v>0.02</v>
      </c>
      <c r="H223" s="10">
        <f t="shared" si="11"/>
        <v>3724</v>
      </c>
    </row>
    <row r="224" spans="1:8">
      <c r="A224" s="7" t="s">
        <v>9</v>
      </c>
      <c r="B224" s="9" t="s">
        <v>14</v>
      </c>
      <c r="C224" s="9" t="s">
        <v>8</v>
      </c>
      <c r="D224" s="8" t="s">
        <v>87</v>
      </c>
      <c r="E224" s="1" t="s">
        <v>88</v>
      </c>
      <c r="F224" s="10">
        <v>7800</v>
      </c>
      <c r="G224" s="124">
        <v>0.02</v>
      </c>
      <c r="H224" s="10">
        <f t="shared" si="11"/>
        <v>7644</v>
      </c>
    </row>
    <row r="225" spans="1:8">
      <c r="A225" s="7" t="s">
        <v>9</v>
      </c>
      <c r="B225" s="9" t="s">
        <v>14</v>
      </c>
      <c r="C225" s="9" t="s">
        <v>8</v>
      </c>
      <c r="D225" s="8" t="s">
        <v>89</v>
      </c>
      <c r="E225" s="1" t="s">
        <v>90</v>
      </c>
      <c r="F225" s="10">
        <v>104</v>
      </c>
      <c r="G225" s="124">
        <v>0.02</v>
      </c>
      <c r="H225" s="10">
        <f t="shared" si="11"/>
        <v>101.92</v>
      </c>
    </row>
    <row r="226" spans="1:8">
      <c r="A226" s="7" t="s">
        <v>9</v>
      </c>
      <c r="B226" s="9" t="s">
        <v>14</v>
      </c>
      <c r="C226" s="9" t="s">
        <v>8</v>
      </c>
      <c r="D226" s="8" t="s">
        <v>91</v>
      </c>
      <c r="E226" s="1" t="s">
        <v>92</v>
      </c>
      <c r="F226" s="10">
        <v>5950</v>
      </c>
      <c r="G226" s="124">
        <v>0.02</v>
      </c>
      <c r="H226" s="10">
        <f t="shared" si="11"/>
        <v>5831</v>
      </c>
    </row>
    <row r="227" spans="1:8">
      <c r="A227" s="7" t="s">
        <v>9</v>
      </c>
      <c r="B227" s="9" t="s">
        <v>14</v>
      </c>
      <c r="C227" s="9" t="s">
        <v>8</v>
      </c>
      <c r="D227" s="8" t="s">
        <v>93</v>
      </c>
      <c r="E227" s="1" t="s">
        <v>94</v>
      </c>
      <c r="F227" s="10">
        <v>1650</v>
      </c>
      <c r="G227" s="124">
        <v>0.02</v>
      </c>
      <c r="H227" s="10">
        <f t="shared" si="11"/>
        <v>1617</v>
      </c>
    </row>
    <row r="228" spans="1:8">
      <c r="A228" s="7" t="s">
        <v>9</v>
      </c>
      <c r="B228" s="9" t="s">
        <v>14</v>
      </c>
      <c r="C228" s="9" t="s">
        <v>8</v>
      </c>
      <c r="D228" s="8" t="s">
        <v>95</v>
      </c>
      <c r="E228" s="1" t="s">
        <v>96</v>
      </c>
      <c r="F228" s="10">
        <v>1890</v>
      </c>
      <c r="G228" s="124">
        <v>0.02</v>
      </c>
      <c r="H228" s="10">
        <f t="shared" si="11"/>
        <v>1852.2</v>
      </c>
    </row>
    <row r="229" spans="1:8">
      <c r="A229" s="7" t="s">
        <v>9</v>
      </c>
      <c r="B229" s="9" t="s">
        <v>14</v>
      </c>
      <c r="C229" s="9" t="s">
        <v>8</v>
      </c>
      <c r="D229" s="8" t="s">
        <v>97</v>
      </c>
      <c r="E229" s="1" t="s">
        <v>98</v>
      </c>
      <c r="F229" s="10">
        <v>640</v>
      </c>
      <c r="G229" s="124">
        <v>0.02</v>
      </c>
      <c r="H229" s="10">
        <f t="shared" si="11"/>
        <v>627.20000000000005</v>
      </c>
    </row>
    <row r="230" spans="1:8">
      <c r="A230" s="7" t="s">
        <v>5</v>
      </c>
      <c r="B230" s="9" t="s">
        <v>14</v>
      </c>
      <c r="C230" s="9" t="s">
        <v>365</v>
      </c>
      <c r="D230" s="8" t="s">
        <v>173</v>
      </c>
      <c r="E230" s="1" t="s">
        <v>174</v>
      </c>
      <c r="F230" s="10">
        <v>5495</v>
      </c>
      <c r="G230" s="124">
        <v>0.02</v>
      </c>
      <c r="H230" s="10">
        <f>(1-G230)*F230</f>
        <v>5385.0999999999995</v>
      </c>
    </row>
    <row r="231" spans="1:8">
      <c r="A231" s="7" t="s">
        <v>5</v>
      </c>
      <c r="B231" s="9" t="s">
        <v>14</v>
      </c>
      <c r="C231" s="9" t="s">
        <v>8</v>
      </c>
      <c r="D231" s="8" t="s">
        <v>175</v>
      </c>
      <c r="E231" s="1" t="s">
        <v>176</v>
      </c>
      <c r="F231" s="10">
        <v>17950</v>
      </c>
      <c r="G231" s="124">
        <v>0.02</v>
      </c>
      <c r="H231" s="10">
        <f t="shared" ref="H231:H246" si="12">F231*(1-G231)</f>
        <v>17591</v>
      </c>
    </row>
    <row r="232" spans="1:8">
      <c r="A232" s="7" t="s">
        <v>9</v>
      </c>
      <c r="B232" s="9" t="s">
        <v>14</v>
      </c>
      <c r="C232" s="9" t="s">
        <v>8</v>
      </c>
      <c r="D232" s="8" t="s">
        <v>167</v>
      </c>
      <c r="E232" s="1" t="s">
        <v>168</v>
      </c>
      <c r="F232" s="10">
        <v>2850</v>
      </c>
      <c r="G232" s="124">
        <v>0.02</v>
      </c>
      <c r="H232" s="10">
        <f t="shared" si="12"/>
        <v>2793</v>
      </c>
    </row>
    <row r="233" spans="1:8">
      <c r="A233" s="7" t="s">
        <v>9</v>
      </c>
      <c r="B233" s="9" t="s">
        <v>14</v>
      </c>
      <c r="C233" s="9" t="s">
        <v>8</v>
      </c>
      <c r="D233" s="8" t="s">
        <v>169</v>
      </c>
      <c r="E233" s="1" t="s">
        <v>170</v>
      </c>
      <c r="F233" s="10">
        <v>450</v>
      </c>
      <c r="G233" s="124">
        <v>0.02</v>
      </c>
      <c r="H233" s="10">
        <f t="shared" si="12"/>
        <v>441</v>
      </c>
    </row>
    <row r="234" spans="1:8">
      <c r="A234" s="7" t="s">
        <v>5</v>
      </c>
      <c r="B234" s="9" t="s">
        <v>14</v>
      </c>
      <c r="C234" s="9" t="s">
        <v>8</v>
      </c>
      <c r="D234" s="8" t="s">
        <v>177</v>
      </c>
      <c r="E234" s="1" t="s">
        <v>178</v>
      </c>
      <c r="F234" s="10">
        <v>19950</v>
      </c>
      <c r="G234" s="124">
        <v>0.02</v>
      </c>
      <c r="H234" s="10">
        <f t="shared" si="12"/>
        <v>19551</v>
      </c>
    </row>
    <row r="235" spans="1:8">
      <c r="A235" s="7" t="s">
        <v>9</v>
      </c>
      <c r="B235" s="9" t="s">
        <v>14</v>
      </c>
      <c r="C235" s="9" t="s">
        <v>8</v>
      </c>
      <c r="D235" s="8" t="s">
        <v>167</v>
      </c>
      <c r="E235" s="1" t="s">
        <v>168</v>
      </c>
      <c r="F235" s="10">
        <v>2850</v>
      </c>
      <c r="G235" s="124">
        <v>0.02</v>
      </c>
      <c r="H235" s="10">
        <f t="shared" si="12"/>
        <v>2793</v>
      </c>
    </row>
    <row r="236" spans="1:8">
      <c r="A236" s="7" t="s">
        <v>9</v>
      </c>
      <c r="B236" s="9" t="s">
        <v>14</v>
      </c>
      <c r="C236" s="9" t="s">
        <v>8</v>
      </c>
      <c r="D236" s="8" t="s">
        <v>169</v>
      </c>
      <c r="E236" s="1" t="s">
        <v>170</v>
      </c>
      <c r="F236" s="10">
        <v>450</v>
      </c>
      <c r="G236" s="124">
        <v>0.02</v>
      </c>
      <c r="H236" s="10">
        <f t="shared" si="12"/>
        <v>441</v>
      </c>
    </row>
    <row r="237" spans="1:8">
      <c r="A237" s="7" t="s">
        <v>5</v>
      </c>
      <c r="B237" s="9" t="s">
        <v>14</v>
      </c>
      <c r="C237" s="9" t="s">
        <v>8</v>
      </c>
      <c r="D237" s="8" t="s">
        <v>217</v>
      </c>
      <c r="E237" s="1" t="s">
        <v>218</v>
      </c>
      <c r="F237" s="10">
        <v>31900</v>
      </c>
      <c r="G237" s="124">
        <v>0.02</v>
      </c>
      <c r="H237" s="10">
        <f t="shared" si="12"/>
        <v>31262</v>
      </c>
    </row>
    <row r="238" spans="1:8">
      <c r="A238" s="7" t="s">
        <v>9</v>
      </c>
      <c r="B238" s="9" t="s">
        <v>14</v>
      </c>
      <c r="C238" s="9" t="s">
        <v>8</v>
      </c>
      <c r="D238" s="8" t="s">
        <v>219</v>
      </c>
      <c r="E238" s="1" t="s">
        <v>220</v>
      </c>
      <c r="F238" s="10">
        <v>2900</v>
      </c>
      <c r="G238" s="124">
        <v>0.02</v>
      </c>
      <c r="H238" s="10">
        <f t="shared" si="12"/>
        <v>2842</v>
      </c>
    </row>
    <row r="239" spans="1:8">
      <c r="A239" s="7" t="s">
        <v>9</v>
      </c>
      <c r="B239" s="9" t="s">
        <v>14</v>
      </c>
      <c r="C239" s="9" t="s">
        <v>8</v>
      </c>
      <c r="D239" s="8" t="s">
        <v>221</v>
      </c>
      <c r="E239" s="1" t="s">
        <v>222</v>
      </c>
      <c r="F239" s="10">
        <v>630</v>
      </c>
      <c r="G239" s="124">
        <v>0.02</v>
      </c>
      <c r="H239" s="10">
        <f t="shared" si="12"/>
        <v>617.4</v>
      </c>
    </row>
    <row r="240" spans="1:8">
      <c r="A240" s="7" t="s">
        <v>9</v>
      </c>
      <c r="B240" s="9" t="s">
        <v>14</v>
      </c>
      <c r="C240" s="9" t="s">
        <v>8</v>
      </c>
      <c r="D240" s="8" t="s">
        <v>223</v>
      </c>
      <c r="E240" s="1" t="s">
        <v>224</v>
      </c>
      <c r="F240" s="10">
        <v>420</v>
      </c>
      <c r="G240" s="124">
        <v>0.02</v>
      </c>
      <c r="H240" s="10">
        <f t="shared" si="12"/>
        <v>411.59999999999997</v>
      </c>
    </row>
    <row r="241" spans="1:8">
      <c r="A241" s="7" t="s">
        <v>9</v>
      </c>
      <c r="B241" s="9" t="s">
        <v>14</v>
      </c>
      <c r="C241" s="9" t="s">
        <v>8</v>
      </c>
      <c r="D241" s="8" t="s">
        <v>225</v>
      </c>
      <c r="E241" s="1" t="s">
        <v>226</v>
      </c>
      <c r="F241" s="10">
        <v>5900</v>
      </c>
      <c r="G241" s="124">
        <v>0.02</v>
      </c>
      <c r="H241" s="10">
        <f t="shared" si="12"/>
        <v>5782</v>
      </c>
    </row>
    <row r="242" spans="1:8">
      <c r="A242" s="7" t="s">
        <v>9</v>
      </c>
      <c r="B242" s="9" t="s">
        <v>14</v>
      </c>
      <c r="C242" s="9" t="s">
        <v>8</v>
      </c>
      <c r="D242" s="8" t="s">
        <v>211</v>
      </c>
      <c r="E242" s="1" t="s">
        <v>212</v>
      </c>
      <c r="F242" s="10">
        <v>4055</v>
      </c>
      <c r="G242" s="124">
        <v>0.02</v>
      </c>
      <c r="H242" s="10">
        <f t="shared" si="12"/>
        <v>3973.9</v>
      </c>
    </row>
    <row r="243" spans="1:8">
      <c r="A243" s="7" t="s">
        <v>9</v>
      </c>
      <c r="B243" s="9" t="s">
        <v>14</v>
      </c>
      <c r="C243" s="9" t="s">
        <v>8</v>
      </c>
      <c r="D243" s="8" t="s">
        <v>213</v>
      </c>
      <c r="E243" s="1" t="s">
        <v>214</v>
      </c>
      <c r="F243" s="10">
        <v>2615</v>
      </c>
      <c r="G243" s="124">
        <v>0.02</v>
      </c>
      <c r="H243" s="10">
        <f t="shared" si="12"/>
        <v>2562.6999999999998</v>
      </c>
    </row>
    <row r="244" spans="1:8">
      <c r="A244" s="7" t="s">
        <v>9</v>
      </c>
      <c r="B244" s="9" t="s">
        <v>14</v>
      </c>
      <c r="C244" s="9" t="s">
        <v>8</v>
      </c>
      <c r="D244" s="8" t="s">
        <v>215</v>
      </c>
      <c r="E244" s="1" t="s">
        <v>216</v>
      </c>
      <c r="F244" s="10">
        <v>1350</v>
      </c>
      <c r="G244" s="124">
        <v>0.02</v>
      </c>
      <c r="H244" s="10">
        <f t="shared" si="12"/>
        <v>1323</v>
      </c>
    </row>
    <row r="245" spans="1:8">
      <c r="A245" s="7" t="s">
        <v>5</v>
      </c>
      <c r="B245" s="9" t="s">
        <v>14</v>
      </c>
      <c r="C245" s="9" t="s">
        <v>8</v>
      </c>
      <c r="D245" s="8" t="s">
        <v>227</v>
      </c>
      <c r="E245" s="1" t="s">
        <v>228</v>
      </c>
      <c r="F245" s="10">
        <v>18800</v>
      </c>
      <c r="G245" s="124">
        <v>0.02</v>
      </c>
      <c r="H245" s="10">
        <f t="shared" si="12"/>
        <v>18424</v>
      </c>
    </row>
    <row r="246" spans="1:8">
      <c r="A246" s="7" t="s">
        <v>9</v>
      </c>
      <c r="B246" s="9" t="s">
        <v>14</v>
      </c>
      <c r="C246" s="9" t="s">
        <v>8</v>
      </c>
      <c r="D246" s="8" t="s">
        <v>181</v>
      </c>
      <c r="E246" s="1" t="s">
        <v>182</v>
      </c>
      <c r="F246" s="10">
        <v>42500</v>
      </c>
      <c r="G246" s="124">
        <v>0.02</v>
      </c>
      <c r="H246" s="10">
        <f t="shared" si="12"/>
        <v>41650</v>
      </c>
    </row>
    <row r="247" spans="1:8">
      <c r="A247" s="7" t="s">
        <v>9</v>
      </c>
    </row>
    <row r="248" spans="1:8">
      <c r="A248" s="7" t="s">
        <v>9</v>
      </c>
    </row>
    <row r="249" spans="1:8">
      <c r="A249" s="7" t="s">
        <v>9</v>
      </c>
    </row>
    <row r="250" spans="1:8">
      <c r="A250" s="7" t="s">
        <v>9</v>
      </c>
    </row>
    <row r="251" spans="1:8">
      <c r="A251" s="7" t="s">
        <v>9</v>
      </c>
    </row>
    <row r="252" spans="1:8">
      <c r="A252" s="7" t="s">
        <v>9</v>
      </c>
    </row>
    <row r="253" spans="1:8">
      <c r="A253" s="7" t="s">
        <v>9</v>
      </c>
    </row>
    <row r="254" spans="1:8">
      <c r="A254" s="7" t="s">
        <v>9</v>
      </c>
    </row>
    <row r="255" spans="1:8">
      <c r="A255" s="7" t="s">
        <v>9</v>
      </c>
    </row>
    <row r="256" spans="1:8">
      <c r="A256" s="7" t="s">
        <v>9</v>
      </c>
    </row>
    <row r="257" spans="1:1">
      <c r="A257" s="7" t="s">
        <v>9</v>
      </c>
    </row>
    <row r="258" spans="1:1">
      <c r="A258" s="7" t="s">
        <v>9</v>
      </c>
    </row>
    <row r="259" spans="1:1">
      <c r="A259" s="7" t="s">
        <v>9</v>
      </c>
    </row>
    <row r="260" spans="1:1">
      <c r="A260" s="7" t="s">
        <v>9</v>
      </c>
    </row>
    <row r="261" spans="1:1">
      <c r="A261" s="7" t="s">
        <v>9</v>
      </c>
    </row>
    <row r="262" spans="1:1">
      <c r="A262" s="7" t="s">
        <v>9</v>
      </c>
    </row>
    <row r="263" spans="1:1">
      <c r="A263" s="7" t="s">
        <v>9</v>
      </c>
    </row>
    <row r="264" spans="1:1">
      <c r="A264" s="7" t="s">
        <v>9</v>
      </c>
    </row>
    <row r="265" spans="1:1">
      <c r="A265" s="7" t="s">
        <v>9</v>
      </c>
    </row>
    <row r="266" spans="1:1">
      <c r="A266" s="7" t="s">
        <v>9</v>
      </c>
    </row>
    <row r="267" spans="1:1">
      <c r="A267" s="7" t="s">
        <v>9</v>
      </c>
    </row>
    <row r="268" spans="1:1">
      <c r="A268" s="7" t="s">
        <v>9</v>
      </c>
    </row>
    <row r="269" spans="1:1">
      <c r="A269" s="7" t="s">
        <v>9</v>
      </c>
    </row>
    <row r="270" spans="1:1">
      <c r="A270" s="7" t="s">
        <v>9</v>
      </c>
    </row>
    <row r="271" spans="1:1">
      <c r="A271" s="7" t="s">
        <v>9</v>
      </c>
    </row>
    <row r="272" spans="1:1">
      <c r="A272" s="7" t="s">
        <v>9</v>
      </c>
    </row>
    <row r="273" spans="1:1">
      <c r="A273" s="7" t="s">
        <v>9</v>
      </c>
    </row>
    <row r="274" spans="1:1">
      <c r="A274" s="7" t="s">
        <v>9</v>
      </c>
    </row>
    <row r="275" spans="1:1">
      <c r="A275" s="7" t="s">
        <v>9</v>
      </c>
    </row>
    <row r="276" spans="1:1">
      <c r="A276" s="7" t="s">
        <v>9</v>
      </c>
    </row>
    <row r="277" spans="1:1">
      <c r="A277" s="7" t="s">
        <v>9</v>
      </c>
    </row>
    <row r="278" spans="1:1">
      <c r="A278" s="7" t="s">
        <v>9</v>
      </c>
    </row>
    <row r="279" spans="1:1">
      <c r="A279" s="7" t="s">
        <v>9</v>
      </c>
    </row>
    <row r="280" spans="1:1">
      <c r="A280" s="7" t="s">
        <v>9</v>
      </c>
    </row>
    <row r="281" spans="1:1">
      <c r="A281" s="7" t="s">
        <v>9</v>
      </c>
    </row>
    <row r="282" spans="1:1">
      <c r="A282" s="7" t="s">
        <v>9</v>
      </c>
    </row>
    <row r="283" spans="1:1">
      <c r="A283" s="7" t="s">
        <v>9</v>
      </c>
    </row>
    <row r="284" spans="1:1">
      <c r="A284" s="7" t="s">
        <v>9</v>
      </c>
    </row>
    <row r="285" spans="1:1">
      <c r="A285" s="7" t="s">
        <v>9</v>
      </c>
    </row>
    <row r="286" spans="1:1">
      <c r="A286" s="7" t="s">
        <v>9</v>
      </c>
    </row>
    <row r="287" spans="1:1">
      <c r="A287" s="7" t="s">
        <v>9</v>
      </c>
    </row>
    <row r="288" spans="1:1">
      <c r="A288" s="7" t="s">
        <v>9</v>
      </c>
    </row>
    <row r="289" spans="1:1">
      <c r="A289" s="7" t="s">
        <v>9</v>
      </c>
    </row>
    <row r="290" spans="1:1">
      <c r="A290" s="7" t="s">
        <v>9</v>
      </c>
    </row>
    <row r="291" spans="1:1">
      <c r="A291" s="7" t="s">
        <v>9</v>
      </c>
    </row>
    <row r="292" spans="1:1">
      <c r="A292" s="7" t="s">
        <v>9</v>
      </c>
    </row>
    <row r="293" spans="1:1">
      <c r="A293" s="7" t="s">
        <v>9</v>
      </c>
    </row>
    <row r="294" spans="1:1">
      <c r="A294" s="7" t="s">
        <v>9</v>
      </c>
    </row>
    <row r="295" spans="1:1">
      <c r="A295" s="7" t="s">
        <v>9</v>
      </c>
    </row>
    <row r="296" spans="1:1">
      <c r="A296" s="7" t="s">
        <v>9</v>
      </c>
    </row>
    <row r="297" spans="1:1">
      <c r="A297" s="7" t="s">
        <v>9</v>
      </c>
    </row>
    <row r="298" spans="1:1">
      <c r="A298" s="7" t="s">
        <v>9</v>
      </c>
    </row>
    <row r="299" spans="1:1">
      <c r="A299" s="7" t="s">
        <v>9</v>
      </c>
    </row>
    <row r="300" spans="1:1">
      <c r="A300" s="7" t="s">
        <v>9</v>
      </c>
    </row>
    <row r="301" spans="1:1">
      <c r="A301" s="7" t="s">
        <v>9</v>
      </c>
    </row>
    <row r="302" spans="1:1">
      <c r="A302" s="7" t="s">
        <v>9</v>
      </c>
    </row>
    <row r="303" spans="1:1">
      <c r="A303" s="7" t="s">
        <v>9</v>
      </c>
    </row>
    <row r="304" spans="1:1">
      <c r="A304" s="7" t="s">
        <v>9</v>
      </c>
    </row>
    <row r="305" spans="1:1">
      <c r="A305" s="7" t="s">
        <v>9</v>
      </c>
    </row>
    <row r="306" spans="1:1">
      <c r="A306" s="7" t="s">
        <v>9</v>
      </c>
    </row>
    <row r="307" spans="1:1">
      <c r="A307" s="7" t="s">
        <v>9</v>
      </c>
    </row>
    <row r="308" spans="1:1">
      <c r="A308" s="7" t="s">
        <v>9</v>
      </c>
    </row>
    <row r="309" spans="1:1">
      <c r="A309" s="7" t="s">
        <v>9</v>
      </c>
    </row>
    <row r="310" spans="1:1">
      <c r="A310" s="7" t="s">
        <v>9</v>
      </c>
    </row>
    <row r="311" spans="1:1">
      <c r="A311" s="7" t="s">
        <v>9</v>
      </c>
    </row>
    <row r="312" spans="1:1">
      <c r="A312" s="7" t="s">
        <v>9</v>
      </c>
    </row>
    <row r="313" spans="1:1">
      <c r="A313" s="7" t="s">
        <v>9</v>
      </c>
    </row>
    <row r="314" spans="1:1">
      <c r="A314" s="7" t="s">
        <v>9</v>
      </c>
    </row>
    <row r="315" spans="1:1">
      <c r="A315" s="7" t="s">
        <v>9</v>
      </c>
    </row>
    <row r="316" spans="1:1">
      <c r="A316" s="7" t="s">
        <v>9</v>
      </c>
    </row>
    <row r="317" spans="1:1">
      <c r="A317" s="7" t="s">
        <v>9</v>
      </c>
    </row>
    <row r="318" spans="1:1">
      <c r="A318" s="7" t="s">
        <v>9</v>
      </c>
    </row>
    <row r="319" spans="1:1">
      <c r="A319" s="7" t="s">
        <v>9</v>
      </c>
    </row>
    <row r="320" spans="1:1">
      <c r="A320" s="7" t="s">
        <v>9</v>
      </c>
    </row>
    <row r="321" spans="1:1">
      <c r="A321" s="7" t="s">
        <v>9</v>
      </c>
    </row>
    <row r="322" spans="1:1">
      <c r="A322" s="7" t="s">
        <v>9</v>
      </c>
    </row>
    <row r="323" spans="1:1">
      <c r="A323" s="7" t="s">
        <v>9</v>
      </c>
    </row>
    <row r="324" spans="1:1">
      <c r="A324" s="7" t="s">
        <v>9</v>
      </c>
    </row>
    <row r="325" spans="1:1">
      <c r="A325" s="7" t="s">
        <v>9</v>
      </c>
    </row>
    <row r="326" spans="1:1">
      <c r="A326" s="7" t="s">
        <v>9</v>
      </c>
    </row>
    <row r="327" spans="1:1">
      <c r="A327" s="7" t="s">
        <v>9</v>
      </c>
    </row>
    <row r="328" spans="1:1">
      <c r="A328" s="7" t="s">
        <v>9</v>
      </c>
    </row>
    <row r="329" spans="1:1">
      <c r="A329" s="7" t="s">
        <v>9</v>
      </c>
    </row>
    <row r="330" spans="1:1">
      <c r="A330" s="7" t="s">
        <v>9</v>
      </c>
    </row>
    <row r="331" spans="1:1">
      <c r="A331" s="7" t="s">
        <v>9</v>
      </c>
    </row>
    <row r="332" spans="1:1">
      <c r="A332" s="7" t="s">
        <v>9</v>
      </c>
    </row>
    <row r="333" spans="1:1">
      <c r="A333" s="7" t="s">
        <v>9</v>
      </c>
    </row>
    <row r="334" spans="1:1">
      <c r="A334" s="7" t="s">
        <v>9</v>
      </c>
    </row>
    <row r="335" spans="1:1">
      <c r="A335" s="7" t="s">
        <v>9</v>
      </c>
    </row>
    <row r="336" spans="1:1">
      <c r="A336" s="7" t="s">
        <v>9</v>
      </c>
    </row>
    <row r="337" spans="1:1">
      <c r="A337" s="7" t="s">
        <v>9</v>
      </c>
    </row>
    <row r="338" spans="1:1">
      <c r="A338" s="7" t="s">
        <v>9</v>
      </c>
    </row>
    <row r="339" spans="1:1">
      <c r="A339" s="7" t="s">
        <v>9</v>
      </c>
    </row>
    <row r="340" spans="1:1">
      <c r="A340" s="7" t="s">
        <v>9</v>
      </c>
    </row>
    <row r="341" spans="1:1">
      <c r="A341" s="7" t="s">
        <v>9</v>
      </c>
    </row>
    <row r="342" spans="1:1">
      <c r="A342" s="7" t="s">
        <v>9</v>
      </c>
    </row>
    <row r="343" spans="1:1">
      <c r="A343" s="7" t="s">
        <v>9</v>
      </c>
    </row>
    <row r="344" spans="1:1">
      <c r="A344" s="7" t="s">
        <v>9</v>
      </c>
    </row>
    <row r="345" spans="1:1">
      <c r="A345" s="7" t="s">
        <v>9</v>
      </c>
    </row>
    <row r="346" spans="1:1">
      <c r="A346" s="7" t="s">
        <v>9</v>
      </c>
    </row>
    <row r="347" spans="1:1">
      <c r="A347" s="7" t="s">
        <v>9</v>
      </c>
    </row>
    <row r="348" spans="1:1">
      <c r="A348" s="7" t="s">
        <v>9</v>
      </c>
    </row>
    <row r="349" spans="1:1">
      <c r="A349" s="7" t="s">
        <v>9</v>
      </c>
    </row>
    <row r="350" spans="1:1">
      <c r="A350" s="7" t="s">
        <v>9</v>
      </c>
    </row>
    <row r="351" spans="1:1">
      <c r="A351" s="7" t="s">
        <v>9</v>
      </c>
    </row>
    <row r="352" spans="1:1">
      <c r="A352" s="7" t="s">
        <v>9</v>
      </c>
    </row>
    <row r="353" spans="1:1">
      <c r="A353" s="7" t="s">
        <v>9</v>
      </c>
    </row>
    <row r="354" spans="1:1">
      <c r="A354" s="7" t="s">
        <v>9</v>
      </c>
    </row>
    <row r="355" spans="1:1">
      <c r="A355" s="7" t="s">
        <v>9</v>
      </c>
    </row>
    <row r="356" spans="1:1">
      <c r="A356" s="7" t="s">
        <v>9</v>
      </c>
    </row>
    <row r="357" spans="1:1">
      <c r="A357" s="7" t="s">
        <v>9</v>
      </c>
    </row>
    <row r="358" spans="1:1">
      <c r="A358" s="7" t="s">
        <v>9</v>
      </c>
    </row>
    <row r="359" spans="1:1">
      <c r="A359" s="7" t="s">
        <v>9</v>
      </c>
    </row>
    <row r="360" spans="1:1">
      <c r="A360" s="7" t="s">
        <v>9</v>
      </c>
    </row>
    <row r="361" spans="1:1">
      <c r="A361" s="7" t="s">
        <v>9</v>
      </c>
    </row>
    <row r="362" spans="1:1">
      <c r="A362" s="7" t="s">
        <v>9</v>
      </c>
    </row>
    <row r="363" spans="1:1">
      <c r="A363" s="7" t="s">
        <v>9</v>
      </c>
    </row>
    <row r="364" spans="1:1">
      <c r="A364" s="7" t="s">
        <v>9</v>
      </c>
    </row>
    <row r="365" spans="1:1">
      <c r="A365" s="7" t="s">
        <v>9</v>
      </c>
    </row>
    <row r="366" spans="1:1">
      <c r="A366" s="7" t="s">
        <v>9</v>
      </c>
    </row>
    <row r="367" spans="1:1">
      <c r="A367" s="7" t="s">
        <v>9</v>
      </c>
    </row>
    <row r="368" spans="1:1">
      <c r="A368" s="7" t="s">
        <v>9</v>
      </c>
    </row>
    <row r="369" spans="1:1">
      <c r="A369" s="7" t="s">
        <v>9</v>
      </c>
    </row>
    <row r="370" spans="1:1">
      <c r="A370" s="7" t="s">
        <v>9</v>
      </c>
    </row>
    <row r="371" spans="1:1">
      <c r="A371" s="7" t="s">
        <v>9</v>
      </c>
    </row>
    <row r="372" spans="1:1">
      <c r="A372" s="7" t="s">
        <v>9</v>
      </c>
    </row>
    <row r="373" spans="1:1">
      <c r="A373" s="7" t="s">
        <v>9</v>
      </c>
    </row>
    <row r="374" spans="1:1">
      <c r="A374" s="7" t="s">
        <v>9</v>
      </c>
    </row>
    <row r="375" spans="1:1">
      <c r="A375" s="7" t="s">
        <v>9</v>
      </c>
    </row>
    <row r="376" spans="1:1">
      <c r="A376" s="7" t="s">
        <v>9</v>
      </c>
    </row>
    <row r="377" spans="1:1">
      <c r="A377" s="7" t="s">
        <v>9</v>
      </c>
    </row>
    <row r="378" spans="1:1">
      <c r="A378" s="7" t="s">
        <v>9</v>
      </c>
    </row>
    <row r="379" spans="1:1">
      <c r="A379" s="7" t="s">
        <v>9</v>
      </c>
    </row>
    <row r="380" spans="1:1">
      <c r="A380" s="7" t="s">
        <v>9</v>
      </c>
    </row>
    <row r="381" spans="1:1">
      <c r="A381" s="7" t="s">
        <v>9</v>
      </c>
    </row>
    <row r="382" spans="1:1">
      <c r="A382" s="7" t="s">
        <v>9</v>
      </c>
    </row>
    <row r="383" spans="1:1">
      <c r="A383" s="7" t="s">
        <v>9</v>
      </c>
    </row>
    <row r="384" spans="1:1">
      <c r="A384" s="7" t="s">
        <v>9</v>
      </c>
    </row>
    <row r="385" spans="1:1">
      <c r="A385" s="7" t="s">
        <v>9</v>
      </c>
    </row>
    <row r="386" spans="1:1">
      <c r="A386" s="7" t="s">
        <v>9</v>
      </c>
    </row>
    <row r="387" spans="1:1">
      <c r="A387" s="7" t="s">
        <v>9</v>
      </c>
    </row>
    <row r="388" spans="1:1">
      <c r="A388" s="7" t="s">
        <v>9</v>
      </c>
    </row>
    <row r="389" spans="1:1">
      <c r="A389" s="7" t="s">
        <v>9</v>
      </c>
    </row>
    <row r="390" spans="1:1">
      <c r="A390" s="7" t="s">
        <v>9</v>
      </c>
    </row>
    <row r="391" spans="1:1">
      <c r="A391" s="7" t="s">
        <v>9</v>
      </c>
    </row>
    <row r="392" spans="1:1">
      <c r="A392" s="7" t="s">
        <v>9</v>
      </c>
    </row>
    <row r="393" spans="1:1">
      <c r="A393" s="7" t="s">
        <v>9</v>
      </c>
    </row>
    <row r="394" spans="1:1">
      <c r="A394" s="7" t="s">
        <v>9</v>
      </c>
    </row>
    <row r="395" spans="1:1">
      <c r="A395" s="7" t="s">
        <v>9</v>
      </c>
    </row>
    <row r="396" spans="1:1">
      <c r="A396" s="7" t="s">
        <v>9</v>
      </c>
    </row>
    <row r="397" spans="1:1">
      <c r="A397" s="7" t="s">
        <v>9</v>
      </c>
    </row>
    <row r="398" spans="1:1">
      <c r="A398" s="7" t="s">
        <v>9</v>
      </c>
    </row>
    <row r="399" spans="1:1">
      <c r="A399" s="7" t="s">
        <v>9</v>
      </c>
    </row>
    <row r="400" spans="1:1">
      <c r="A400" s="7" t="s">
        <v>9</v>
      </c>
    </row>
    <row r="401" spans="1:1">
      <c r="A401" s="7" t="s">
        <v>9</v>
      </c>
    </row>
    <row r="402" spans="1:1">
      <c r="A402" s="7" t="s">
        <v>9</v>
      </c>
    </row>
    <row r="403" spans="1:1">
      <c r="A403" s="7" t="s">
        <v>9</v>
      </c>
    </row>
    <row r="404" spans="1:1">
      <c r="A404" s="7" t="s">
        <v>9</v>
      </c>
    </row>
    <row r="405" spans="1:1">
      <c r="A405" s="7" t="s">
        <v>9</v>
      </c>
    </row>
    <row r="406" spans="1:1">
      <c r="A406" s="7" t="s">
        <v>9</v>
      </c>
    </row>
    <row r="407" spans="1:1">
      <c r="A407" s="7" t="s">
        <v>9</v>
      </c>
    </row>
    <row r="408" spans="1:1">
      <c r="A408" s="7" t="s">
        <v>9</v>
      </c>
    </row>
    <row r="409" spans="1:1">
      <c r="A409" s="7" t="s">
        <v>9</v>
      </c>
    </row>
    <row r="410" spans="1:1">
      <c r="A410" s="7" t="s">
        <v>9</v>
      </c>
    </row>
    <row r="411" spans="1:1">
      <c r="A411" s="7" t="s">
        <v>9</v>
      </c>
    </row>
    <row r="412" spans="1:1">
      <c r="A412" s="7" t="s">
        <v>9</v>
      </c>
    </row>
    <row r="413" spans="1:1">
      <c r="A413" s="7" t="s">
        <v>9</v>
      </c>
    </row>
    <row r="414" spans="1:1">
      <c r="A414" s="7" t="s">
        <v>9</v>
      </c>
    </row>
    <row r="415" spans="1:1">
      <c r="A415" s="7" t="s">
        <v>9</v>
      </c>
    </row>
    <row r="416" spans="1:1">
      <c r="A416" s="7" t="s">
        <v>9</v>
      </c>
    </row>
    <row r="417" spans="1:1">
      <c r="A417" s="7" t="s">
        <v>9</v>
      </c>
    </row>
    <row r="418" spans="1:1">
      <c r="A418" s="7" t="s">
        <v>9</v>
      </c>
    </row>
    <row r="419" spans="1:1">
      <c r="A419" s="7" t="s">
        <v>9</v>
      </c>
    </row>
    <row r="420" spans="1:1">
      <c r="A420" s="7" t="s">
        <v>9</v>
      </c>
    </row>
    <row r="421" spans="1:1">
      <c r="A421" s="7" t="s">
        <v>9</v>
      </c>
    </row>
    <row r="422" spans="1:1">
      <c r="A422" s="7" t="s">
        <v>9</v>
      </c>
    </row>
    <row r="423" spans="1:1">
      <c r="A423" s="7" t="s">
        <v>9</v>
      </c>
    </row>
    <row r="424" spans="1:1">
      <c r="A424" s="7" t="s">
        <v>9</v>
      </c>
    </row>
    <row r="425" spans="1:1">
      <c r="A425" s="7" t="s">
        <v>9</v>
      </c>
    </row>
    <row r="426" spans="1:1">
      <c r="A426" s="7" t="s">
        <v>9</v>
      </c>
    </row>
    <row r="427" spans="1:1">
      <c r="A427" s="7" t="s">
        <v>9</v>
      </c>
    </row>
    <row r="428" spans="1:1">
      <c r="A428" s="7" t="s">
        <v>9</v>
      </c>
    </row>
    <row r="429" spans="1:1">
      <c r="A429" s="7" t="s">
        <v>9</v>
      </c>
    </row>
    <row r="430" spans="1:1">
      <c r="A430" s="7" t="s">
        <v>9</v>
      </c>
    </row>
    <row r="431" spans="1:1">
      <c r="A431" s="7" t="s">
        <v>9</v>
      </c>
    </row>
    <row r="432" spans="1:1">
      <c r="A432" s="7" t="s">
        <v>9</v>
      </c>
    </row>
    <row r="433" spans="1:1">
      <c r="A433" s="7" t="s">
        <v>9</v>
      </c>
    </row>
    <row r="434" spans="1:1">
      <c r="A434" s="7" t="s">
        <v>9</v>
      </c>
    </row>
    <row r="435" spans="1:1">
      <c r="A435" s="7" t="s">
        <v>9</v>
      </c>
    </row>
    <row r="436" spans="1:1">
      <c r="A436" s="7" t="s">
        <v>9</v>
      </c>
    </row>
    <row r="437" spans="1:1">
      <c r="A437" s="7" t="s">
        <v>9</v>
      </c>
    </row>
    <row r="438" spans="1:1">
      <c r="A438" s="7" t="s">
        <v>9</v>
      </c>
    </row>
    <row r="439" spans="1:1">
      <c r="A439" s="7" t="s">
        <v>9</v>
      </c>
    </row>
    <row r="440" spans="1:1">
      <c r="A440" s="7" t="s">
        <v>9</v>
      </c>
    </row>
    <row r="441" spans="1:1">
      <c r="A441" s="7" t="s">
        <v>9</v>
      </c>
    </row>
    <row r="442" spans="1:1">
      <c r="A442" s="7" t="s">
        <v>9</v>
      </c>
    </row>
    <row r="443" spans="1:1">
      <c r="A443" s="7" t="s">
        <v>9</v>
      </c>
    </row>
    <row r="444" spans="1:1">
      <c r="A444" s="7" t="s">
        <v>9</v>
      </c>
    </row>
    <row r="445" spans="1:1">
      <c r="A445" s="7" t="s">
        <v>9</v>
      </c>
    </row>
    <row r="446" spans="1:1">
      <c r="A446" s="7" t="s">
        <v>9</v>
      </c>
    </row>
    <row r="447" spans="1:1">
      <c r="A447" s="7" t="s">
        <v>9</v>
      </c>
    </row>
    <row r="448" spans="1:1">
      <c r="A448" s="7" t="s">
        <v>9</v>
      </c>
    </row>
  </sheetData>
  <autoFilter ref="B7:H448"/>
  <mergeCells count="4">
    <mergeCell ref="B2:H2"/>
    <mergeCell ref="B4:H4"/>
    <mergeCell ref="B5:H5"/>
    <mergeCell ref="B3:H3"/>
  </mergeCells>
  <phoneticPr fontId="8" type="noConversion"/>
  <conditionalFormatting sqref="B33:C66">
    <cfRule type="expression" dxfId="23" priority="266">
      <formula>$D67=""</formula>
    </cfRule>
  </conditionalFormatting>
  <conditionalFormatting sqref="B237:B245 D237:E245 C237:C246 B246:E246 B8:E236 F8:H246">
    <cfRule type="expression" dxfId="22" priority="194">
      <formula>$D8&lt;&gt;""</formula>
    </cfRule>
  </conditionalFormatting>
  <conditionalFormatting sqref="B8:H246">
    <cfRule type="expression" dxfId="21" priority="190">
      <formula>$A8="M"</formula>
    </cfRule>
    <cfRule type="expression" dxfId="20" priority="191">
      <formula>$A8="Z"</formula>
    </cfRule>
  </conditionalFormatting>
  <conditionalFormatting sqref="B34:H34 B66:H66 B102:H102">
    <cfRule type="expression" dxfId="19" priority="196">
      <formula>#REF!=""</formula>
    </cfRule>
  </conditionalFormatting>
  <conditionalFormatting sqref="B65:H65">
    <cfRule type="expression" dxfId="18" priority="235">
      <formula>$D237=""</formula>
    </cfRule>
  </conditionalFormatting>
  <conditionalFormatting sqref="B236:H236">
    <cfRule type="expression" dxfId="17" priority="275">
      <formula>$D34=""</formula>
    </cfRule>
  </conditionalFormatting>
  <conditionalFormatting sqref="B241:H241">
    <cfRule type="expression" dxfId="16" priority="294">
      <formula>$D66=""</formula>
    </cfRule>
  </conditionalFormatting>
  <conditionalFormatting sqref="B246:H246">
    <cfRule type="expression" dxfId="15" priority="263">
      <formula>#REF!=""</formula>
    </cfRule>
  </conditionalFormatting>
  <conditionalFormatting sqref="C190 C195 C200 C205">
    <cfRule type="expression" dxfId="14" priority="188">
      <formula>$A190="T"</formula>
    </cfRule>
  </conditionalFormatting>
  <conditionalFormatting sqref="C167:C170 C172:C175 C178 C180:C183 C185:C188 C190:C192 C194:C197 C199:C202 C204:C207">
    <cfRule type="expression" dxfId="13" priority="104">
      <formula>$A167="T"</formula>
    </cfRule>
  </conditionalFormatting>
  <conditionalFormatting sqref="C204:C207">
    <cfRule type="expression" dxfId="12" priority="103">
      <formula>$D205=""</formula>
    </cfRule>
  </conditionalFormatting>
  <conditionalFormatting sqref="B8:C32 B67:C101 B242:C245 C8:H15 B35:H64 C176:H177 D179:H179 D184:H184 D189:H189 D193:H193 D198:H198 D203:H203 D208:H208 D211:H211 D230:H231 D234:H234 B237:H240 D245:H245 F8:F246 F8:H102 F104:H165 F172:H175 F178:H178 F180:H183 F185:H188 F190:H192 F194:H197 F199:H202 F204:H229 F231:H246 C166:H171 B103:C235">
    <cfRule type="expression" dxfId="11" priority="192">
      <formula>$D9=""</formula>
    </cfRule>
  </conditionalFormatting>
  <conditionalFormatting sqref="C8:H15 C34:H65 C176:H177 C179:H179 C184:H184 C189:H189 C193:H193 C198:H198 C203:H203 C208:H208 C211:H211 C230:H231 C234:H234 C237:H241 C245:H246 F8:F246 F8:H102 F104:H165 F172:H175 F178:H178 F180:H183 F185:H188 F190:H192 F194:H197 F199:H202 F204:H229 F231:H246 C166:H171 B8:C246">
    <cfRule type="expression" dxfId="10" priority="193">
      <formula>$A8="T"</formula>
    </cfRule>
  </conditionalFormatting>
  <conditionalFormatting sqref="C16:H32 C67:H101 C103:H165 C172:H175 C178:H178 C180:H183 C185:H188 C190:H192 C194:H197 C199:H202 C204:H207 C209:H210 C212:H229 C232:H233 C235:H235 C242:H244 C166 C171 C176:C177 C179 C184 C189 C193 C198 C203 C230 H166 H171 H176:H177 H179 H184 H189 H193 H198 H203 H230">
    <cfRule type="expression" dxfId="9" priority="173">
      <formula>$A16="T"</formula>
    </cfRule>
  </conditionalFormatting>
  <conditionalFormatting sqref="C33:H33">
    <cfRule type="expression" dxfId="8" priority="298">
      <formula>$D67=""</formula>
    </cfRule>
    <cfRule type="expression" dxfId="7" priority="299">
      <formula>$A33="T"</formula>
    </cfRule>
  </conditionalFormatting>
  <conditionalFormatting sqref="C66:H66 C102:H102">
    <cfRule type="expression" dxfId="6" priority="220">
      <formula>$A66="T"</formula>
    </cfRule>
  </conditionalFormatting>
  <conditionalFormatting sqref="C172:H175 C178:H178 C180:H183 C185:H188 C190:H192 C194:H197 C199:H202 C204:H207 C16:H32 C67:H101 C103:H165 C209:H210 C212:H229 C232:H233 C235:H235 C242:H244 C166 C171 C176:C177 C179 C184 C189 C193 C198 C203 C230 H166 H171 H176:H177 H179 H184 H189 H193 H198 H203 H230">
    <cfRule type="expression" dxfId="5" priority="172">
      <formula>$D17=""</formula>
    </cfRule>
  </conditionalFormatting>
  <conditionalFormatting sqref="C236:H236">
    <cfRule type="expression" dxfId="4" priority="301">
      <formula>$A236="T"</formula>
    </cfRule>
  </conditionalFormatting>
  <conditionalFormatting sqref="G104:G165">
    <cfRule type="expression" dxfId="3" priority="3">
      <formula>$D105=""</formula>
    </cfRule>
  </conditionalFormatting>
  <conditionalFormatting sqref="G104:G165">
    <cfRule type="expression" dxfId="2" priority="4">
      <formula>$A104="T"</formula>
    </cfRule>
  </conditionalFormatting>
  <conditionalFormatting sqref="G230 G203 G198 G193 G189 G184 G179 G176:G177 G171 G166">
    <cfRule type="expression" dxfId="1" priority="2">
      <formula>$A166="T"</formula>
    </cfRule>
  </conditionalFormatting>
  <conditionalFormatting sqref="G230 G203 G198 G193 G189 G184 G179 G176:G177 G171 G166">
    <cfRule type="expression" dxfId="0" priority="1">
      <formula>$D167=""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zoomScale="80" zoomScaleNormal="80" workbookViewId="0">
      <selection activeCell="B15" sqref="B15"/>
    </sheetView>
  </sheetViews>
  <sheetFormatPr defaultRowHeight="13.8"/>
  <cols>
    <col min="1" max="1" width="31.8984375" customWidth="1"/>
    <col min="2" max="2" width="87.8984375" customWidth="1"/>
    <col min="3" max="3" width="16.69921875" customWidth="1"/>
    <col min="4" max="4" width="19.3984375" customWidth="1"/>
    <col min="5" max="5" width="20" customWidth="1"/>
    <col min="6" max="6" width="22.296875" customWidth="1"/>
    <col min="7" max="7" width="16.59765625" style="34" customWidth="1"/>
    <col min="8" max="8" width="16.296875" style="34" customWidth="1"/>
    <col min="11" max="11" width="10.09765625" bestFit="1" customWidth="1"/>
  </cols>
  <sheetData>
    <row r="1" spans="1:29" ht="21">
      <c r="A1" s="12" t="s">
        <v>251</v>
      </c>
      <c r="B1" s="137" t="s">
        <v>252</v>
      </c>
      <c r="C1" s="137"/>
      <c r="D1" s="137"/>
      <c r="E1" s="137"/>
      <c r="F1" s="137"/>
      <c r="G1" s="137"/>
      <c r="H1" s="138"/>
    </row>
    <row r="2" spans="1:29" ht="26.25">
      <c r="A2" s="143" t="s">
        <v>135</v>
      </c>
      <c r="B2" s="143"/>
      <c r="C2" s="143"/>
      <c r="D2" s="143"/>
      <c r="E2" s="143"/>
      <c r="F2" s="143"/>
      <c r="G2" s="143"/>
      <c r="H2" s="143"/>
    </row>
    <row r="3" spans="1:29" ht="26.25">
      <c r="A3" s="143" t="s">
        <v>360</v>
      </c>
      <c r="B3" s="143"/>
      <c r="C3" s="143"/>
      <c r="D3" s="143"/>
      <c r="E3" s="143"/>
      <c r="F3" s="143"/>
      <c r="G3" s="143"/>
      <c r="H3" s="143"/>
    </row>
    <row r="4" spans="1:29" ht="26.25" customHeight="1">
      <c r="A4" s="143" t="s">
        <v>361</v>
      </c>
      <c r="B4" s="143"/>
      <c r="C4" s="143"/>
      <c r="D4" s="143"/>
      <c r="E4" s="143"/>
      <c r="F4" s="143"/>
      <c r="G4" s="143"/>
      <c r="H4" s="143"/>
    </row>
    <row r="5" spans="1:29" s="7" customFormat="1" ht="43.95" customHeight="1">
      <c r="A5" s="154"/>
      <c r="B5" s="155"/>
      <c r="C5" s="13" t="s">
        <v>258</v>
      </c>
      <c r="D5" s="13" t="s">
        <v>259</v>
      </c>
      <c r="E5" s="13" t="s">
        <v>258</v>
      </c>
      <c r="F5" s="13" t="s">
        <v>259</v>
      </c>
      <c r="G5" s="13" t="s">
        <v>258</v>
      </c>
      <c r="H5" s="13" t="s">
        <v>259</v>
      </c>
    </row>
    <row r="6" spans="1:29" s="7" customFormat="1" ht="14.4" customHeight="1">
      <c r="A6" s="141" t="s">
        <v>255</v>
      </c>
      <c r="B6" s="142"/>
      <c r="C6" s="139" t="s">
        <v>260</v>
      </c>
      <c r="D6" s="140"/>
      <c r="E6" s="139" t="s">
        <v>260</v>
      </c>
      <c r="F6" s="140"/>
      <c r="G6" s="139" t="s">
        <v>260</v>
      </c>
      <c r="H6" s="140"/>
    </row>
    <row r="7" spans="1:29" s="7" customFormat="1" ht="36.75" customHeight="1">
      <c r="A7" s="141" t="s">
        <v>256</v>
      </c>
      <c r="B7" s="142"/>
      <c r="C7" s="139" t="s">
        <v>261</v>
      </c>
      <c r="D7" s="140"/>
      <c r="E7" s="139" t="s">
        <v>262</v>
      </c>
      <c r="F7" s="140" t="s">
        <v>261</v>
      </c>
      <c r="G7" s="139" t="s">
        <v>263</v>
      </c>
      <c r="H7" s="140" t="s">
        <v>261</v>
      </c>
    </row>
    <row r="8" spans="1:29" s="16" customFormat="1" ht="14.4">
      <c r="A8" s="141" t="s">
        <v>370</v>
      </c>
      <c r="B8" s="142"/>
      <c r="C8" s="145">
        <v>2877701</v>
      </c>
      <c r="D8" s="146"/>
      <c r="E8" s="145">
        <v>3707936</v>
      </c>
      <c r="F8" s="146"/>
      <c r="G8" s="145">
        <v>4415379</v>
      </c>
      <c r="H8" s="14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s="16" customFormat="1" ht="15" customHeight="1">
      <c r="A9" s="162" t="s">
        <v>264</v>
      </c>
      <c r="B9" s="14" t="s">
        <v>265</v>
      </c>
      <c r="C9" s="175" t="s">
        <v>257</v>
      </c>
      <c r="D9" s="176"/>
      <c r="E9" s="175" t="s">
        <v>257</v>
      </c>
      <c r="F9" s="176"/>
      <c r="G9" s="175" t="s">
        <v>257</v>
      </c>
      <c r="H9" s="176"/>
    </row>
    <row r="10" spans="1:29" s="16" customFormat="1" ht="14.4">
      <c r="A10" s="163"/>
      <c r="B10" s="14" t="s">
        <v>266</v>
      </c>
      <c r="C10" s="17" t="s">
        <v>257</v>
      </c>
      <c r="D10" s="17">
        <v>3710</v>
      </c>
      <c r="E10" s="177" t="s">
        <v>257</v>
      </c>
      <c r="F10" s="178">
        <v>3710</v>
      </c>
      <c r="G10" s="177" t="s">
        <v>257</v>
      </c>
      <c r="H10" s="178">
        <v>6360</v>
      </c>
    </row>
    <row r="11" spans="1:29" s="16" customFormat="1" ht="14.4">
      <c r="A11" s="163"/>
      <c r="B11" s="14" t="s">
        <v>267</v>
      </c>
      <c r="C11" s="17" t="s">
        <v>257</v>
      </c>
      <c r="D11" s="179" t="s">
        <v>268</v>
      </c>
      <c r="E11" s="177" t="s">
        <v>257</v>
      </c>
      <c r="F11" s="180" t="s">
        <v>269</v>
      </c>
      <c r="G11" s="177" t="s">
        <v>257</v>
      </c>
      <c r="H11" s="180" t="s">
        <v>269</v>
      </c>
    </row>
    <row r="12" spans="1:29" s="18" customFormat="1" ht="17.399999999999999">
      <c r="A12" s="150" t="s">
        <v>270</v>
      </c>
      <c r="B12" s="151"/>
      <c r="C12" s="151"/>
      <c r="D12" s="151"/>
      <c r="E12" s="151"/>
      <c r="F12" s="151"/>
      <c r="G12" s="151"/>
      <c r="H12" s="151"/>
    </row>
    <row r="13" spans="1:29" s="18" customFormat="1" ht="30" customHeight="1">
      <c r="A13" s="159" t="s">
        <v>271</v>
      </c>
      <c r="B13" s="21" t="s">
        <v>272</v>
      </c>
      <c r="C13" s="170" t="s">
        <v>273</v>
      </c>
      <c r="D13" s="171"/>
      <c r="E13" s="171"/>
      <c r="F13" s="171"/>
      <c r="G13" s="171"/>
      <c r="H13" s="172"/>
    </row>
    <row r="14" spans="1:29" s="18" customFormat="1" ht="30" customHeight="1">
      <c r="A14" s="160"/>
      <c r="B14" s="21" t="s">
        <v>274</v>
      </c>
      <c r="C14" s="173" t="s">
        <v>275</v>
      </c>
      <c r="D14" s="173"/>
      <c r="E14" s="173"/>
      <c r="F14" s="173"/>
      <c r="G14" s="173"/>
      <c r="H14" s="173"/>
    </row>
    <row r="15" spans="1:29" s="18" customFormat="1" ht="30" customHeight="1">
      <c r="A15" s="160"/>
      <c r="B15" s="21" t="s">
        <v>276</v>
      </c>
      <c r="C15" s="173" t="s">
        <v>277</v>
      </c>
      <c r="D15" s="173"/>
      <c r="E15" s="173"/>
      <c r="F15" s="173"/>
      <c r="G15" s="173"/>
      <c r="H15" s="173"/>
    </row>
    <row r="16" spans="1:29" s="18" customFormat="1" ht="30" customHeight="1">
      <c r="A16" s="160"/>
      <c r="B16" s="21" t="s">
        <v>278</v>
      </c>
      <c r="C16" s="173" t="s">
        <v>279</v>
      </c>
      <c r="D16" s="173"/>
      <c r="E16" s="173"/>
      <c r="F16" s="173"/>
      <c r="G16" s="173"/>
      <c r="H16" s="173"/>
    </row>
    <row r="17" spans="1:8" s="18" customFormat="1" ht="30" customHeight="1">
      <c r="A17" s="161"/>
      <c r="B17" s="21" t="s">
        <v>280</v>
      </c>
      <c r="C17" s="174" t="s">
        <v>281</v>
      </c>
      <c r="D17" s="173"/>
      <c r="E17" s="173"/>
      <c r="F17" s="173"/>
      <c r="G17" s="173"/>
      <c r="H17" s="173"/>
    </row>
    <row r="18" spans="1:8" s="18" customFormat="1" ht="17.399999999999999">
      <c r="A18" s="150" t="s">
        <v>282</v>
      </c>
      <c r="B18" s="151"/>
      <c r="C18" s="24"/>
      <c r="D18" s="24"/>
      <c r="E18" s="24"/>
      <c r="F18" s="25"/>
      <c r="G18" s="24"/>
      <c r="H18" s="25"/>
    </row>
    <row r="19" spans="1:8" s="28" customFormat="1" ht="23.4" customHeight="1">
      <c r="A19" s="26" t="s">
        <v>271</v>
      </c>
      <c r="B19" s="27" t="s">
        <v>283</v>
      </c>
      <c r="C19" s="152" t="s">
        <v>284</v>
      </c>
      <c r="D19" s="153"/>
      <c r="E19" s="152" t="s">
        <v>284</v>
      </c>
      <c r="F19" s="153"/>
      <c r="G19" s="152" t="s">
        <v>284</v>
      </c>
      <c r="H19" s="153"/>
    </row>
    <row r="20" spans="1:8" s="18" customFormat="1" ht="18.75">
      <c r="A20" s="150" t="s">
        <v>285</v>
      </c>
      <c r="B20" s="151"/>
      <c r="C20" s="24"/>
      <c r="D20" s="24"/>
      <c r="E20" s="24"/>
      <c r="F20" s="25"/>
      <c r="G20" s="24"/>
      <c r="H20" s="25"/>
    </row>
    <row r="21" spans="1:8" s="29" customFormat="1" ht="30" customHeight="1">
      <c r="A21" s="30" t="s">
        <v>286</v>
      </c>
      <c r="B21" s="31" t="s">
        <v>287</v>
      </c>
      <c r="C21" s="148" t="s">
        <v>288</v>
      </c>
      <c r="D21" s="149"/>
      <c r="E21" s="148" t="s">
        <v>288</v>
      </c>
      <c r="F21" s="149"/>
      <c r="G21" s="148" t="s">
        <v>288</v>
      </c>
      <c r="H21" s="149"/>
    </row>
    <row r="22" spans="1:8" s="18" customFormat="1" ht="4.95" customHeight="1">
      <c r="A22" s="22"/>
      <c r="B22" s="22"/>
      <c r="C22" s="23"/>
      <c r="D22" s="23"/>
      <c r="E22" s="23"/>
      <c r="F22" s="23"/>
      <c r="G22" s="23"/>
      <c r="H22" s="23"/>
    </row>
    <row r="23" spans="1:8" s="29" customFormat="1" ht="31.2" customHeight="1">
      <c r="A23" s="30" t="s">
        <v>289</v>
      </c>
      <c r="B23" s="31" t="s">
        <v>287</v>
      </c>
      <c r="C23" s="148" t="s">
        <v>288</v>
      </c>
      <c r="D23" s="149"/>
      <c r="E23" s="148" t="s">
        <v>288</v>
      </c>
      <c r="F23" s="149"/>
      <c r="G23" s="148" t="s">
        <v>288</v>
      </c>
      <c r="H23" s="149"/>
    </row>
    <row r="24" spans="1:8" s="18" customFormat="1" ht="10.199999999999999" customHeight="1">
      <c r="A24" s="32"/>
      <c r="B24" s="20"/>
      <c r="C24" s="20"/>
      <c r="D24" s="20"/>
      <c r="E24" s="20"/>
      <c r="F24" s="33"/>
      <c r="G24" s="20"/>
      <c r="H24" s="33"/>
    </row>
    <row r="25" spans="1:8" s="18" customFormat="1" ht="15"/>
    <row r="26" spans="1:8" s="18" customFormat="1" ht="15">
      <c r="A26" s="11" t="s">
        <v>366</v>
      </c>
    </row>
    <row r="27" spans="1:8" s="18" customFormat="1" ht="15"/>
    <row r="28" spans="1:8" s="18" customFormat="1" ht="15">
      <c r="A28" s="156" t="s">
        <v>290</v>
      </c>
      <c r="B28" s="156"/>
    </row>
    <row r="29" spans="1:8" s="18" customFormat="1" ht="14.4">
      <c r="A29" s="156" t="s">
        <v>291</v>
      </c>
      <c r="B29" s="156"/>
    </row>
    <row r="30" spans="1:8" s="18" customFormat="1">
      <c r="A30" s="35"/>
    </row>
    <row r="31" spans="1:8" s="18" customFormat="1">
      <c r="A31" s="157" t="s">
        <v>292</v>
      </c>
      <c r="B31" s="157"/>
    </row>
    <row r="32" spans="1:8" s="18" customFormat="1"/>
    <row r="33" spans="1:8" s="18" customFormat="1" ht="14.4">
      <c r="A33" s="19" t="s">
        <v>298</v>
      </c>
    </row>
    <row r="34" spans="1:8" s="18" customFormat="1">
      <c r="A34" s="11" t="s">
        <v>293</v>
      </c>
    </row>
    <row r="35" spans="1:8" s="18" customFormat="1">
      <c r="A35" s="158" t="s">
        <v>294</v>
      </c>
      <c r="B35" s="158"/>
    </row>
    <row r="36" spans="1:8">
      <c r="A36" s="11" t="s">
        <v>295</v>
      </c>
    </row>
    <row r="37" spans="1:8">
      <c r="A37" s="15" t="s">
        <v>296</v>
      </c>
    </row>
    <row r="38" spans="1:8">
      <c r="A38" s="144" t="s">
        <v>297</v>
      </c>
      <c r="B38" s="144"/>
      <c r="C38" s="144"/>
      <c r="D38" s="144"/>
      <c r="E38" s="144"/>
      <c r="F38" s="144"/>
      <c r="G38" s="144"/>
      <c r="H38" s="144"/>
    </row>
    <row r="39" spans="1:8">
      <c r="A39" s="144"/>
      <c r="B39" s="144"/>
      <c r="C39" s="144"/>
      <c r="D39" s="144"/>
      <c r="E39" s="144"/>
      <c r="F39" s="144"/>
      <c r="G39" s="144"/>
      <c r="H39" s="144"/>
    </row>
    <row r="40" spans="1:8">
      <c r="A40" s="144"/>
      <c r="B40" s="144"/>
      <c r="C40" s="144"/>
      <c r="D40" s="144"/>
      <c r="E40" s="144"/>
      <c r="F40" s="144"/>
      <c r="G40" s="144"/>
      <c r="H40" s="144"/>
    </row>
    <row r="41" spans="1:8" ht="12.75" customHeight="1">
      <c r="A41" s="144"/>
      <c r="B41" s="144"/>
      <c r="C41" s="144"/>
      <c r="D41" s="144"/>
      <c r="E41" s="144"/>
      <c r="F41" s="144"/>
      <c r="G41" s="144"/>
      <c r="H41" s="144"/>
    </row>
    <row r="42" spans="1:8" ht="15" hidden="1">
      <c r="A42" s="144"/>
      <c r="B42" s="144"/>
      <c r="C42" s="144"/>
      <c r="D42" s="144"/>
      <c r="E42" s="144"/>
      <c r="F42" s="144"/>
      <c r="G42" s="144"/>
      <c r="H42" s="144"/>
    </row>
  </sheetData>
  <mergeCells count="44">
    <mergeCell ref="A9:A11"/>
    <mergeCell ref="C9:D9"/>
    <mergeCell ref="E9:F9"/>
    <mergeCell ref="G9:H9"/>
    <mergeCell ref="G7:H7"/>
    <mergeCell ref="C7:D7"/>
    <mergeCell ref="E7:F7"/>
    <mergeCell ref="A7:B7"/>
    <mergeCell ref="A28:B28"/>
    <mergeCell ref="A29:B29"/>
    <mergeCell ref="A31:B31"/>
    <mergeCell ref="A35:B35"/>
    <mergeCell ref="A12:H12"/>
    <mergeCell ref="A13:A17"/>
    <mergeCell ref="C13:H13"/>
    <mergeCell ref="C14:H14"/>
    <mergeCell ref="C15:H15"/>
    <mergeCell ref="C16:H16"/>
    <mergeCell ref="C17:H17"/>
    <mergeCell ref="A38:H42"/>
    <mergeCell ref="A8:B8"/>
    <mergeCell ref="C8:D8"/>
    <mergeCell ref="E8:F8"/>
    <mergeCell ref="G8:H8"/>
    <mergeCell ref="C23:D23"/>
    <mergeCell ref="E23:F23"/>
    <mergeCell ref="G23:H23"/>
    <mergeCell ref="C21:D21"/>
    <mergeCell ref="E21:F21"/>
    <mergeCell ref="G21:H21"/>
    <mergeCell ref="A20:B20"/>
    <mergeCell ref="G19:H19"/>
    <mergeCell ref="C19:D19"/>
    <mergeCell ref="E19:F19"/>
    <mergeCell ref="A18:B18"/>
    <mergeCell ref="B1:H1"/>
    <mergeCell ref="E6:F6"/>
    <mergeCell ref="G6:H6"/>
    <mergeCell ref="A6:B6"/>
    <mergeCell ref="A2:H2"/>
    <mergeCell ref="A3:H3"/>
    <mergeCell ref="A4:H4"/>
    <mergeCell ref="A5:B5"/>
    <mergeCell ref="C6:D6"/>
  </mergeCells>
  <printOptions horizontalCentered="1"/>
  <pageMargins left="0.25" right="0.25" top="0.5" bottom="0.5" header="0" footer="0"/>
  <pageSetup scale="41" orientation="landscape" r:id="rId1"/>
  <headerFooter>
    <oddHeader>&amp;C&amp;"-,Bold"&amp;20Service and Supply Pricing Worksheet&amp;11
&amp;14Group 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zoomScale="86" zoomScaleNormal="86" workbookViewId="0">
      <selection activeCell="K15" sqref="K15"/>
    </sheetView>
  </sheetViews>
  <sheetFormatPr defaultColWidth="9.09765625" defaultRowHeight="15"/>
  <cols>
    <col min="1" max="1" width="17.3984375" style="36" customWidth="1"/>
    <col min="2" max="2" width="61.59765625" style="36" customWidth="1"/>
    <col min="3" max="3" width="11.69921875" style="36" bestFit="1" customWidth="1"/>
    <col min="4" max="4" width="25.296875" style="36" bestFit="1" customWidth="1"/>
    <col min="5" max="5" width="20.09765625" style="36" bestFit="1" customWidth="1"/>
    <col min="6" max="6" width="12.296875" style="36" bestFit="1" customWidth="1"/>
    <col min="7" max="7" width="14.09765625" style="36" customWidth="1"/>
    <col min="8" max="8" width="14.296875" style="36" customWidth="1"/>
    <col min="9" max="9" width="10.59765625" style="36" bestFit="1" customWidth="1"/>
    <col min="10" max="12" width="9.09765625" style="36"/>
    <col min="13" max="13" width="27.8984375" style="36" customWidth="1"/>
    <col min="14" max="16384" width="9.09765625" style="36"/>
  </cols>
  <sheetData>
    <row r="1" spans="1:17" ht="15.75">
      <c r="H1" s="37"/>
    </row>
    <row r="2" spans="1:17" ht="15.75">
      <c r="A2" s="38" t="s">
        <v>299</v>
      </c>
      <c r="B2" s="37"/>
      <c r="C2" s="37"/>
      <c r="D2" s="37"/>
      <c r="E2" s="37"/>
      <c r="F2" s="37"/>
      <c r="G2" s="37"/>
      <c r="H2" s="37"/>
    </row>
    <row r="3" spans="1:17" ht="15.75">
      <c r="A3" s="38" t="s">
        <v>300</v>
      </c>
      <c r="B3" s="39"/>
      <c r="C3" s="40"/>
      <c r="D3" s="40"/>
      <c r="E3" s="40"/>
      <c r="F3" s="40"/>
      <c r="G3" s="41"/>
      <c r="H3" s="41"/>
    </row>
    <row r="4" spans="1:17" ht="15.75">
      <c r="A4" s="42" t="s">
        <v>301</v>
      </c>
      <c r="B4" s="43"/>
      <c r="C4" s="44"/>
      <c r="D4" s="44"/>
      <c r="E4" s="44"/>
      <c r="F4" s="45"/>
      <c r="G4" s="46"/>
      <c r="H4" s="47"/>
    </row>
    <row r="5" spans="1:17" ht="15.75">
      <c r="A5" s="48" t="s">
        <v>302</v>
      </c>
      <c r="B5" s="49"/>
      <c r="C5" s="50"/>
      <c r="D5" s="50"/>
      <c r="E5" s="50"/>
      <c r="F5" s="51"/>
      <c r="G5" s="52"/>
      <c r="H5" s="53"/>
    </row>
    <row r="6" spans="1:17" ht="15.6">
      <c r="A6" s="166" t="s">
        <v>303</v>
      </c>
      <c r="B6" s="166" t="s">
        <v>304</v>
      </c>
      <c r="C6" s="54" t="s">
        <v>305</v>
      </c>
      <c r="D6" s="54" t="s">
        <v>306</v>
      </c>
      <c r="E6" s="54" t="s">
        <v>307</v>
      </c>
      <c r="F6" s="55" t="s">
        <v>308</v>
      </c>
      <c r="G6" s="168" t="s">
        <v>309</v>
      </c>
      <c r="H6" s="57" t="s">
        <v>310</v>
      </c>
    </row>
    <row r="7" spans="1:17" ht="15.6">
      <c r="A7" s="167"/>
      <c r="B7" s="167"/>
      <c r="C7" s="58" t="s">
        <v>311</v>
      </c>
      <c r="D7" s="58" t="s">
        <v>312</v>
      </c>
      <c r="E7" s="58" t="s">
        <v>313</v>
      </c>
      <c r="F7" s="59" t="s">
        <v>314</v>
      </c>
      <c r="G7" s="169"/>
      <c r="H7" s="61" t="s">
        <v>315</v>
      </c>
      <c r="M7" s="62"/>
      <c r="O7" s="63"/>
      <c r="P7" s="64"/>
    </row>
    <row r="8" spans="1:17" ht="15.75">
      <c r="A8" s="65" t="s">
        <v>316</v>
      </c>
      <c r="B8" s="66"/>
      <c r="C8" s="67"/>
      <c r="D8" s="67"/>
      <c r="E8" s="67"/>
      <c r="F8" s="68"/>
      <c r="G8" s="69"/>
      <c r="H8" s="69"/>
      <c r="M8" s="62"/>
      <c r="O8" s="63"/>
      <c r="P8" s="64"/>
    </row>
    <row r="9" spans="1:17" ht="15.75">
      <c r="A9" s="70">
        <v>719317</v>
      </c>
      <c r="B9" s="70" t="s">
        <v>317</v>
      </c>
      <c r="C9" s="71" t="s">
        <v>318</v>
      </c>
      <c r="D9" s="72" t="s">
        <v>319</v>
      </c>
      <c r="E9" s="72" t="s">
        <v>320</v>
      </c>
      <c r="F9" s="73">
        <v>719317</v>
      </c>
      <c r="G9" s="63">
        <v>2009</v>
      </c>
      <c r="H9" s="74">
        <v>1908.55</v>
      </c>
      <c r="I9" s="63"/>
      <c r="J9" s="63"/>
      <c r="K9" s="63"/>
      <c r="M9" s="75"/>
      <c r="O9" s="63"/>
      <c r="P9" s="64"/>
      <c r="Q9" s="63"/>
    </row>
    <row r="10" spans="1:17" ht="15.75">
      <c r="A10" s="70">
        <v>719318</v>
      </c>
      <c r="B10" s="70" t="s">
        <v>321</v>
      </c>
      <c r="C10" s="71" t="s">
        <v>318</v>
      </c>
      <c r="D10" s="71" t="s">
        <v>319</v>
      </c>
      <c r="E10" s="71" t="s">
        <v>320</v>
      </c>
      <c r="F10" s="76">
        <v>719318</v>
      </c>
      <c r="G10" s="63">
        <v>2479</v>
      </c>
      <c r="H10" s="77">
        <v>2355.0500000000002</v>
      </c>
      <c r="I10" s="63"/>
      <c r="J10" s="63"/>
      <c r="K10" s="63"/>
      <c r="M10" s="75"/>
      <c r="O10" s="63"/>
      <c r="P10" s="64"/>
      <c r="Q10" s="63"/>
    </row>
    <row r="11" spans="1:17" ht="15.75">
      <c r="A11" s="70">
        <v>719319</v>
      </c>
      <c r="B11" s="70" t="s">
        <v>322</v>
      </c>
      <c r="C11" s="71" t="s">
        <v>318</v>
      </c>
      <c r="D11" s="71" t="s">
        <v>319</v>
      </c>
      <c r="E11" s="71" t="s">
        <v>320</v>
      </c>
      <c r="F11" s="76">
        <v>719319</v>
      </c>
      <c r="G11" s="63">
        <v>2479</v>
      </c>
      <c r="H11" s="77">
        <v>2355.0500000000002</v>
      </c>
      <c r="I11" s="63"/>
      <c r="J11" s="63"/>
      <c r="K11" s="63"/>
      <c r="M11" s="75"/>
      <c r="O11" s="63"/>
      <c r="P11" s="64"/>
      <c r="Q11" s="63"/>
    </row>
    <row r="12" spans="1:17" ht="15.75">
      <c r="A12" s="70">
        <v>719320</v>
      </c>
      <c r="B12" s="70" t="s">
        <v>323</v>
      </c>
      <c r="C12" s="71" t="s">
        <v>318</v>
      </c>
      <c r="D12" s="71" t="s">
        <v>319</v>
      </c>
      <c r="E12" s="71" t="s">
        <v>320</v>
      </c>
      <c r="F12" s="76">
        <v>719320</v>
      </c>
      <c r="G12" s="63">
        <v>2479</v>
      </c>
      <c r="H12" s="77">
        <v>2355.0500000000002</v>
      </c>
      <c r="I12" s="63"/>
      <c r="J12" s="63"/>
      <c r="K12" s="63"/>
      <c r="M12" s="75"/>
      <c r="O12" s="63"/>
      <c r="P12" s="64"/>
      <c r="Q12" s="63"/>
    </row>
    <row r="13" spans="1:17" ht="15.75">
      <c r="A13" s="70">
        <v>719728</v>
      </c>
      <c r="B13" s="70" t="s">
        <v>324</v>
      </c>
      <c r="C13" s="71" t="s">
        <v>318</v>
      </c>
      <c r="D13" s="71" t="s">
        <v>319</v>
      </c>
      <c r="E13" s="71" t="s">
        <v>320</v>
      </c>
      <c r="F13" s="78">
        <v>719728</v>
      </c>
      <c r="G13" s="63">
        <v>3945</v>
      </c>
      <c r="H13" s="77">
        <v>3747.75</v>
      </c>
      <c r="I13" s="63"/>
      <c r="J13" s="63"/>
      <c r="K13" s="63"/>
      <c r="M13" s="75"/>
      <c r="O13" s="63"/>
      <c r="P13" s="64"/>
      <c r="Q13" s="63"/>
    </row>
    <row r="14" spans="1:17" ht="15.75">
      <c r="A14" s="70">
        <v>719729</v>
      </c>
      <c r="B14" s="70" t="s">
        <v>325</v>
      </c>
      <c r="C14" s="71" t="s">
        <v>318</v>
      </c>
      <c r="D14" s="71" t="s">
        <v>319</v>
      </c>
      <c r="E14" s="71" t="s">
        <v>320</v>
      </c>
      <c r="F14" s="78">
        <v>719729</v>
      </c>
      <c r="G14" s="63">
        <v>3945</v>
      </c>
      <c r="H14" s="77">
        <v>3747.75</v>
      </c>
      <c r="I14" s="63"/>
      <c r="J14" s="63"/>
      <c r="K14" s="63"/>
      <c r="M14" s="75"/>
      <c r="O14" s="63"/>
      <c r="P14" s="64"/>
      <c r="Q14" s="63"/>
    </row>
    <row r="15" spans="1:17" ht="15.75">
      <c r="A15" s="79">
        <v>719730</v>
      </c>
      <c r="B15" s="79" t="s">
        <v>326</v>
      </c>
      <c r="C15" s="80" t="s">
        <v>318</v>
      </c>
      <c r="D15" s="80" t="s">
        <v>319</v>
      </c>
      <c r="E15" s="80" t="s">
        <v>320</v>
      </c>
      <c r="F15" s="81">
        <v>719730</v>
      </c>
      <c r="G15" s="63">
        <v>3945</v>
      </c>
      <c r="H15" s="82">
        <v>3747.75</v>
      </c>
      <c r="I15" s="63"/>
      <c r="J15" s="63"/>
      <c r="K15" s="63"/>
      <c r="M15" s="62"/>
      <c r="O15" s="63"/>
      <c r="P15" s="64"/>
      <c r="Q15" s="63"/>
    </row>
    <row r="16" spans="1:17" ht="15.75">
      <c r="A16" s="79">
        <v>719727</v>
      </c>
      <c r="B16" s="79" t="s">
        <v>327</v>
      </c>
      <c r="C16" s="80" t="s">
        <v>318</v>
      </c>
      <c r="D16" s="80" t="s">
        <v>319</v>
      </c>
      <c r="E16" s="80" t="s">
        <v>320</v>
      </c>
      <c r="F16" s="81">
        <v>719727</v>
      </c>
      <c r="G16" s="63">
        <v>3665</v>
      </c>
      <c r="H16" s="82">
        <v>3481.75</v>
      </c>
      <c r="I16" s="63"/>
      <c r="J16" s="63"/>
      <c r="K16" s="63"/>
      <c r="M16" s="62"/>
      <c r="O16" s="63"/>
      <c r="P16" s="64"/>
      <c r="Q16" s="63"/>
    </row>
    <row r="17" spans="1:17" ht="15.75">
      <c r="A17" s="79">
        <v>719341</v>
      </c>
      <c r="B17" s="79" t="s">
        <v>328</v>
      </c>
      <c r="C17" s="80" t="s">
        <v>318</v>
      </c>
      <c r="D17" s="80" t="s">
        <v>329</v>
      </c>
      <c r="E17" s="80" t="s">
        <v>320</v>
      </c>
      <c r="F17" s="81">
        <v>719341</v>
      </c>
      <c r="G17" s="63">
        <v>79</v>
      </c>
      <c r="H17" s="77">
        <v>75.05</v>
      </c>
      <c r="I17" s="63"/>
      <c r="J17" s="63"/>
      <c r="K17" s="63"/>
      <c r="M17" s="62"/>
      <c r="O17" s="63"/>
      <c r="P17" s="64"/>
      <c r="Q17" s="63"/>
    </row>
    <row r="18" spans="1:17" ht="15.75">
      <c r="A18" s="79">
        <v>719342</v>
      </c>
      <c r="B18" s="79" t="s">
        <v>330</v>
      </c>
      <c r="C18" s="80" t="s">
        <v>318</v>
      </c>
      <c r="D18" s="80" t="s">
        <v>331</v>
      </c>
      <c r="E18" s="80" t="s">
        <v>320</v>
      </c>
      <c r="F18" s="81">
        <v>719342</v>
      </c>
      <c r="G18" s="63">
        <v>14</v>
      </c>
      <c r="H18" s="77">
        <v>13.3</v>
      </c>
      <c r="I18" s="63"/>
      <c r="J18" s="63"/>
      <c r="K18" s="63"/>
      <c r="M18" s="62"/>
      <c r="O18" s="63"/>
      <c r="P18" s="64"/>
      <c r="Q18" s="63"/>
    </row>
    <row r="19" spans="1:17" ht="15.75">
      <c r="A19" s="79">
        <v>719343</v>
      </c>
      <c r="B19" s="79" t="s">
        <v>332</v>
      </c>
      <c r="C19" s="80" t="s">
        <v>318</v>
      </c>
      <c r="D19" s="80" t="s">
        <v>331</v>
      </c>
      <c r="E19" s="80" t="s">
        <v>320</v>
      </c>
      <c r="F19" s="81">
        <v>719343</v>
      </c>
      <c r="G19" s="63">
        <v>38</v>
      </c>
      <c r="H19" s="77">
        <v>36.1</v>
      </c>
      <c r="I19" s="63"/>
      <c r="J19" s="63"/>
      <c r="K19" s="63"/>
      <c r="M19" s="62"/>
      <c r="N19" s="62"/>
      <c r="O19" s="63"/>
      <c r="P19" s="64"/>
      <c r="Q19" s="63"/>
    </row>
    <row r="20" spans="1:17" ht="15.75">
      <c r="A20" s="79">
        <v>719344</v>
      </c>
      <c r="B20" s="79" t="s">
        <v>333</v>
      </c>
      <c r="C20" s="80" t="s">
        <v>318</v>
      </c>
      <c r="D20" s="80" t="s">
        <v>334</v>
      </c>
      <c r="E20" s="80" t="s">
        <v>320</v>
      </c>
      <c r="F20" s="81">
        <v>719344</v>
      </c>
      <c r="G20" s="63">
        <v>19</v>
      </c>
      <c r="H20" s="77">
        <v>18.05</v>
      </c>
      <c r="I20" s="63"/>
      <c r="J20" s="63"/>
      <c r="K20" s="63"/>
      <c r="M20" s="62"/>
      <c r="N20" s="62"/>
      <c r="O20" s="63"/>
      <c r="P20" s="64"/>
      <c r="Q20" s="63"/>
    </row>
    <row r="21" spans="1:17" ht="15.75">
      <c r="A21" s="79">
        <v>719345</v>
      </c>
      <c r="B21" s="79" t="s">
        <v>335</v>
      </c>
      <c r="C21" s="80" t="s">
        <v>318</v>
      </c>
      <c r="D21" s="80" t="s">
        <v>334</v>
      </c>
      <c r="E21" s="80" t="s">
        <v>320</v>
      </c>
      <c r="F21" s="81">
        <v>719345</v>
      </c>
      <c r="G21" s="63">
        <v>15</v>
      </c>
      <c r="H21" s="77">
        <v>14.25</v>
      </c>
      <c r="I21" s="63"/>
      <c r="J21" s="63"/>
      <c r="K21" s="63"/>
      <c r="M21" s="62"/>
      <c r="N21" s="62"/>
      <c r="O21" s="63"/>
      <c r="P21" s="64"/>
    </row>
    <row r="22" spans="1:17" ht="15.75">
      <c r="A22" s="79">
        <v>719346</v>
      </c>
      <c r="B22" s="79" t="s">
        <v>336</v>
      </c>
      <c r="C22" s="80" t="s">
        <v>318</v>
      </c>
      <c r="D22" s="80" t="s">
        <v>337</v>
      </c>
      <c r="E22" s="80" t="s">
        <v>320</v>
      </c>
      <c r="F22" s="81">
        <v>719346</v>
      </c>
      <c r="G22" s="63">
        <v>85</v>
      </c>
      <c r="H22" s="77">
        <v>80.75</v>
      </c>
      <c r="I22" s="63"/>
      <c r="J22" s="63"/>
      <c r="K22" s="63"/>
      <c r="M22" s="62"/>
      <c r="N22" s="62"/>
      <c r="O22" s="63"/>
      <c r="P22" s="64"/>
    </row>
    <row r="23" spans="1:17" ht="15.75">
      <c r="A23" s="79">
        <v>719463</v>
      </c>
      <c r="B23" s="79" t="s">
        <v>338</v>
      </c>
      <c r="C23" s="80" t="s">
        <v>318</v>
      </c>
      <c r="D23" s="80" t="s">
        <v>339</v>
      </c>
      <c r="E23" s="80" t="s">
        <v>340</v>
      </c>
      <c r="F23" s="81">
        <v>719463</v>
      </c>
      <c r="G23" s="83">
        <v>15</v>
      </c>
      <c r="H23" s="82">
        <v>14.25</v>
      </c>
      <c r="I23" s="63"/>
      <c r="J23" s="63"/>
      <c r="K23" s="63"/>
      <c r="M23" s="62"/>
      <c r="N23" s="62"/>
      <c r="O23" s="63"/>
      <c r="P23" s="64"/>
    </row>
    <row r="24" spans="1:17" ht="15.75">
      <c r="A24" s="79">
        <v>719464</v>
      </c>
      <c r="B24" s="79" t="s">
        <v>341</v>
      </c>
      <c r="C24" s="80" t="s">
        <v>318</v>
      </c>
      <c r="D24" s="80" t="s">
        <v>339</v>
      </c>
      <c r="E24" s="80" t="s">
        <v>340</v>
      </c>
      <c r="F24" s="81">
        <v>719464</v>
      </c>
      <c r="G24" s="83">
        <v>19</v>
      </c>
      <c r="H24" s="82">
        <v>18.05</v>
      </c>
      <c r="I24" s="63"/>
      <c r="J24" s="63"/>
      <c r="K24" s="63"/>
      <c r="M24" s="62"/>
      <c r="N24" s="62"/>
      <c r="O24" s="63"/>
      <c r="P24" s="64"/>
    </row>
    <row r="25" spans="1:17" ht="15.75">
      <c r="A25" s="79">
        <v>719783</v>
      </c>
      <c r="B25" s="79" t="s">
        <v>342</v>
      </c>
      <c r="C25" s="80" t="s">
        <v>318</v>
      </c>
      <c r="D25" s="80" t="s">
        <v>339</v>
      </c>
      <c r="E25" s="80" t="s">
        <v>340</v>
      </c>
      <c r="F25" s="81">
        <v>719783</v>
      </c>
      <c r="G25" s="83">
        <v>339</v>
      </c>
      <c r="H25" s="82">
        <v>322.05</v>
      </c>
      <c r="I25" s="63"/>
      <c r="J25" s="63"/>
      <c r="K25" s="63"/>
      <c r="M25" s="62"/>
      <c r="N25" s="62"/>
      <c r="O25" s="63"/>
      <c r="P25" s="64"/>
    </row>
    <row r="26" spans="1:17" ht="15.75">
      <c r="A26" s="79">
        <v>719784</v>
      </c>
      <c r="B26" s="79" t="s">
        <v>343</v>
      </c>
      <c r="C26" s="80" t="s">
        <v>318</v>
      </c>
      <c r="D26" s="80" t="s">
        <v>339</v>
      </c>
      <c r="E26" s="80" t="s">
        <v>340</v>
      </c>
      <c r="F26" s="81">
        <v>719784</v>
      </c>
      <c r="G26" s="83">
        <v>165</v>
      </c>
      <c r="H26" s="82">
        <v>156.75</v>
      </c>
      <c r="I26" s="63"/>
      <c r="J26" s="63"/>
      <c r="K26" s="63"/>
      <c r="M26" s="62"/>
      <c r="N26" s="62"/>
      <c r="O26" s="63"/>
      <c r="P26" s="64"/>
    </row>
    <row r="27" spans="1:17" ht="15.6">
      <c r="A27" s="166" t="s">
        <v>303</v>
      </c>
      <c r="B27" s="166" t="s">
        <v>304</v>
      </c>
      <c r="C27" s="54" t="s">
        <v>305</v>
      </c>
      <c r="D27" s="54" t="s">
        <v>306</v>
      </c>
      <c r="E27" s="54" t="s">
        <v>307</v>
      </c>
      <c r="F27" s="55" t="s">
        <v>308</v>
      </c>
      <c r="G27" s="56" t="s">
        <v>367</v>
      </c>
      <c r="H27" s="57" t="s">
        <v>368</v>
      </c>
      <c r="I27" s="63"/>
      <c r="J27" s="63"/>
      <c r="M27" s="62"/>
      <c r="N27" s="62"/>
      <c r="O27" s="63"/>
      <c r="P27" s="64"/>
      <c r="Q27" s="63"/>
    </row>
    <row r="28" spans="1:17" ht="15.6">
      <c r="A28" s="167"/>
      <c r="B28" s="167"/>
      <c r="C28" s="58" t="s">
        <v>311</v>
      </c>
      <c r="D28" s="58" t="s">
        <v>312</v>
      </c>
      <c r="E28" s="58" t="s">
        <v>313</v>
      </c>
      <c r="F28" s="59" t="s">
        <v>314</v>
      </c>
      <c r="G28" s="60"/>
      <c r="H28" s="61" t="s">
        <v>369</v>
      </c>
      <c r="I28" s="63"/>
      <c r="J28" s="63"/>
      <c r="M28" s="62"/>
      <c r="N28" s="62"/>
      <c r="O28" s="63"/>
      <c r="P28" s="64"/>
      <c r="Q28" s="63"/>
    </row>
    <row r="29" spans="1:17" ht="15.75">
      <c r="A29" s="65" t="s">
        <v>344</v>
      </c>
      <c r="B29" s="66"/>
      <c r="C29" s="67"/>
      <c r="D29" s="67"/>
      <c r="E29" s="67"/>
      <c r="F29" s="68"/>
      <c r="G29" s="69"/>
      <c r="H29" s="69"/>
      <c r="I29" s="63"/>
      <c r="J29" s="63"/>
      <c r="M29" s="62"/>
      <c r="N29" s="62"/>
      <c r="O29" s="63"/>
      <c r="P29" s="64"/>
      <c r="Q29" s="63"/>
    </row>
    <row r="30" spans="1:17" ht="15.75">
      <c r="A30" s="70">
        <v>828286</v>
      </c>
      <c r="B30" s="70" t="s">
        <v>345</v>
      </c>
      <c r="C30" s="72" t="s">
        <v>318</v>
      </c>
      <c r="D30" s="72" t="s">
        <v>346</v>
      </c>
      <c r="E30" s="72" t="s">
        <v>320</v>
      </c>
      <c r="F30" s="73">
        <v>828286</v>
      </c>
      <c r="G30" s="63">
        <v>1755</v>
      </c>
      <c r="H30" s="74">
        <v>1667.25</v>
      </c>
      <c r="I30" s="63"/>
      <c r="J30" s="63"/>
      <c r="M30" s="75"/>
      <c r="N30" s="75"/>
      <c r="O30" s="63"/>
      <c r="P30" s="64"/>
      <c r="Q30" s="63"/>
    </row>
    <row r="31" spans="1:17" ht="15.75">
      <c r="A31" s="70">
        <v>828287</v>
      </c>
      <c r="B31" s="70" t="s">
        <v>347</v>
      </c>
      <c r="C31" s="71" t="s">
        <v>318</v>
      </c>
      <c r="D31" s="71" t="s">
        <v>346</v>
      </c>
      <c r="E31" s="71" t="s">
        <v>320</v>
      </c>
      <c r="F31" s="76">
        <v>828287</v>
      </c>
      <c r="G31" s="63">
        <v>1755</v>
      </c>
      <c r="H31" s="77">
        <v>1667.25</v>
      </c>
      <c r="I31" s="63"/>
      <c r="J31" s="63"/>
      <c r="M31" s="75"/>
      <c r="N31" s="75"/>
      <c r="O31" s="63"/>
      <c r="P31" s="64"/>
      <c r="Q31" s="63"/>
    </row>
    <row r="32" spans="1:17" ht="15.75">
      <c r="A32" s="70">
        <v>828288</v>
      </c>
      <c r="B32" s="70" t="s">
        <v>348</v>
      </c>
      <c r="C32" s="71" t="s">
        <v>318</v>
      </c>
      <c r="D32" s="71" t="s">
        <v>346</v>
      </c>
      <c r="E32" s="71" t="s">
        <v>320</v>
      </c>
      <c r="F32" s="76">
        <v>828288</v>
      </c>
      <c r="G32" s="63">
        <v>1755</v>
      </c>
      <c r="H32" s="77">
        <v>1667.25</v>
      </c>
      <c r="I32" s="63"/>
      <c r="J32" s="63"/>
      <c r="M32" s="75"/>
      <c r="N32" s="75"/>
      <c r="O32" s="63"/>
      <c r="P32" s="64"/>
      <c r="Q32" s="63"/>
    </row>
    <row r="33" spans="1:17" ht="15.75">
      <c r="A33" s="70">
        <v>828493</v>
      </c>
      <c r="B33" s="70" t="s">
        <v>349</v>
      </c>
      <c r="C33" s="71" t="s">
        <v>318</v>
      </c>
      <c r="D33" s="71" t="s">
        <v>346</v>
      </c>
      <c r="E33" s="71" t="s">
        <v>320</v>
      </c>
      <c r="F33" s="76">
        <v>828493</v>
      </c>
      <c r="G33" s="63">
        <v>1075</v>
      </c>
      <c r="H33" s="77">
        <v>1021.25</v>
      </c>
      <c r="I33" s="63"/>
      <c r="J33" s="63"/>
      <c r="M33" s="75"/>
      <c r="N33" s="75"/>
      <c r="O33" s="63"/>
      <c r="P33" s="64"/>
      <c r="Q33" s="63"/>
    </row>
    <row r="34" spans="1:17" ht="15.75">
      <c r="A34" s="84">
        <v>719569</v>
      </c>
      <c r="B34" s="70" t="s">
        <v>350</v>
      </c>
      <c r="C34" s="71" t="s">
        <v>318</v>
      </c>
      <c r="D34" s="71" t="s">
        <v>351</v>
      </c>
      <c r="E34" s="71" t="s">
        <v>320</v>
      </c>
      <c r="F34" s="78">
        <v>719569</v>
      </c>
      <c r="G34" s="63">
        <v>503.9</v>
      </c>
      <c r="H34" s="77">
        <v>478.71</v>
      </c>
      <c r="I34" s="63"/>
      <c r="J34" s="63"/>
      <c r="M34" s="75"/>
      <c r="N34" s="75"/>
      <c r="O34" s="63"/>
      <c r="P34" s="64"/>
      <c r="Q34" s="63"/>
    </row>
    <row r="35" spans="1:17">
      <c r="A35" s="84">
        <v>719570</v>
      </c>
      <c r="B35" s="70" t="s">
        <v>352</v>
      </c>
      <c r="C35" s="71" t="s">
        <v>318</v>
      </c>
      <c r="D35" s="71" t="s">
        <v>329</v>
      </c>
      <c r="E35" s="71" t="s">
        <v>320</v>
      </c>
      <c r="F35" s="81">
        <v>719570</v>
      </c>
      <c r="G35" s="83">
        <v>57.77</v>
      </c>
      <c r="H35" s="82">
        <v>54.88</v>
      </c>
      <c r="I35" s="63"/>
      <c r="J35" s="63"/>
      <c r="M35" s="75"/>
      <c r="N35" s="75"/>
      <c r="O35" s="63"/>
      <c r="P35" s="64"/>
      <c r="Q35" s="63"/>
    </row>
    <row r="36" spans="1:17">
      <c r="A36" s="85">
        <v>828293</v>
      </c>
      <c r="B36" s="86" t="s">
        <v>353</v>
      </c>
      <c r="C36" s="87"/>
      <c r="D36" s="87"/>
      <c r="E36" s="87"/>
      <c r="F36" s="81">
        <v>828293</v>
      </c>
      <c r="G36" s="83">
        <v>59.7</v>
      </c>
      <c r="H36" s="82">
        <v>56.72</v>
      </c>
      <c r="I36" s="63"/>
      <c r="J36" s="63"/>
      <c r="M36" s="62"/>
      <c r="N36" s="62"/>
      <c r="O36" s="88"/>
      <c r="P36" s="64"/>
      <c r="Q36" s="63"/>
    </row>
    <row r="37" spans="1:17" s="93" customFormat="1" ht="15.6">
      <c r="A37" s="164" t="s">
        <v>303</v>
      </c>
      <c r="B37" s="164" t="s">
        <v>304</v>
      </c>
      <c r="C37" s="89" t="s">
        <v>305</v>
      </c>
      <c r="D37" s="89" t="s">
        <v>306</v>
      </c>
      <c r="E37" s="89" t="s">
        <v>307</v>
      </c>
      <c r="F37" s="90" t="s">
        <v>308</v>
      </c>
      <c r="G37" s="91" t="s">
        <v>367</v>
      </c>
      <c r="H37" s="92" t="s">
        <v>368</v>
      </c>
      <c r="I37" s="63"/>
      <c r="J37" s="63"/>
      <c r="M37" s="94"/>
      <c r="N37" s="94"/>
      <c r="O37" s="95"/>
      <c r="P37" s="96"/>
      <c r="Q37" s="95"/>
    </row>
    <row r="38" spans="1:17" s="93" customFormat="1" ht="15.6">
      <c r="A38" s="165"/>
      <c r="B38" s="165"/>
      <c r="C38" s="97" t="s">
        <v>311</v>
      </c>
      <c r="D38" s="97" t="s">
        <v>312</v>
      </c>
      <c r="E38" s="97" t="s">
        <v>313</v>
      </c>
      <c r="F38" s="98" t="s">
        <v>314</v>
      </c>
      <c r="G38" s="99"/>
      <c r="H38" s="100" t="s">
        <v>369</v>
      </c>
      <c r="I38" s="63"/>
      <c r="J38" s="63"/>
      <c r="M38" s="94"/>
      <c r="N38" s="94"/>
      <c r="O38" s="95"/>
      <c r="P38" s="96"/>
      <c r="Q38" s="95"/>
    </row>
    <row r="39" spans="1:17" ht="15.6">
      <c r="A39" s="101" t="s">
        <v>354</v>
      </c>
      <c r="B39" s="102"/>
      <c r="C39" s="103"/>
      <c r="D39" s="103"/>
      <c r="E39" s="103"/>
      <c r="F39" s="104"/>
      <c r="G39" s="105"/>
      <c r="H39" s="105"/>
      <c r="I39" s="63"/>
      <c r="J39" s="63"/>
      <c r="M39" s="75"/>
      <c r="N39" s="75"/>
      <c r="O39" s="63"/>
      <c r="P39" s="64"/>
      <c r="Q39" s="63"/>
    </row>
    <row r="40" spans="1:17">
      <c r="A40" s="106">
        <v>828543</v>
      </c>
      <c r="B40" s="107" t="s">
        <v>355</v>
      </c>
      <c r="C40" s="72" t="s">
        <v>318</v>
      </c>
      <c r="D40" s="72" t="s">
        <v>346</v>
      </c>
      <c r="E40" s="72" t="s">
        <v>320</v>
      </c>
      <c r="F40" s="73">
        <v>828543</v>
      </c>
      <c r="G40" s="63">
        <v>1859</v>
      </c>
      <c r="H40" s="74">
        <v>1766.05</v>
      </c>
      <c r="I40" s="63"/>
      <c r="J40" s="63"/>
      <c r="M40" s="75"/>
      <c r="N40" s="75"/>
      <c r="O40" s="63"/>
      <c r="P40" s="64"/>
      <c r="Q40" s="63"/>
    </row>
    <row r="41" spans="1:17">
      <c r="A41" s="84">
        <v>828544</v>
      </c>
      <c r="B41" s="70" t="s">
        <v>356</v>
      </c>
      <c r="C41" s="71" t="s">
        <v>318</v>
      </c>
      <c r="D41" s="71" t="s">
        <v>346</v>
      </c>
      <c r="E41" s="71" t="s">
        <v>320</v>
      </c>
      <c r="F41" s="76">
        <v>828544</v>
      </c>
      <c r="G41" s="63">
        <v>1859</v>
      </c>
      <c r="H41" s="77">
        <v>1766.05</v>
      </c>
      <c r="I41" s="63"/>
      <c r="J41" s="63"/>
      <c r="M41" s="75"/>
      <c r="N41" s="75"/>
      <c r="O41" s="63"/>
      <c r="P41" s="64"/>
      <c r="Q41" s="63"/>
    </row>
    <row r="42" spans="1:17">
      <c r="A42" s="84">
        <v>828545</v>
      </c>
      <c r="B42" s="70" t="s">
        <v>357</v>
      </c>
      <c r="C42" s="71" t="s">
        <v>318</v>
      </c>
      <c r="D42" s="71" t="s">
        <v>346</v>
      </c>
      <c r="E42" s="71" t="s">
        <v>320</v>
      </c>
      <c r="F42" s="76">
        <v>828545</v>
      </c>
      <c r="G42" s="63">
        <v>1859</v>
      </c>
      <c r="H42" s="77">
        <v>1766.05</v>
      </c>
      <c r="I42" s="63"/>
      <c r="J42" s="63"/>
      <c r="M42" s="75"/>
      <c r="N42" s="75"/>
      <c r="O42" s="63"/>
      <c r="P42" s="64"/>
      <c r="Q42" s="63"/>
    </row>
    <row r="43" spans="1:17">
      <c r="A43" s="84">
        <v>828546</v>
      </c>
      <c r="B43" s="70" t="s">
        <v>358</v>
      </c>
      <c r="C43" s="71" t="s">
        <v>318</v>
      </c>
      <c r="D43" s="71" t="s">
        <v>346</v>
      </c>
      <c r="E43" s="71" t="s">
        <v>320</v>
      </c>
      <c r="F43" s="76">
        <v>828546</v>
      </c>
      <c r="G43" s="63">
        <v>1155</v>
      </c>
      <c r="H43" s="77">
        <v>1097.25</v>
      </c>
      <c r="I43" s="63"/>
      <c r="J43" s="63"/>
      <c r="M43" s="75"/>
      <c r="N43" s="75"/>
      <c r="O43" s="63"/>
      <c r="P43" s="64"/>
      <c r="Q43" s="63"/>
    </row>
    <row r="44" spans="1:17">
      <c r="A44" s="84">
        <v>719397</v>
      </c>
      <c r="B44" s="70" t="s">
        <v>358</v>
      </c>
      <c r="C44" s="71" t="s">
        <v>318</v>
      </c>
      <c r="D44" s="71" t="s">
        <v>346</v>
      </c>
      <c r="E44" s="71" t="s">
        <v>320</v>
      </c>
      <c r="F44" s="108">
        <v>719397</v>
      </c>
      <c r="G44" s="77">
        <v>25.63</v>
      </c>
      <c r="H44" s="77">
        <v>24.35</v>
      </c>
      <c r="I44" s="63"/>
      <c r="J44" s="63"/>
      <c r="M44" s="75"/>
      <c r="N44" s="75"/>
      <c r="O44" s="63"/>
      <c r="P44" s="64"/>
      <c r="Q44" s="63"/>
    </row>
    <row r="45" spans="1:17">
      <c r="A45" s="84">
        <v>719398</v>
      </c>
      <c r="B45" s="70" t="s">
        <v>358</v>
      </c>
      <c r="C45" s="71" t="s">
        <v>318</v>
      </c>
      <c r="D45" s="71" t="s">
        <v>346</v>
      </c>
      <c r="E45" s="71" t="s">
        <v>320</v>
      </c>
      <c r="F45" s="108">
        <v>719398</v>
      </c>
      <c r="G45" s="77">
        <v>91.23</v>
      </c>
      <c r="H45" s="77">
        <v>86.67</v>
      </c>
      <c r="I45" s="63"/>
      <c r="J45" s="63"/>
      <c r="M45" s="75"/>
      <c r="N45" s="75"/>
      <c r="O45" s="63"/>
      <c r="P45" s="64"/>
      <c r="Q45" s="63"/>
    </row>
    <row r="46" spans="1:17">
      <c r="A46" s="84">
        <v>719570</v>
      </c>
      <c r="B46" s="70" t="s">
        <v>358</v>
      </c>
      <c r="C46" s="71" t="s">
        <v>318</v>
      </c>
      <c r="D46" s="71" t="s">
        <v>346</v>
      </c>
      <c r="E46" s="71" t="s">
        <v>320</v>
      </c>
      <c r="F46" s="108">
        <v>719570</v>
      </c>
      <c r="G46" s="77">
        <v>29</v>
      </c>
      <c r="H46" s="77">
        <v>27.55</v>
      </c>
      <c r="I46" s="63"/>
      <c r="J46" s="63"/>
      <c r="M46" s="75"/>
      <c r="N46" s="75"/>
      <c r="O46" s="63"/>
      <c r="P46" s="64"/>
      <c r="Q46" s="63"/>
    </row>
    <row r="47" spans="1:17">
      <c r="A47" s="109">
        <v>828547</v>
      </c>
      <c r="B47" s="110" t="s">
        <v>359</v>
      </c>
      <c r="C47" s="111" t="s">
        <v>318</v>
      </c>
      <c r="D47" s="111" t="s">
        <v>346</v>
      </c>
      <c r="E47" s="111" t="s">
        <v>320</v>
      </c>
      <c r="F47" s="112">
        <v>828547</v>
      </c>
      <c r="G47" s="113">
        <v>32</v>
      </c>
      <c r="H47" s="113">
        <v>30.4</v>
      </c>
      <c r="I47" s="63"/>
      <c r="J47" s="63"/>
      <c r="M47" s="75"/>
      <c r="N47" s="75"/>
      <c r="O47" s="63"/>
      <c r="P47" s="64"/>
      <c r="Q47" s="63"/>
    </row>
  </sheetData>
  <mergeCells count="7">
    <mergeCell ref="A37:A38"/>
    <mergeCell ref="B37:B38"/>
    <mergeCell ref="A6:A7"/>
    <mergeCell ref="B6:B7"/>
    <mergeCell ref="G6:G7"/>
    <mergeCell ref="A27:A28"/>
    <mergeCell ref="B27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Updates</vt:lpstr>
      <vt:lpstr>Sub-Group C1</vt:lpstr>
      <vt:lpstr>Sub-Group C2</vt:lpstr>
      <vt:lpstr>VC SERIES CONSUMABLE SUPPLIES</vt:lpstr>
      <vt:lpstr>'Sub-Group C2'!Print_Titles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cp:lastModifiedBy>Pollack, Nikki</cp:lastModifiedBy>
  <dcterms:created xsi:type="dcterms:W3CDTF">2024-04-22T16:47:31Z</dcterms:created>
  <dcterms:modified xsi:type="dcterms:W3CDTF">2024-07-16T18:15:51Z</dcterms:modified>
</cp:coreProperties>
</file>