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Rollover\2026 Rollover\GL Dodge\240052048\240052048A V1\"/>
    </mc:Choice>
  </mc:AlternateContent>
  <xr:revisionPtr revIDLastSave="0" documentId="8_{32B30418-122D-4CD5-A179-15D537A9DA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V 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2" l="1"/>
  <c r="B60" i="2"/>
  <c r="B59" i="2"/>
  <c r="E57" i="2"/>
</calcChain>
</file>

<file path=xl/sharedStrings.xml><?xml version="1.0" encoding="utf-8"?>
<sst xmlns="http://schemas.openxmlformats.org/spreadsheetml/2006/main" count="189" uniqueCount="147">
  <si>
    <t>STD</t>
  </si>
  <si>
    <t>Body &amp; Chassis</t>
  </si>
  <si>
    <t>Minimum Requirements</t>
  </si>
  <si>
    <t>Mfg. Codes - Specs  (Note STD for standard)</t>
  </si>
  <si>
    <t>Engine</t>
  </si>
  <si>
    <t>Base Engine</t>
  </si>
  <si>
    <t>Drive Axle</t>
  </si>
  <si>
    <t>Electrical</t>
  </si>
  <si>
    <t>Power Point</t>
  </si>
  <si>
    <t>Doors &amp; Windows</t>
  </si>
  <si>
    <t>Doors</t>
  </si>
  <si>
    <t>Power door locks with remote keyless entry</t>
  </si>
  <si>
    <t>2 Fobs with push button start or 2 keys and fobs w/o push button start</t>
  </si>
  <si>
    <t>Windows</t>
  </si>
  <si>
    <t>Wipers</t>
  </si>
  <si>
    <t>Exterior</t>
  </si>
  <si>
    <t>License Plate Holders</t>
  </si>
  <si>
    <t>Front and Rear license plate holders</t>
  </si>
  <si>
    <t>Mirrors</t>
  </si>
  <si>
    <t>Floor</t>
  </si>
  <si>
    <t>Floor Covering</t>
  </si>
  <si>
    <t>Interior</t>
  </si>
  <si>
    <t>Air Conditioning</t>
  </si>
  <si>
    <t>Bluetooth</t>
  </si>
  <si>
    <t>Interior Package</t>
  </si>
  <si>
    <t>Radio</t>
  </si>
  <si>
    <t>AM/FM with internal clock</t>
  </si>
  <si>
    <t>Steering Column</t>
  </si>
  <si>
    <t>Safety</t>
  </si>
  <si>
    <t>Brakes</t>
  </si>
  <si>
    <t>Daytime Running Lights</t>
  </si>
  <si>
    <t>If available must provide</t>
  </si>
  <si>
    <t>Seating</t>
  </si>
  <si>
    <t>Tires &amp; Wheels</t>
  </si>
  <si>
    <t>Tires</t>
  </si>
  <si>
    <t>Spare</t>
  </si>
  <si>
    <t>Page 2</t>
  </si>
  <si>
    <t>Cost</t>
  </si>
  <si>
    <t>Backup Alarm</t>
  </si>
  <si>
    <t>Other</t>
  </si>
  <si>
    <t>Options not listed above</t>
  </si>
  <si>
    <t>Delivery FOB</t>
  </si>
  <si>
    <t>Price per mile to deliver vehicle anywhere in State of Iowa</t>
  </si>
  <si>
    <t>Delivery Cost to Department of Administrative Services, in Des Moines, IA</t>
  </si>
  <si>
    <t>Enter miles in whole number:</t>
  </si>
  <si>
    <t>Make:</t>
  </si>
  <si>
    <t>FORD</t>
  </si>
  <si>
    <t>Model Name:</t>
  </si>
  <si>
    <t>EXPLORER</t>
  </si>
  <si>
    <t xml:space="preserve">     Examples: Explorer</t>
  </si>
  <si>
    <t>Exact Model Code:</t>
  </si>
  <si>
    <t>ACTIVE</t>
  </si>
  <si>
    <t>Trim Pkg. Common Name:</t>
  </si>
  <si>
    <t>200A</t>
  </si>
  <si>
    <t>Exact Trim Pkg. Code:</t>
  </si>
  <si>
    <t>K8D</t>
  </si>
  <si>
    <t>DEALER NAME:</t>
  </si>
  <si>
    <t>CHARLES GABUS FORD</t>
  </si>
  <si>
    <t>Engine Code:</t>
  </si>
  <si>
    <t>99H</t>
  </si>
  <si>
    <t>Transmission Code:</t>
  </si>
  <si>
    <t>44T</t>
  </si>
  <si>
    <t>State GVWR:</t>
  </si>
  <si>
    <t>N/A</t>
  </si>
  <si>
    <t>Payload Capacity:</t>
  </si>
  <si>
    <t>Cargo Capacity Behind Rear Seat:</t>
  </si>
  <si>
    <t>BASE VEHICLE SPECIFICATIONS</t>
  </si>
  <si>
    <t>Wheelbase length</t>
  </si>
  <si>
    <t xml:space="preserve">Wheelbase: 112 to 121 inches. </t>
  </si>
  <si>
    <t>STATE WHEELBASE:  119.1</t>
  </si>
  <si>
    <t>V6 engine, E85 FFV engine must be provided if available in V6;  include all required options and other pertinent information.</t>
  </si>
  <si>
    <t>Cylinders:    4          Liters 2.3               HP:  300               Torque  310</t>
  </si>
  <si>
    <t xml:space="preserve"> E85 FFV Engine?</t>
  </si>
  <si>
    <t>Engine Block Heater</t>
  </si>
  <si>
    <t>Or cold climate package</t>
  </si>
  <si>
    <t>41H</t>
  </si>
  <si>
    <t>Rear Axle</t>
  </si>
  <si>
    <t>Traction control</t>
  </si>
  <si>
    <t>Transfer Case</t>
  </si>
  <si>
    <t>with Hi/Low ranges, if available must provide</t>
  </si>
  <si>
    <t>Located in Driver Area</t>
  </si>
  <si>
    <t>Key Sets with Fobs</t>
  </si>
  <si>
    <t>68A</t>
  </si>
  <si>
    <t>Rear Window</t>
  </si>
  <si>
    <t>Defroster, Wiper and Washer</t>
  </si>
  <si>
    <t>Privacy glass behind "B" pillar, Factory installed if available must provide; dealer installed if factory installed not available.</t>
  </si>
  <si>
    <t>Intermittent Wipers</t>
  </si>
  <si>
    <t>Power exterior foldaway</t>
  </si>
  <si>
    <t>N/A MUST GET AT LEAST THE ST MODEL EXPLORER TO GET THIS</t>
  </si>
  <si>
    <t>Full floor carpeting &amp; OEM mats</t>
  </si>
  <si>
    <t>Front AC with all required options.</t>
  </si>
  <si>
    <t xml:space="preserve">Dealer installed when factory installed is not available. </t>
  </si>
  <si>
    <t>Gauge Package</t>
  </si>
  <si>
    <t>Oil pressure, coolant temperature, voltmeter</t>
  </si>
  <si>
    <t xml:space="preserve">Full interior insulation/trim package, to include door/side wall panels, full headliner, dome lamp. </t>
  </si>
  <si>
    <t xml:space="preserve"> </t>
  </si>
  <si>
    <t>Tilt with cruise control</t>
  </si>
  <si>
    <t>Power 4 Wheel Anti-lock</t>
  </si>
  <si>
    <t xml:space="preserve">Reverse Backup Camera </t>
  </si>
  <si>
    <t>Factory installed only.</t>
  </si>
  <si>
    <t>Traction Control</t>
  </si>
  <si>
    <t>Driver and Front Passenger</t>
  </si>
  <si>
    <t>Front bucket seats, Power 6-way driver; passenger seats with manual driver/passenger lumbar support. Cloth upholstery.</t>
  </si>
  <si>
    <t>8 WAY POWER DRIVER SEAT</t>
  </si>
  <si>
    <t>Rear Passenger</t>
  </si>
  <si>
    <t>One 3-person rear split bench seat w/folding backs, all w/cloth upholstery, Nominally flat cargo area with rear seats folded.</t>
  </si>
  <si>
    <t>Seating Capacity</t>
  </si>
  <si>
    <t>Five (5) Passenger Seating minimum</t>
  </si>
  <si>
    <t>Heavy-duty, "LT" ("P" passenger not acceptable) all-terrain radial tires; All-season  tires acceptable only when "LT" all terrain radials not available.</t>
  </si>
  <si>
    <t xml:space="preserve">All Terrain or All Season   A/T TIRES N/A… A/SEASON STD provided?                             </t>
  </si>
  <si>
    <t>Is spare full size?  MINI SPARE</t>
  </si>
  <si>
    <t>BASE VEHICLE PRICE CONFIGURED AS PER ABOVE:</t>
  </si>
  <si>
    <t>Delivery Cost to Department of Administrative Services, Des Moines</t>
  </si>
  <si>
    <t>TOTAL VEHICLE PRICE INCLUDING BASE COST AND DELIVERY:</t>
  </si>
  <si>
    <t>FINAL BID PRICE</t>
  </si>
  <si>
    <t>Type Name Here</t>
  </si>
  <si>
    <t>ADDITIONAL OPTIONS</t>
  </si>
  <si>
    <t>DEDUCT COST:</t>
  </si>
  <si>
    <t>Key Sets, Additional</t>
  </si>
  <si>
    <t>$998 SET    DEALER INSTALL PROGRAM</t>
  </si>
  <si>
    <t>Trailer Tow Package</t>
  </si>
  <si>
    <t>Class IV receiver hitch, 2-inch shaft, 7 wire trailer wiring receptacle at hitch. Factory installed preferred, if available must provide; dealer installed acceptable when Factory installed not available.</t>
  </si>
  <si>
    <t>DEALER INSTALL $1495  CLASS 3 TRAILER TOW STD</t>
  </si>
  <si>
    <t>Adaptive Cruise Control</t>
  </si>
  <si>
    <t>Auto High-Beam Headlamps</t>
  </si>
  <si>
    <t>Backup alarm; Factory installed preferred, if available must provide; dealer installed acceptable when Factory installed not available.</t>
  </si>
  <si>
    <t>$1098  DEALER INSTALL</t>
  </si>
  <si>
    <t xml:space="preserve">Cross-Traffic Alert </t>
  </si>
  <si>
    <t>BLIS or equivalent system.</t>
  </si>
  <si>
    <t>Evasive Steering Assist</t>
  </si>
  <si>
    <t>Lane-Keeping System</t>
  </si>
  <si>
    <t>Park Assist</t>
  </si>
  <si>
    <t>Pre-Collision Assist  (AEB)</t>
  </si>
  <si>
    <t>Pre-Collision Assist with Auto Emergency Brake</t>
  </si>
  <si>
    <t>Reverse Sensing System</t>
  </si>
  <si>
    <t>Factory installed preferred, if available must provide; dealer installed acceptable when Factory installed not available.</t>
  </si>
  <si>
    <t>Voice-Activated Navigation System</t>
  </si>
  <si>
    <t xml:space="preserve">Discount percentage off MSRP for options $2,000 or less as specified in the Vehicle Specifications Terms and Conditions document attached to the bid. Engine and powertrain options excluded. </t>
  </si>
  <si>
    <t>%</t>
  </si>
  <si>
    <t>DELIVERY</t>
  </si>
  <si>
    <t>Delivery Price Per Mile</t>
  </si>
  <si>
    <r>
      <t>Factory Installed?</t>
    </r>
    <r>
      <rPr>
        <sz val="10"/>
        <color rgb="FFFF0000"/>
        <rFont val="Calibri"/>
        <family val="2"/>
        <scheme val="minor"/>
      </rPr>
      <t xml:space="preserve">   </t>
    </r>
    <r>
      <rPr>
        <sz val="10"/>
        <rFont val="Calibri"/>
        <family val="2"/>
        <scheme val="minor"/>
      </rPr>
      <t>NO</t>
    </r>
  </si>
  <si>
    <r>
      <t>Factory Installed?</t>
    </r>
    <r>
      <rPr>
        <sz val="10"/>
        <color rgb="FFFF0000"/>
        <rFont val="Calibri"/>
        <family val="2"/>
        <scheme val="minor"/>
      </rPr>
      <t xml:space="preserve">     YES</t>
    </r>
  </si>
  <si>
    <t xml:space="preserve">Enter Percentage Discount MSRP    0 %    </t>
  </si>
  <si>
    <t>$10.00    Per Mile Charge</t>
  </si>
  <si>
    <t>SUV 4</t>
  </si>
  <si>
    <t>SUV 4 - Mid-Size 4 Door AWD or 4X4 SUV, Automatic Transmission or CVT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</si>
</sst>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6" formatCode="\$#,##0;\$#,##0"/>
    <numFmt numFmtId="167" formatCode="&quot;$&quot;#,##0.00"/>
  </numFmts>
  <fonts count="26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143">
    <xf numFmtId="0" fontId="0" fillId="0" borderId="0" xfId="0" applyFill="1" applyBorder="1" applyAlignment="1">
      <alignment horizontal="left" vertical="top"/>
    </xf>
    <xf numFmtId="0" fontId="2" fillId="0" borderId="0" xfId="2" applyAlignment="1">
      <alignment horizontal="left" vertical="top"/>
    </xf>
    <xf numFmtId="0" fontId="0" fillId="0" borderId="0" xfId="0"/>
    <xf numFmtId="0" fontId="4" fillId="0" borderId="0" xfId="2" applyFont="1" applyAlignment="1">
      <alignment horizontal="righ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9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11" fillId="0" borderId="0" xfId="2" applyFont="1" applyAlignment="1">
      <alignment horizontal="right" vertical="center"/>
    </xf>
    <xf numFmtId="0" fontId="12" fillId="0" borderId="3" xfId="2" applyFont="1" applyBorder="1" applyAlignment="1" applyProtection="1">
      <alignment horizontal="left" vertical="top"/>
      <protection locked="0"/>
    </xf>
    <xf numFmtId="0" fontId="8" fillId="0" borderId="0" xfId="2" applyFont="1" applyAlignment="1">
      <alignment horizontal="left" vertical="top"/>
    </xf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44" fontId="15" fillId="0" borderId="0" xfId="1" applyFont="1" applyFill="1" applyBorder="1" applyAlignment="1" applyProtection="1">
      <alignment horizontal="left"/>
    </xf>
    <xf numFmtId="0" fontId="5" fillId="0" borderId="4" xfId="2" applyFont="1" applyBorder="1" applyAlignment="1" applyProtection="1">
      <alignment horizontal="center" vertical="center"/>
      <protection locked="0"/>
    </xf>
    <xf numFmtId="0" fontId="9" fillId="5" borderId="8" xfId="2" applyFont="1" applyFill="1" applyBorder="1" applyAlignment="1">
      <alignment horizontal="left" vertical="center" wrapText="1"/>
    </xf>
    <xf numFmtId="0" fontId="9" fillId="5" borderId="9" xfId="2" applyFont="1" applyFill="1" applyBorder="1" applyAlignment="1">
      <alignment horizontal="center" vertical="center" wrapText="1"/>
    </xf>
    <xf numFmtId="0" fontId="17" fillId="0" borderId="11" xfId="3" applyFont="1" applyBorder="1" applyAlignment="1">
      <alignment horizontal="left" vertical="top" wrapText="1"/>
    </xf>
    <xf numFmtId="0" fontId="17" fillId="0" borderId="12" xfId="3" applyFont="1" applyBorder="1" applyAlignment="1">
      <alignment horizontal="left" vertical="top" wrapText="1"/>
    </xf>
    <xf numFmtId="0" fontId="2" fillId="0" borderId="0" xfId="3" applyAlignment="1">
      <alignment horizontal="left" vertical="top"/>
    </xf>
    <xf numFmtId="0" fontId="9" fillId="3" borderId="11" xfId="3" applyFont="1" applyFill="1" applyBorder="1" applyAlignment="1">
      <alignment horizontal="left" vertical="top" wrapText="1"/>
    </xf>
    <xf numFmtId="0" fontId="5" fillId="3" borderId="12" xfId="3" applyFont="1" applyFill="1" applyBorder="1" applyAlignment="1">
      <alignment horizontal="left" vertical="top" wrapText="1"/>
    </xf>
    <xf numFmtId="0" fontId="17" fillId="0" borderId="15" xfId="2" applyFont="1" applyBorder="1" applyAlignment="1">
      <alignment horizontal="left" vertical="top" wrapText="1"/>
    </xf>
    <xf numFmtId="0" fontId="19" fillId="0" borderId="18" xfId="3" applyFont="1" applyBorder="1" applyAlignment="1">
      <alignment horizontal="right" vertical="center" wrapText="1"/>
    </xf>
    <xf numFmtId="0" fontId="17" fillId="0" borderId="19" xfId="3" applyFont="1" applyBorder="1" applyAlignment="1" applyProtection="1">
      <alignment horizontal="left" vertical="center" wrapText="1"/>
      <protection locked="0"/>
    </xf>
    <xf numFmtId="0" fontId="17" fillId="0" borderId="20" xfId="3" applyFont="1" applyBorder="1" applyAlignment="1" applyProtection="1">
      <alignment horizontal="left" vertical="center" wrapText="1"/>
      <protection locked="0"/>
    </xf>
    <xf numFmtId="0" fontId="17" fillId="0" borderId="11" xfId="2" applyFont="1" applyBorder="1" applyAlignment="1">
      <alignment horizontal="left" vertical="top" wrapText="1"/>
    </xf>
    <xf numFmtId="0" fontId="17" fillId="0" borderId="12" xfId="2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9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7" fillId="0" borderId="11" xfId="2" applyFont="1" applyBorder="1" applyAlignment="1">
      <alignment horizontal="left" vertical="center" wrapText="1"/>
    </xf>
    <xf numFmtId="0" fontId="17" fillId="0" borderId="12" xfId="2" applyFont="1" applyBorder="1" applyAlignment="1">
      <alignment horizontal="left" vertical="center" wrapText="1"/>
    </xf>
    <xf numFmtId="0" fontId="9" fillId="3" borderId="11" xfId="2" applyFont="1" applyFill="1" applyBorder="1" applyAlignment="1">
      <alignment horizontal="left" vertical="top" wrapText="1"/>
    </xf>
    <xf numFmtId="0" fontId="5" fillId="3" borderId="12" xfId="2" applyFont="1" applyFill="1" applyBorder="1" applyAlignment="1">
      <alignment horizontal="left" vertical="top" wrapText="1"/>
    </xf>
    <xf numFmtId="0" fontId="17" fillId="0" borderId="11" xfId="3" applyFont="1" applyBorder="1" applyAlignment="1">
      <alignment horizontal="left" vertical="center" wrapText="1"/>
    </xf>
    <xf numFmtId="0" fontId="20" fillId="0" borderId="12" xfId="2" applyFont="1" applyBorder="1" applyAlignment="1">
      <alignment horizontal="left" vertical="center" wrapText="1"/>
    </xf>
    <xf numFmtId="0" fontId="17" fillId="0" borderId="21" xfId="2" applyFont="1" applyBorder="1" applyAlignment="1" applyProtection="1">
      <alignment horizontal="left" vertical="top" wrapText="1"/>
      <protection locked="0"/>
    </xf>
    <xf numFmtId="0" fontId="17" fillId="0" borderId="22" xfId="2" applyFont="1" applyBorder="1" applyAlignment="1" applyProtection="1">
      <alignment horizontal="left" vertical="top" wrapText="1"/>
      <protection locked="0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21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9" fillId="0" borderId="22" xfId="2" applyFont="1" applyBorder="1" applyAlignment="1" applyProtection="1">
      <alignment horizontal="right" vertical="top" wrapText="1"/>
      <protection locked="0"/>
    </xf>
    <xf numFmtId="0" fontId="5" fillId="0" borderId="12" xfId="2" applyFont="1" applyBorder="1" applyAlignment="1">
      <alignment horizontal="left" vertical="top" wrapText="1"/>
    </xf>
    <xf numFmtId="0" fontId="17" fillId="0" borderId="21" xfId="0" applyFont="1" applyBorder="1" applyAlignment="1" applyProtection="1">
      <alignment horizontal="left" vertical="top" wrapText="1"/>
      <protection locked="0"/>
    </xf>
    <xf numFmtId="0" fontId="17" fillId="0" borderId="23" xfId="2" applyFont="1" applyBorder="1" applyAlignment="1" applyProtection="1">
      <alignment horizontal="left" vertical="center" wrapText="1"/>
      <protection locked="0"/>
    </xf>
    <xf numFmtId="0" fontId="18" fillId="0" borderId="22" xfId="2" applyFont="1" applyBorder="1" applyAlignment="1" applyProtection="1">
      <alignment horizontal="left" vertical="top" wrapText="1"/>
      <protection locked="0"/>
    </xf>
    <xf numFmtId="0" fontId="17" fillId="0" borderId="15" xfId="2" applyFont="1" applyBorder="1" applyAlignment="1">
      <alignment horizontal="left" vertical="center" wrapText="1"/>
    </xf>
    <xf numFmtId="0" fontId="21" fillId="0" borderId="22" xfId="2" applyFont="1" applyBorder="1" applyAlignment="1" applyProtection="1">
      <alignment horizontal="left" vertical="top" wrapText="1"/>
      <protection locked="0"/>
    </xf>
    <xf numFmtId="0" fontId="17" fillId="0" borderId="21" xfId="2" applyFont="1" applyBorder="1" applyAlignment="1" applyProtection="1">
      <alignment horizontal="left" vertical="center" wrapText="1"/>
      <protection locked="0"/>
    </xf>
    <xf numFmtId="0" fontId="17" fillId="0" borderId="24" xfId="2" applyFont="1" applyBorder="1" applyAlignment="1" applyProtection="1">
      <alignment horizontal="left" vertical="center" wrapText="1"/>
      <protection locked="0"/>
    </xf>
    <xf numFmtId="0" fontId="5" fillId="0" borderId="0" xfId="2" applyFont="1" applyAlignment="1">
      <alignment horizontal="left" vertical="top" wrapText="1"/>
    </xf>
    <xf numFmtId="167" fontId="7" fillId="0" borderId="25" xfId="1" applyNumberFormat="1" applyFont="1" applyFill="1" applyBorder="1" applyAlignment="1" applyProtection="1">
      <alignment horizontal="right" wrapText="1"/>
      <protection locked="0"/>
    </xf>
    <xf numFmtId="0" fontId="17" fillId="0" borderId="0" xfId="2" applyFont="1" applyAlignment="1">
      <alignment horizontal="left" vertical="top" wrapText="1"/>
    </xf>
    <xf numFmtId="167" fontId="7" fillId="0" borderId="25" xfId="1" applyNumberFormat="1" applyFont="1" applyFill="1" applyBorder="1" applyAlignment="1" applyProtection="1">
      <alignment horizontal="right" wrapText="1"/>
    </xf>
    <xf numFmtId="0" fontId="23" fillId="7" borderId="25" xfId="2" applyFont="1" applyFill="1" applyBorder="1" applyAlignment="1">
      <alignment horizontal="left" vertical="center" wrapText="1"/>
    </xf>
    <xf numFmtId="167" fontId="24" fillId="2" borderId="25" xfId="1" applyNumberFormat="1" applyFont="1" applyFill="1" applyBorder="1" applyAlignment="1" applyProtection="1">
      <alignment horizontal="right" wrapText="1"/>
    </xf>
    <xf numFmtId="166" fontId="11" fillId="0" borderId="0" xfId="2" applyNumberFormat="1" applyFont="1" applyAlignment="1">
      <alignment horizontal="right" vertical="top" wrapText="1"/>
    </xf>
    <xf numFmtId="167" fontId="4" fillId="0" borderId="0" xfId="1" applyNumberFormat="1" applyFont="1" applyFill="1" applyBorder="1" applyAlignment="1">
      <alignment horizontal="center" vertical="center" wrapText="1"/>
    </xf>
    <xf numFmtId="0" fontId="4" fillId="8" borderId="0" xfId="2" applyFont="1" applyFill="1" applyAlignment="1">
      <alignment horizontal="right" vertical="center"/>
    </xf>
    <xf numFmtId="0" fontId="25" fillId="8" borderId="0" xfId="2" applyFont="1" applyFill="1" applyAlignment="1">
      <alignment horizontal="left" vertical="top"/>
    </xf>
    <xf numFmtId="0" fontId="25" fillId="0" borderId="0" xfId="2" applyFont="1" applyAlignment="1">
      <alignment horizontal="left" vertical="top"/>
    </xf>
    <xf numFmtId="0" fontId="22" fillId="0" borderId="0" xfId="2" applyFont="1" applyAlignment="1">
      <alignment horizontal="left"/>
    </xf>
    <xf numFmtId="0" fontId="9" fillId="3" borderId="8" xfId="2" applyFont="1" applyFill="1" applyBorder="1" applyAlignment="1">
      <alignment horizontal="left" vertical="top" wrapText="1"/>
    </xf>
    <xf numFmtId="0" fontId="9" fillId="0" borderId="23" xfId="2" applyFont="1" applyBorder="1" applyAlignment="1" applyProtection="1">
      <alignment horizontal="right" wrapText="1"/>
      <protection locked="0"/>
    </xf>
    <xf numFmtId="8" fontId="0" fillId="0" borderId="0" xfId="0" applyNumberFormat="1"/>
    <xf numFmtId="0" fontId="9" fillId="5" borderId="11" xfId="0" applyFont="1" applyFill="1" applyBorder="1" applyAlignment="1">
      <alignment horizontal="left" vertical="top"/>
    </xf>
    <xf numFmtId="0" fontId="9" fillId="5" borderId="12" xfId="0" applyFont="1" applyFill="1" applyBorder="1" applyAlignment="1">
      <alignment horizontal="left" vertical="top"/>
    </xf>
    <xf numFmtId="0" fontId="2" fillId="0" borderId="0" xfId="2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top" wrapText="1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17" fillId="9" borderId="11" xfId="2" applyFont="1" applyFill="1" applyBorder="1" applyAlignment="1">
      <alignment horizontal="left" vertical="top" wrapText="1"/>
    </xf>
    <xf numFmtId="0" fontId="5" fillId="9" borderId="12" xfId="2" applyFont="1" applyFill="1" applyBorder="1" applyAlignment="1">
      <alignment horizontal="left" vertical="top" wrapText="1"/>
    </xf>
    <xf numFmtId="0" fontId="5" fillId="9" borderId="21" xfId="2" applyFont="1" applyFill="1" applyBorder="1" applyAlignment="1" applyProtection="1">
      <alignment horizontal="left" vertical="top" wrapText="1"/>
      <protection locked="0"/>
    </xf>
    <xf numFmtId="0" fontId="5" fillId="9" borderId="23" xfId="2" applyFont="1" applyFill="1" applyBorder="1" applyAlignment="1" applyProtection="1">
      <alignment horizontal="left" vertical="top" wrapText="1"/>
      <protection locked="0"/>
    </xf>
    <xf numFmtId="0" fontId="17" fillId="0" borderId="12" xfId="4" applyNumberFormat="1" applyFont="1" applyFill="1" applyBorder="1" applyAlignment="1">
      <alignment horizontal="left" vertical="center" wrapText="1"/>
    </xf>
    <xf numFmtId="0" fontId="17" fillId="0" borderId="24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>
      <alignment horizontal="left" vertical="center" wrapText="1"/>
    </xf>
    <xf numFmtId="0" fontId="20" fillId="0" borderId="12" xfId="4" applyNumberFormat="1" applyFont="1" applyFill="1" applyBorder="1" applyAlignment="1">
      <alignment horizontal="left" vertical="center" wrapText="1"/>
    </xf>
    <xf numFmtId="0" fontId="20" fillId="9" borderId="11" xfId="0" applyFont="1" applyFill="1" applyBorder="1" applyAlignment="1">
      <alignment horizontal="left" vertical="center" wrapText="1"/>
    </xf>
    <xf numFmtId="0" fontId="17" fillId="0" borderId="24" xfId="2" applyFont="1" applyBorder="1" applyAlignment="1" applyProtection="1">
      <alignment horizontal="left" vertical="top" wrapText="1"/>
      <protection locked="0"/>
    </xf>
    <xf numFmtId="0" fontId="17" fillId="0" borderId="0" xfId="4" applyNumberFormat="1" applyFont="1" applyFill="1" applyBorder="1" applyAlignment="1">
      <alignment horizontal="left" vertical="center" wrapText="1"/>
    </xf>
    <xf numFmtId="44" fontId="2" fillId="0" borderId="0" xfId="4" applyFont="1" applyFill="1" applyBorder="1" applyAlignment="1">
      <alignment horizontal="left" vertical="center"/>
    </xf>
    <xf numFmtId="0" fontId="9" fillId="3" borderId="11" xfId="4" applyNumberFormat="1" applyFont="1" applyFill="1" applyBorder="1" applyAlignment="1">
      <alignment horizontal="left" vertical="center" wrapText="1"/>
    </xf>
    <xf numFmtId="0" fontId="18" fillId="3" borderId="12" xfId="4" applyNumberFormat="1" applyFont="1" applyFill="1" applyBorder="1" applyAlignment="1">
      <alignment horizontal="left" vertical="center" wrapText="1"/>
    </xf>
    <xf numFmtId="0" fontId="9" fillId="0" borderId="27" xfId="4" applyNumberFormat="1" applyFont="1" applyFill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33" xfId="2" applyFont="1" applyBorder="1" applyAlignment="1">
      <alignment horizontal="left" vertical="center" wrapText="1"/>
    </xf>
    <xf numFmtId="0" fontId="17" fillId="0" borderId="11" xfId="4" applyNumberFormat="1" applyFont="1" applyFill="1" applyBorder="1" applyAlignment="1">
      <alignment horizontal="left" vertical="center" wrapText="1"/>
    </xf>
    <xf numFmtId="0" fontId="5" fillId="0" borderId="12" xfId="4" applyNumberFormat="1" applyFont="1" applyFill="1" applyBorder="1" applyAlignment="1">
      <alignment horizontal="left" vertical="center"/>
    </xf>
    <xf numFmtId="0" fontId="17" fillId="0" borderId="27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top" wrapText="1"/>
    </xf>
    <xf numFmtId="0" fontId="4" fillId="0" borderId="32" xfId="2" applyFont="1" applyBorder="1" applyAlignment="1" applyProtection="1">
      <alignment horizontal="right"/>
      <protection locked="0"/>
    </xf>
    <xf numFmtId="2" fontId="11" fillId="0" borderId="32" xfId="2" applyNumberFormat="1" applyFont="1" applyBorder="1" applyAlignment="1" applyProtection="1">
      <alignment horizontal="center"/>
      <protection locked="0"/>
    </xf>
    <xf numFmtId="0" fontId="22" fillId="0" borderId="0" xfId="2" applyFont="1" applyAlignment="1">
      <alignment horizontal="left"/>
    </xf>
    <xf numFmtId="44" fontId="23" fillId="0" borderId="32" xfId="4" applyFont="1" applyFill="1" applyBorder="1" applyAlignment="1" applyProtection="1">
      <alignment horizontal="right" vertical="center" wrapText="1"/>
      <protection locked="0"/>
    </xf>
    <xf numFmtId="44" fontId="11" fillId="0" borderId="12" xfId="4" applyFont="1" applyFill="1" applyBorder="1" applyAlignment="1" applyProtection="1">
      <alignment horizontal="right" vertical="center"/>
      <protection locked="0"/>
    </xf>
    <xf numFmtId="0" fontId="9" fillId="5" borderId="9" xfId="2" applyFont="1" applyFill="1" applyBorder="1" applyAlignment="1">
      <alignment horizontal="center" vertical="center" wrapText="1"/>
    </xf>
    <xf numFmtId="0" fontId="9" fillId="5" borderId="29" xfId="2" applyFont="1" applyFill="1" applyBorder="1" applyAlignment="1">
      <alignment horizontal="center" vertical="center" wrapText="1"/>
    </xf>
    <xf numFmtId="0" fontId="9" fillId="5" borderId="12" xfId="0" applyFont="1" applyFill="1" applyBorder="1" applyAlignment="1" applyProtection="1">
      <alignment horizontal="left" vertical="top"/>
      <protection locked="0"/>
    </xf>
    <xf numFmtId="0" fontId="5" fillId="3" borderId="12" xfId="2" applyFont="1" applyFill="1" applyBorder="1" applyAlignment="1" applyProtection="1">
      <alignment horizontal="left" vertical="top" wrapText="1"/>
      <protection locked="0"/>
    </xf>
    <xf numFmtId="0" fontId="5" fillId="3" borderId="21" xfId="2" applyFont="1" applyFill="1" applyBorder="1" applyAlignment="1" applyProtection="1">
      <alignment horizontal="left" vertical="top" wrapText="1"/>
      <protection locked="0"/>
    </xf>
    <xf numFmtId="44" fontId="18" fillId="3" borderId="21" xfId="4" applyFont="1" applyFill="1" applyBorder="1" applyAlignment="1" applyProtection="1">
      <alignment horizontal="left" vertical="center" wrapText="1"/>
      <protection locked="0"/>
    </xf>
    <xf numFmtId="44" fontId="18" fillId="3" borderId="24" xfId="4" applyFont="1" applyFill="1" applyBorder="1" applyAlignment="1" applyProtection="1">
      <alignment horizontal="left" vertical="center" wrapText="1"/>
      <protection locked="0"/>
    </xf>
    <xf numFmtId="0" fontId="5" fillId="3" borderId="13" xfId="2" applyFont="1" applyFill="1" applyBorder="1" applyAlignment="1" applyProtection="1">
      <alignment horizontal="left" vertical="top" wrapText="1"/>
      <protection locked="0"/>
    </xf>
    <xf numFmtId="0" fontId="5" fillId="4" borderId="5" xfId="2" applyFont="1" applyFill="1" applyBorder="1" applyAlignment="1">
      <alignment horizontal="left" vertical="top" wrapText="1"/>
    </xf>
    <xf numFmtId="0" fontId="5" fillId="4" borderId="6" xfId="2" applyFont="1" applyFill="1" applyBorder="1" applyAlignment="1">
      <alignment horizontal="left" vertical="top" wrapText="1"/>
    </xf>
    <xf numFmtId="0" fontId="5" fillId="4" borderId="7" xfId="2" applyFont="1" applyFill="1" applyBorder="1" applyAlignment="1">
      <alignment horizontal="left" vertical="top" wrapText="1"/>
    </xf>
    <xf numFmtId="0" fontId="22" fillId="6" borderId="26" xfId="2" applyFont="1" applyFill="1" applyBorder="1" applyAlignment="1">
      <alignment horizontal="right" vertical="center" wrapText="1"/>
    </xf>
    <xf numFmtId="0" fontId="22" fillId="6" borderId="23" xfId="2" applyFont="1" applyFill="1" applyBorder="1" applyAlignment="1">
      <alignment horizontal="right" vertical="center" wrapText="1"/>
    </xf>
    <xf numFmtId="166" fontId="24" fillId="6" borderId="27" xfId="2" applyNumberFormat="1" applyFont="1" applyFill="1" applyBorder="1" applyAlignment="1">
      <alignment horizontal="right" vertical="top" wrapText="1"/>
    </xf>
    <xf numFmtId="166" fontId="24" fillId="6" borderId="28" xfId="2" applyNumberFormat="1" applyFont="1" applyFill="1" applyBorder="1" applyAlignment="1">
      <alignment horizontal="right" vertical="top" wrapText="1"/>
    </xf>
    <xf numFmtId="0" fontId="9" fillId="8" borderId="0" xfId="2" applyFont="1" applyFill="1" applyAlignment="1">
      <alignment horizontal="left" vertical="top"/>
    </xf>
    <xf numFmtId="0" fontId="17" fillId="0" borderId="21" xfId="2" applyFont="1" applyBorder="1" applyAlignment="1" applyProtection="1">
      <alignment horizontal="left" vertical="top" wrapText="1"/>
      <protection locked="0"/>
    </xf>
    <xf numFmtId="0" fontId="17" fillId="0" borderId="22" xfId="2" applyFont="1" applyBorder="1" applyAlignment="1" applyProtection="1">
      <alignment horizontal="left" vertical="top" wrapText="1"/>
      <protection locked="0"/>
    </xf>
    <xf numFmtId="0" fontId="21" fillId="0" borderId="21" xfId="2" applyFont="1" applyBorder="1" applyAlignment="1" applyProtection="1">
      <alignment horizontal="left" vertical="top" wrapText="1"/>
      <protection locked="0"/>
    </xf>
    <xf numFmtId="0" fontId="3" fillId="0" borderId="0" xfId="2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8" fillId="0" borderId="0" xfId="2" applyFont="1" applyAlignment="1">
      <alignment horizontal="left" vertical="top"/>
    </xf>
    <xf numFmtId="0" fontId="16" fillId="4" borderId="5" xfId="2" applyFont="1" applyFill="1" applyBorder="1" applyAlignment="1">
      <alignment horizontal="left" vertical="center" wrapText="1"/>
    </xf>
    <xf numFmtId="0" fontId="16" fillId="4" borderId="6" xfId="2" applyFont="1" applyFill="1" applyBorder="1" applyAlignment="1">
      <alignment horizontal="left" vertical="center" wrapText="1"/>
    </xf>
    <xf numFmtId="0" fontId="16" fillId="4" borderId="7" xfId="2" applyFont="1" applyFill="1" applyBorder="1" applyAlignment="1">
      <alignment horizontal="left" vertical="center" wrapText="1"/>
    </xf>
    <xf numFmtId="0" fontId="9" fillId="5" borderId="10" xfId="2" applyFont="1" applyFill="1" applyBorder="1" applyAlignment="1">
      <alignment horizontal="center" vertical="center" wrapText="1"/>
    </xf>
    <xf numFmtId="0" fontId="18" fillId="0" borderId="12" xfId="3" applyFont="1" applyBorder="1" applyAlignment="1" applyProtection="1">
      <alignment horizontal="left" vertical="top" wrapText="1"/>
      <protection locked="0"/>
    </xf>
    <xf numFmtId="0" fontId="18" fillId="0" borderId="13" xfId="3" applyFont="1" applyBorder="1" applyAlignment="1" applyProtection="1">
      <alignment horizontal="left" vertical="top" wrapText="1"/>
      <protection locked="0"/>
    </xf>
    <xf numFmtId="0" fontId="5" fillId="3" borderId="12" xfId="3" applyFont="1" applyFill="1" applyBorder="1" applyAlignment="1" applyProtection="1">
      <alignment horizontal="left" vertical="top" wrapText="1"/>
      <protection locked="0"/>
    </xf>
    <xf numFmtId="0" fontId="5" fillId="3" borderId="13" xfId="3" applyFont="1" applyFill="1" applyBorder="1" applyAlignment="1" applyProtection="1">
      <alignment horizontal="left" vertical="top" wrapText="1"/>
      <protection locked="0"/>
    </xf>
    <xf numFmtId="0" fontId="17" fillId="0" borderId="1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8" fillId="0" borderId="15" xfId="2" applyFont="1" applyBorder="1" applyAlignment="1" applyProtection="1">
      <alignment horizontal="left" vertical="top" wrapText="1"/>
      <protection locked="0"/>
    </xf>
    <xf numFmtId="0" fontId="18" fillId="0" borderId="16" xfId="2" applyFont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166" fontId="6" fillId="6" borderId="17" xfId="2" applyNumberFormat="1" applyFont="1" applyFill="1" applyBorder="1" applyAlignment="1">
      <alignment horizontal="right" vertical="top" wrapText="1"/>
    </xf>
    <xf numFmtId="166" fontId="6" fillId="6" borderId="19" xfId="2" applyNumberFormat="1" applyFont="1" applyFill="1" applyBorder="1" applyAlignment="1">
      <alignment horizontal="right" vertical="top" wrapText="1"/>
    </xf>
    <xf numFmtId="0" fontId="17" fillId="0" borderId="12" xfId="2" applyFont="1" applyBorder="1" applyAlignment="1" applyProtection="1">
      <alignment horizontal="left" vertical="top" wrapText="1"/>
      <protection locked="0"/>
    </xf>
    <xf numFmtId="0" fontId="17" fillId="0" borderId="13" xfId="2" applyFont="1" applyBorder="1" applyAlignment="1" applyProtection="1">
      <alignment horizontal="left" vertical="top" wrapText="1"/>
      <protection locked="0"/>
    </xf>
  </cellXfs>
  <cellStyles count="5">
    <cellStyle name="Currency" xfId="1" builtinId="4"/>
    <cellStyle name="Currency 2 3" xfId="4" xr:uid="{EA3C47C5-8AAF-4CA7-97AC-ECCEE5541C54}"/>
    <cellStyle name="Normal" xfId="0" builtinId="0"/>
    <cellStyle name="Normal 2 2" xfId="2" xr:uid="{E20B9A00-3EF3-470B-BCCD-A00B24A37AE4}"/>
    <cellStyle name="Normal 3" xfId="3" xr:uid="{183F45A5-9236-482B-BB04-7495CA5C52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9511-863B-4FC7-8894-2EAFD8E25D14}">
  <dimension ref="A1:I123"/>
  <sheetViews>
    <sheetView tabSelected="1" zoomScaleNormal="100" workbookViewId="0"/>
  </sheetViews>
  <sheetFormatPr defaultRowHeight="13.2" x14ac:dyDescent="0.25"/>
  <cols>
    <col min="1" max="1" width="2.5546875" style="6" customWidth="1"/>
    <col min="2" max="2" width="28.44140625" style="6" customWidth="1"/>
    <col min="3" max="3" width="56.88671875" style="6" customWidth="1"/>
    <col min="4" max="4" width="27.33203125" style="6" customWidth="1"/>
    <col min="5" max="5" width="28.6640625" style="6" customWidth="1"/>
    <col min="6" max="16384" width="8.88671875" style="2"/>
  </cols>
  <sheetData>
    <row r="1" spans="1:5" ht="13.8" thickBot="1" x14ac:dyDescent="0.3">
      <c r="A1" s="1"/>
      <c r="B1" s="1"/>
      <c r="C1" s="1"/>
      <c r="D1" s="1"/>
      <c r="E1" s="1"/>
    </row>
    <row r="2" spans="1:5" ht="17.399999999999999" x14ac:dyDescent="0.25">
      <c r="A2" s="1"/>
      <c r="B2" s="121" t="s">
        <v>146</v>
      </c>
      <c r="C2" s="121"/>
      <c r="D2" s="3" t="s">
        <v>45</v>
      </c>
      <c r="E2" s="4" t="s">
        <v>46</v>
      </c>
    </row>
    <row r="3" spans="1:5" ht="18" x14ac:dyDescent="0.25">
      <c r="A3" s="1"/>
      <c r="B3" s="122"/>
      <c r="C3" s="123"/>
      <c r="D3" s="3" t="s">
        <v>47</v>
      </c>
      <c r="E3" s="5" t="s">
        <v>48</v>
      </c>
    </row>
    <row r="4" spans="1:5" ht="14.4" x14ac:dyDescent="0.25">
      <c r="A4" s="1"/>
      <c r="B4" s="124" t="s">
        <v>49</v>
      </c>
      <c r="C4" s="124"/>
      <c r="D4" s="3" t="s">
        <v>50</v>
      </c>
      <c r="E4" s="5" t="s">
        <v>51</v>
      </c>
    </row>
    <row r="5" spans="1:5" ht="13.8" x14ac:dyDescent="0.25">
      <c r="A5" s="1"/>
      <c r="D5" s="3" t="s">
        <v>52</v>
      </c>
      <c r="E5" s="5" t="s">
        <v>53</v>
      </c>
    </row>
    <row r="6" spans="1:5" ht="16.2" thickBot="1" x14ac:dyDescent="0.3">
      <c r="A6" s="1"/>
      <c r="B6" s="7"/>
      <c r="C6" s="8"/>
      <c r="D6" s="3" t="s">
        <v>54</v>
      </c>
      <c r="E6" s="5" t="s">
        <v>55</v>
      </c>
    </row>
    <row r="7" spans="1:5" ht="16.2" thickBot="1" x14ac:dyDescent="0.3">
      <c r="A7" s="1"/>
      <c r="B7" s="9" t="s">
        <v>56</v>
      </c>
      <c r="C7" s="10" t="s">
        <v>57</v>
      </c>
      <c r="D7" s="3" t="s">
        <v>58</v>
      </c>
      <c r="E7" s="5" t="s">
        <v>59</v>
      </c>
    </row>
    <row r="8" spans="1:5" ht="14.4" x14ac:dyDescent="0.25">
      <c r="A8" s="1"/>
      <c r="B8" s="11"/>
      <c r="C8" s="12"/>
      <c r="D8" s="3" t="s">
        <v>60</v>
      </c>
      <c r="E8" s="5" t="s">
        <v>61</v>
      </c>
    </row>
    <row r="9" spans="1:5" ht="13.8" x14ac:dyDescent="0.25">
      <c r="A9" s="1"/>
      <c r="B9" s="13"/>
      <c r="C9" s="14"/>
      <c r="D9" s="3" t="s">
        <v>62</v>
      </c>
      <c r="E9" s="5" t="s">
        <v>63</v>
      </c>
    </row>
    <row r="10" spans="1:5" ht="13.8" x14ac:dyDescent="0.25">
      <c r="A10" s="1"/>
      <c r="B10" s="13"/>
      <c r="C10" s="14"/>
      <c r="D10" s="3" t="s">
        <v>64</v>
      </c>
      <c r="E10" s="5" t="s">
        <v>63</v>
      </c>
    </row>
    <row r="11" spans="1:5" ht="14.4" thickBot="1" x14ac:dyDescent="0.3">
      <c r="A11" s="1"/>
      <c r="B11" s="13"/>
      <c r="C11" s="14"/>
      <c r="D11" s="3" t="s">
        <v>65</v>
      </c>
      <c r="E11" s="15">
        <v>18.2</v>
      </c>
    </row>
    <row r="12" spans="1:5" ht="18.600000000000001" thickBot="1" x14ac:dyDescent="0.3">
      <c r="A12" s="1"/>
      <c r="B12" s="125" t="s">
        <v>66</v>
      </c>
      <c r="C12" s="126"/>
      <c r="D12" s="126"/>
      <c r="E12" s="127"/>
    </row>
    <row r="13" spans="1:5" ht="15.6" x14ac:dyDescent="0.25">
      <c r="A13" s="1"/>
      <c r="B13" s="16" t="s">
        <v>1</v>
      </c>
      <c r="C13" s="17" t="s">
        <v>2</v>
      </c>
      <c r="D13" s="102" t="s">
        <v>3</v>
      </c>
      <c r="E13" s="128"/>
    </row>
    <row r="14" spans="1:5" ht="13.8" x14ac:dyDescent="0.25">
      <c r="A14" s="1"/>
      <c r="B14" s="18" t="s">
        <v>67</v>
      </c>
      <c r="C14" s="19" t="s">
        <v>68</v>
      </c>
      <c r="D14" s="129" t="s">
        <v>69</v>
      </c>
      <c r="E14" s="130"/>
    </row>
    <row r="15" spans="1:5" ht="15.6" x14ac:dyDescent="0.25">
      <c r="A15" s="20"/>
      <c r="B15" s="21" t="s">
        <v>4</v>
      </c>
      <c r="C15" s="22"/>
      <c r="D15" s="131"/>
      <c r="E15" s="132"/>
    </row>
    <row r="16" spans="1:5" ht="27.6" x14ac:dyDescent="0.25">
      <c r="B16" s="133" t="s">
        <v>5</v>
      </c>
      <c r="C16" s="23" t="s">
        <v>70</v>
      </c>
      <c r="D16" s="135" t="s">
        <v>71</v>
      </c>
      <c r="E16" s="136"/>
    </row>
    <row r="17" spans="1:5" ht="13.8" x14ac:dyDescent="0.25">
      <c r="A17" s="20"/>
      <c r="B17" s="134"/>
      <c r="C17" s="24" t="s">
        <v>72</v>
      </c>
      <c r="D17" s="25" t="s">
        <v>63</v>
      </c>
      <c r="E17" s="26"/>
    </row>
    <row r="18" spans="1:5" ht="13.8" x14ac:dyDescent="0.25">
      <c r="A18" s="1"/>
      <c r="B18" s="27" t="s">
        <v>73</v>
      </c>
      <c r="C18" s="28" t="s">
        <v>74</v>
      </c>
      <c r="D18" s="118" t="s">
        <v>75</v>
      </c>
      <c r="E18" s="119"/>
    </row>
    <row r="19" spans="1:5" ht="15.6" x14ac:dyDescent="0.25">
      <c r="A19" s="29"/>
      <c r="B19" s="30" t="s">
        <v>6</v>
      </c>
      <c r="C19" s="31"/>
      <c r="D19" s="137"/>
      <c r="E19" s="138"/>
    </row>
    <row r="20" spans="1:5" ht="13.8" x14ac:dyDescent="0.25">
      <c r="A20" s="1"/>
      <c r="B20" s="32" t="s">
        <v>76</v>
      </c>
      <c r="C20" s="33" t="s">
        <v>77</v>
      </c>
      <c r="D20" s="118" t="s">
        <v>0</v>
      </c>
      <c r="E20" s="119"/>
    </row>
    <row r="21" spans="1:5" ht="13.8" x14ac:dyDescent="0.25">
      <c r="A21" s="1"/>
      <c r="B21" s="32" t="s">
        <v>78</v>
      </c>
      <c r="C21" s="33" t="s">
        <v>79</v>
      </c>
      <c r="D21" s="118" t="s">
        <v>0</v>
      </c>
      <c r="E21" s="119"/>
    </row>
    <row r="22" spans="1:5" ht="15.6" x14ac:dyDescent="0.25">
      <c r="A22" s="1"/>
      <c r="B22" s="34" t="s">
        <v>7</v>
      </c>
      <c r="C22" s="35"/>
      <c r="D22" s="105"/>
      <c r="E22" s="109"/>
    </row>
    <row r="23" spans="1:5" ht="13.8" x14ac:dyDescent="0.25">
      <c r="A23" s="1"/>
      <c r="B23" s="27" t="s">
        <v>8</v>
      </c>
      <c r="C23" s="33" t="s">
        <v>80</v>
      </c>
      <c r="D23" s="118" t="s">
        <v>0</v>
      </c>
      <c r="E23" s="119"/>
    </row>
    <row r="24" spans="1:5" ht="15.6" x14ac:dyDescent="0.25">
      <c r="A24" s="1"/>
      <c r="B24" s="34" t="s">
        <v>9</v>
      </c>
      <c r="C24" s="35"/>
      <c r="D24" s="105"/>
      <c r="E24" s="109"/>
    </row>
    <row r="25" spans="1:5" ht="13.8" x14ac:dyDescent="0.25">
      <c r="A25" s="1"/>
      <c r="B25" s="32" t="s">
        <v>10</v>
      </c>
      <c r="C25" s="33" t="s">
        <v>11</v>
      </c>
      <c r="D25" s="118" t="s">
        <v>0</v>
      </c>
      <c r="E25" s="119"/>
    </row>
    <row r="26" spans="1:5" ht="27.6" x14ac:dyDescent="0.25">
      <c r="A26" s="1"/>
      <c r="B26" s="36" t="s">
        <v>81</v>
      </c>
      <c r="C26" s="37" t="s">
        <v>12</v>
      </c>
      <c r="D26" s="38" t="s">
        <v>82</v>
      </c>
      <c r="E26" s="39"/>
    </row>
    <row r="27" spans="1:5" ht="13.8" x14ac:dyDescent="0.25">
      <c r="A27" s="1"/>
      <c r="B27" s="32" t="s">
        <v>83</v>
      </c>
      <c r="C27" s="33" t="s">
        <v>84</v>
      </c>
      <c r="D27" s="118" t="s">
        <v>0</v>
      </c>
      <c r="E27" s="119"/>
    </row>
    <row r="28" spans="1:5" ht="27.6" x14ac:dyDescent="0.25">
      <c r="A28" s="1"/>
      <c r="B28" s="32" t="s">
        <v>13</v>
      </c>
      <c r="C28" s="33" t="s">
        <v>85</v>
      </c>
      <c r="D28" s="118" t="s">
        <v>0</v>
      </c>
      <c r="E28" s="119"/>
    </row>
    <row r="29" spans="1:5" ht="13.8" x14ac:dyDescent="0.25">
      <c r="A29" s="1"/>
      <c r="B29" s="32" t="s">
        <v>14</v>
      </c>
      <c r="C29" s="33" t="s">
        <v>86</v>
      </c>
      <c r="D29" s="118" t="s">
        <v>0</v>
      </c>
      <c r="E29" s="119"/>
    </row>
    <row r="30" spans="1:5" ht="15.6" x14ac:dyDescent="0.25">
      <c r="A30" s="1"/>
      <c r="B30" s="34" t="s">
        <v>15</v>
      </c>
      <c r="C30" s="35"/>
      <c r="D30" s="105"/>
      <c r="E30" s="109"/>
    </row>
    <row r="31" spans="1:5" ht="13.8" x14ac:dyDescent="0.25">
      <c r="B31" s="40" t="s">
        <v>16</v>
      </c>
      <c r="C31" s="41" t="s">
        <v>17</v>
      </c>
      <c r="D31" s="42" t="s">
        <v>0</v>
      </c>
      <c r="E31" s="43"/>
    </row>
    <row r="32" spans="1:5" ht="13.8" x14ac:dyDescent="0.25">
      <c r="A32" s="1"/>
      <c r="B32" s="27" t="s">
        <v>18</v>
      </c>
      <c r="C32" s="28" t="s">
        <v>87</v>
      </c>
      <c r="D32" s="141" t="s">
        <v>88</v>
      </c>
      <c r="E32" s="142"/>
    </row>
    <row r="33" spans="1:9" ht="15.6" x14ac:dyDescent="0.25">
      <c r="A33" s="1"/>
      <c r="B33" s="34" t="s">
        <v>19</v>
      </c>
      <c r="C33" s="35"/>
      <c r="D33" s="105"/>
      <c r="E33" s="109"/>
    </row>
    <row r="34" spans="1:9" ht="15.6" x14ac:dyDescent="0.25">
      <c r="A34" s="1"/>
      <c r="B34" s="32" t="s">
        <v>20</v>
      </c>
      <c r="C34" s="28" t="s">
        <v>89</v>
      </c>
      <c r="D34" s="38" t="s">
        <v>0</v>
      </c>
      <c r="E34" s="44"/>
    </row>
    <row r="35" spans="1:9" ht="15.6" x14ac:dyDescent="0.25">
      <c r="A35" s="1"/>
      <c r="B35" s="34" t="s">
        <v>21</v>
      </c>
      <c r="C35" s="35"/>
      <c r="D35" s="105"/>
      <c r="E35" s="109"/>
    </row>
    <row r="36" spans="1:9" ht="13.8" x14ac:dyDescent="0.25">
      <c r="A36" s="1"/>
      <c r="B36" s="32" t="s">
        <v>22</v>
      </c>
      <c r="C36" s="33" t="s">
        <v>90</v>
      </c>
      <c r="D36" s="118" t="s">
        <v>0</v>
      </c>
      <c r="E36" s="119"/>
    </row>
    <row r="37" spans="1:9" ht="13.8" x14ac:dyDescent="0.25">
      <c r="A37" s="1"/>
      <c r="B37" s="27" t="s">
        <v>23</v>
      </c>
      <c r="C37" s="28" t="s">
        <v>91</v>
      </c>
      <c r="D37" s="38" t="s">
        <v>0</v>
      </c>
      <c r="E37" s="39"/>
    </row>
    <row r="38" spans="1:9" ht="13.8" x14ac:dyDescent="0.25">
      <c r="A38" s="1"/>
      <c r="B38" s="27" t="s">
        <v>92</v>
      </c>
      <c r="C38" s="28" t="s">
        <v>93</v>
      </c>
      <c r="D38" s="118" t="s">
        <v>0</v>
      </c>
      <c r="E38" s="119"/>
    </row>
    <row r="39" spans="1:9" ht="27.6" x14ac:dyDescent="0.25">
      <c r="A39" s="1"/>
      <c r="B39" s="32" t="s">
        <v>24</v>
      </c>
      <c r="C39" s="28" t="s">
        <v>94</v>
      </c>
      <c r="D39" s="118" t="s">
        <v>0</v>
      </c>
      <c r="E39" s="119"/>
      <c r="I39" s="2" t="s">
        <v>95</v>
      </c>
    </row>
    <row r="40" spans="1:9" ht="13.8" x14ac:dyDescent="0.25">
      <c r="A40" s="1"/>
      <c r="B40" s="32" t="s">
        <v>25</v>
      </c>
      <c r="C40" s="33" t="s">
        <v>26</v>
      </c>
      <c r="D40" s="118" t="s">
        <v>0</v>
      </c>
      <c r="E40" s="119"/>
    </row>
    <row r="41" spans="1:9" ht="13.8" x14ac:dyDescent="0.25">
      <c r="A41" s="1"/>
      <c r="B41" s="32" t="s">
        <v>27</v>
      </c>
      <c r="C41" s="33" t="s">
        <v>96</v>
      </c>
      <c r="D41" s="118" t="s">
        <v>0</v>
      </c>
      <c r="E41" s="119"/>
    </row>
    <row r="42" spans="1:9" ht="15.6" x14ac:dyDescent="0.25">
      <c r="A42" s="1"/>
      <c r="B42" s="34" t="s">
        <v>28</v>
      </c>
      <c r="C42" s="35"/>
      <c r="D42" s="105"/>
      <c r="E42" s="109"/>
    </row>
    <row r="43" spans="1:9" ht="13.8" x14ac:dyDescent="0.25">
      <c r="A43" s="1"/>
      <c r="B43" s="27" t="s">
        <v>29</v>
      </c>
      <c r="C43" s="28" t="s">
        <v>97</v>
      </c>
      <c r="D43" s="118" t="s">
        <v>0</v>
      </c>
      <c r="E43" s="119"/>
    </row>
    <row r="44" spans="1:9" ht="13.8" x14ac:dyDescent="0.25">
      <c r="A44" s="1"/>
      <c r="B44" s="27" t="s">
        <v>30</v>
      </c>
      <c r="C44" s="28" t="s">
        <v>31</v>
      </c>
      <c r="D44" s="118">
        <v>942</v>
      </c>
      <c r="E44" s="119"/>
    </row>
    <row r="45" spans="1:9" ht="13.8" x14ac:dyDescent="0.25">
      <c r="B45" s="40" t="s">
        <v>98</v>
      </c>
      <c r="C45" s="45" t="s">
        <v>99</v>
      </c>
      <c r="D45" s="46" t="s">
        <v>0</v>
      </c>
      <c r="E45" s="47"/>
    </row>
    <row r="46" spans="1:9" ht="13.8" x14ac:dyDescent="0.25">
      <c r="A46" s="1"/>
      <c r="B46" s="27" t="s">
        <v>100</v>
      </c>
      <c r="C46" s="45"/>
      <c r="D46" s="38" t="s">
        <v>0</v>
      </c>
      <c r="E46" s="48"/>
    </row>
    <row r="47" spans="1:9" ht="15.6" x14ac:dyDescent="0.25">
      <c r="A47" s="1"/>
      <c r="B47" s="34" t="s">
        <v>32</v>
      </c>
      <c r="C47" s="35"/>
      <c r="D47" s="105"/>
      <c r="E47" s="109"/>
    </row>
    <row r="48" spans="1:9" ht="27.6" x14ac:dyDescent="0.25">
      <c r="A48" s="1"/>
      <c r="B48" s="32" t="s">
        <v>101</v>
      </c>
      <c r="C48" s="28" t="s">
        <v>102</v>
      </c>
      <c r="D48" s="120" t="s">
        <v>103</v>
      </c>
      <c r="E48" s="119"/>
    </row>
    <row r="49" spans="1:6" ht="27.6" x14ac:dyDescent="0.25">
      <c r="A49" s="1"/>
      <c r="B49" s="32" t="s">
        <v>104</v>
      </c>
      <c r="C49" s="28" t="s">
        <v>105</v>
      </c>
      <c r="D49" s="38" t="s">
        <v>0</v>
      </c>
      <c r="E49" s="39"/>
    </row>
    <row r="50" spans="1:6" ht="13.8" x14ac:dyDescent="0.25">
      <c r="A50" s="1"/>
      <c r="B50" s="27" t="s">
        <v>106</v>
      </c>
      <c r="C50" s="28" t="s">
        <v>107</v>
      </c>
      <c r="D50" s="118" t="s">
        <v>0</v>
      </c>
      <c r="E50" s="119"/>
    </row>
    <row r="51" spans="1:6" ht="15.6" x14ac:dyDescent="0.25">
      <c r="A51" s="1"/>
      <c r="B51" s="34" t="s">
        <v>33</v>
      </c>
      <c r="C51" s="35"/>
      <c r="D51" s="105"/>
      <c r="E51" s="109"/>
    </row>
    <row r="52" spans="1:6" ht="41.4" x14ac:dyDescent="0.25">
      <c r="A52" s="1"/>
      <c r="B52" s="32" t="s">
        <v>34</v>
      </c>
      <c r="C52" s="49" t="s">
        <v>108</v>
      </c>
      <c r="D52" s="38" t="s">
        <v>109</v>
      </c>
      <c r="E52" s="50"/>
    </row>
    <row r="53" spans="1:6" ht="14.4" thickBot="1" x14ac:dyDescent="0.3">
      <c r="B53" s="33" t="s">
        <v>35</v>
      </c>
      <c r="C53" s="33" t="s">
        <v>31</v>
      </c>
      <c r="D53" s="51" t="s">
        <v>110</v>
      </c>
      <c r="E53" s="52" t="s">
        <v>0</v>
      </c>
    </row>
    <row r="54" spans="1:6" ht="14.4" thickBot="1" x14ac:dyDescent="0.3">
      <c r="A54" s="1"/>
      <c r="B54" s="110"/>
      <c r="C54" s="111"/>
      <c r="D54" s="111"/>
      <c r="E54" s="112"/>
    </row>
    <row r="55" spans="1:6" ht="18.600000000000001" thickBot="1" x14ac:dyDescent="0.4">
      <c r="A55" s="1"/>
      <c r="B55" s="53"/>
      <c r="C55" s="139" t="s">
        <v>111</v>
      </c>
      <c r="D55" s="140"/>
      <c r="E55" s="54">
        <v>38955</v>
      </c>
    </row>
    <row r="56" spans="1:6" ht="18.600000000000001" thickBot="1" x14ac:dyDescent="0.4">
      <c r="A56" s="1"/>
      <c r="B56" s="55"/>
      <c r="C56" s="113" t="s">
        <v>112</v>
      </c>
      <c r="D56" s="114"/>
      <c r="E56" s="56">
        <v>200</v>
      </c>
    </row>
    <row r="57" spans="1:6" ht="18.600000000000001" thickBot="1" x14ac:dyDescent="0.4">
      <c r="A57" s="1"/>
      <c r="B57" s="57" t="s">
        <v>145</v>
      </c>
      <c r="C57" s="115" t="s">
        <v>113</v>
      </c>
      <c r="D57" s="116"/>
      <c r="E57" s="58">
        <f>SUM(E55:E56)</f>
        <v>39155</v>
      </c>
      <c r="F57" s="2" t="s">
        <v>114</v>
      </c>
    </row>
    <row r="58" spans="1:6" ht="15.6" x14ac:dyDescent="0.25">
      <c r="A58" s="1"/>
      <c r="B58" s="55"/>
      <c r="C58" s="59"/>
      <c r="D58" s="59"/>
      <c r="E58" s="60"/>
    </row>
    <row r="59" spans="1:6" ht="18" x14ac:dyDescent="0.25">
      <c r="A59" s="1"/>
      <c r="B59" s="117" t="str">
        <f>B$2</f>
        <v>SUV 4 - Mid-Size 4 Door AWD or 4X4 SUV, Automatic Transmission or CVT</v>
      </c>
      <c r="C59" s="117"/>
      <c r="D59" s="61"/>
      <c r="E59" s="62"/>
      <c r="F59" s="2" t="s">
        <v>36</v>
      </c>
    </row>
    <row r="60" spans="1:6" ht="18" x14ac:dyDescent="0.3">
      <c r="A60" s="1"/>
      <c r="B60" s="99" t="str">
        <f>B$4</f>
        <v xml:space="preserve">     Examples: Explorer</v>
      </c>
      <c r="C60" s="99"/>
      <c r="D60" s="3"/>
      <c r="E60" s="63"/>
    </row>
    <row r="61" spans="1:6" ht="14.4" x14ac:dyDescent="0.3">
      <c r="A61" s="1"/>
      <c r="B61" s="64"/>
      <c r="C61" s="64"/>
      <c r="D61" s="2" t="s">
        <v>115</v>
      </c>
      <c r="E61" s="2"/>
    </row>
    <row r="62" spans="1:6" ht="18" x14ac:dyDescent="0.3">
      <c r="A62" s="1"/>
      <c r="B62" s="64"/>
      <c r="C62" s="64"/>
      <c r="D62" s="3"/>
      <c r="E62" s="63"/>
    </row>
    <row r="63" spans="1:6" ht="13.8" thickBot="1" x14ac:dyDescent="0.3">
      <c r="A63" s="1"/>
      <c r="B63" s="2" t="s">
        <v>116</v>
      </c>
      <c r="C63" s="2"/>
      <c r="D63" s="2"/>
      <c r="E63" s="2"/>
    </row>
    <row r="64" spans="1:6" ht="15.6" x14ac:dyDescent="0.25">
      <c r="A64" s="1"/>
      <c r="B64" s="65" t="s">
        <v>4</v>
      </c>
      <c r="C64" s="17" t="s">
        <v>2</v>
      </c>
      <c r="D64" s="102" t="s">
        <v>3</v>
      </c>
      <c r="E64" s="103"/>
      <c r="F64" s="2" t="s">
        <v>37</v>
      </c>
    </row>
    <row r="65" spans="1:6" ht="15.6" x14ac:dyDescent="0.3">
      <c r="A65" s="1"/>
      <c r="B65" s="27" t="s">
        <v>73</v>
      </c>
      <c r="C65" s="28" t="s">
        <v>74</v>
      </c>
      <c r="D65" s="38">
        <v>100</v>
      </c>
      <c r="E65" s="66" t="s">
        <v>117</v>
      </c>
      <c r="F65" s="67"/>
    </row>
    <row r="66" spans="1:6" ht="15.6" x14ac:dyDescent="0.25">
      <c r="B66" s="68" t="s">
        <v>9</v>
      </c>
      <c r="C66" s="69"/>
      <c r="D66" s="104"/>
      <c r="E66" s="104"/>
    </row>
    <row r="67" spans="1:6" ht="27.6" x14ac:dyDescent="0.25">
      <c r="A67" s="70"/>
      <c r="B67" s="32" t="s">
        <v>118</v>
      </c>
      <c r="C67" s="37" t="s">
        <v>12</v>
      </c>
      <c r="D67" s="51" t="s">
        <v>119</v>
      </c>
      <c r="E67" s="52"/>
      <c r="F67" s="67"/>
    </row>
    <row r="68" spans="1:6" ht="15.6" x14ac:dyDescent="0.25">
      <c r="A68" s="1"/>
      <c r="B68" s="34" t="s">
        <v>15</v>
      </c>
      <c r="C68" s="35"/>
      <c r="D68" s="105"/>
      <c r="E68" s="106"/>
    </row>
    <row r="69" spans="1:6" ht="41.4" x14ac:dyDescent="0.25">
      <c r="B69" s="71" t="s">
        <v>120</v>
      </c>
      <c r="C69" s="72" t="s">
        <v>121</v>
      </c>
      <c r="D69" s="73" t="s">
        <v>122</v>
      </c>
      <c r="E69" s="74" t="s">
        <v>141</v>
      </c>
      <c r="F69" s="67"/>
    </row>
    <row r="70" spans="1:6" ht="15.6" x14ac:dyDescent="0.25">
      <c r="B70" s="34" t="s">
        <v>28</v>
      </c>
      <c r="C70" s="35"/>
      <c r="D70" s="105"/>
      <c r="E70" s="106"/>
    </row>
    <row r="71" spans="1:6" ht="13.8" x14ac:dyDescent="0.25">
      <c r="B71" s="75" t="s">
        <v>123</v>
      </c>
      <c r="C71" s="76"/>
      <c r="D71" s="77" t="s">
        <v>0</v>
      </c>
      <c r="E71" s="78"/>
      <c r="F71" s="67"/>
    </row>
    <row r="72" spans="1:6" ht="13.8" x14ac:dyDescent="0.25">
      <c r="B72" s="75" t="s">
        <v>124</v>
      </c>
      <c r="C72" s="76"/>
      <c r="D72" s="77" t="s">
        <v>0</v>
      </c>
      <c r="E72" s="78"/>
      <c r="F72" s="67"/>
    </row>
    <row r="73" spans="1:6" ht="27.6" x14ac:dyDescent="0.25">
      <c r="B73" s="40" t="s">
        <v>38</v>
      </c>
      <c r="C73" s="79" t="s">
        <v>125</v>
      </c>
      <c r="D73" s="46" t="s">
        <v>126</v>
      </c>
      <c r="E73" s="80" t="s">
        <v>141</v>
      </c>
      <c r="F73" s="67"/>
    </row>
    <row r="74" spans="1:6" ht="13.8" x14ac:dyDescent="0.25">
      <c r="B74" s="81" t="s">
        <v>127</v>
      </c>
      <c r="C74" s="82" t="s">
        <v>128</v>
      </c>
      <c r="D74" s="46" t="s">
        <v>0</v>
      </c>
      <c r="E74" s="80"/>
      <c r="F74" s="67"/>
    </row>
    <row r="75" spans="1:6" ht="13.8" x14ac:dyDescent="0.25">
      <c r="B75" s="40" t="s">
        <v>129</v>
      </c>
      <c r="C75" s="79"/>
      <c r="D75" s="46" t="s">
        <v>0</v>
      </c>
      <c r="E75" s="80"/>
      <c r="F75" s="67"/>
    </row>
    <row r="76" spans="1:6" ht="13.8" x14ac:dyDescent="0.25">
      <c r="B76" s="40" t="s">
        <v>130</v>
      </c>
      <c r="C76" s="79"/>
      <c r="D76" s="46" t="s">
        <v>0</v>
      </c>
      <c r="E76" s="80"/>
      <c r="F76" s="67"/>
    </row>
    <row r="77" spans="1:6" ht="13.8" x14ac:dyDescent="0.25">
      <c r="B77" s="40" t="s">
        <v>131</v>
      </c>
      <c r="C77" s="79"/>
      <c r="D77" s="46" t="s">
        <v>63</v>
      </c>
      <c r="E77" s="80"/>
      <c r="F77" s="67"/>
    </row>
    <row r="78" spans="1:6" ht="13.8" x14ac:dyDescent="0.25">
      <c r="B78" s="83" t="s">
        <v>132</v>
      </c>
      <c r="C78" s="82" t="s">
        <v>133</v>
      </c>
      <c r="D78" s="46" t="s">
        <v>0</v>
      </c>
      <c r="E78" s="80"/>
      <c r="F78" s="67"/>
    </row>
    <row r="79" spans="1:6" ht="27.6" x14ac:dyDescent="0.25">
      <c r="B79" s="32" t="s">
        <v>134</v>
      </c>
      <c r="C79" s="79" t="s">
        <v>135</v>
      </c>
      <c r="D79" s="46" t="s">
        <v>0</v>
      </c>
      <c r="E79" s="84" t="s">
        <v>142</v>
      </c>
      <c r="F79" s="67"/>
    </row>
    <row r="80" spans="1:6" ht="13.8" x14ac:dyDescent="0.25">
      <c r="A80" s="1"/>
      <c r="B80" s="32" t="s">
        <v>136</v>
      </c>
      <c r="C80" s="85"/>
      <c r="D80" s="46" t="s">
        <v>0</v>
      </c>
      <c r="E80" s="84"/>
      <c r="F80" s="67"/>
    </row>
    <row r="81" spans="1:6" ht="15.6" x14ac:dyDescent="0.25">
      <c r="A81" s="86"/>
      <c r="B81" s="87" t="s">
        <v>39</v>
      </c>
      <c r="C81" s="88"/>
      <c r="D81" s="107"/>
      <c r="E81" s="108"/>
    </row>
    <row r="82" spans="1:6" ht="42" thickBot="1" x14ac:dyDescent="0.3">
      <c r="A82" s="86"/>
      <c r="B82" s="89" t="s">
        <v>40</v>
      </c>
      <c r="C82" s="90" t="s">
        <v>137</v>
      </c>
      <c r="D82" s="100" t="s">
        <v>143</v>
      </c>
      <c r="E82" s="100"/>
      <c r="F82" s="2" t="s">
        <v>138</v>
      </c>
    </row>
    <row r="83" spans="1:6" ht="14.4" thickBot="1" x14ac:dyDescent="0.3">
      <c r="A83" s="1"/>
      <c r="B83" s="91"/>
      <c r="C83" s="92"/>
      <c r="D83" s="92"/>
      <c r="E83" s="92"/>
    </row>
    <row r="84" spans="1:6" x14ac:dyDescent="0.25">
      <c r="A84" s="86"/>
      <c r="B84" s="2" t="s">
        <v>139</v>
      </c>
      <c r="C84" s="2"/>
      <c r="D84" s="2"/>
      <c r="E84" s="2"/>
    </row>
    <row r="85" spans="1:6" ht="15.6" x14ac:dyDescent="0.25">
      <c r="A85" s="86"/>
      <c r="B85" s="93" t="s">
        <v>140</v>
      </c>
      <c r="C85" s="94" t="s">
        <v>42</v>
      </c>
      <c r="D85" s="101" t="s">
        <v>144</v>
      </c>
      <c r="E85" s="101"/>
    </row>
    <row r="86" spans="1:6" ht="28.2" thickBot="1" x14ac:dyDescent="0.35">
      <c r="A86" s="1"/>
      <c r="B86" s="95" t="s">
        <v>41</v>
      </c>
      <c r="C86" s="96" t="s">
        <v>43</v>
      </c>
      <c r="D86" s="97" t="s">
        <v>44</v>
      </c>
      <c r="E86" s="98">
        <v>20</v>
      </c>
      <c r="F86" s="67">
        <f>E86*F85</f>
        <v>0</v>
      </c>
    </row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</sheetData>
  <mergeCells count="49">
    <mergeCell ref="D30:E30"/>
    <mergeCell ref="C55:D55"/>
    <mergeCell ref="D24:E24"/>
    <mergeCell ref="D25:E25"/>
    <mergeCell ref="D27:E27"/>
    <mergeCell ref="D28:E28"/>
    <mergeCell ref="D29:E29"/>
    <mergeCell ref="D32:E32"/>
    <mergeCell ref="D33:E33"/>
    <mergeCell ref="D35:E35"/>
    <mergeCell ref="D36:E36"/>
    <mergeCell ref="D38:E38"/>
    <mergeCell ref="D39:E39"/>
    <mergeCell ref="D40:E40"/>
    <mergeCell ref="D41:E41"/>
    <mergeCell ref="D42:E42"/>
    <mergeCell ref="B2:C2"/>
    <mergeCell ref="B3:C3"/>
    <mergeCell ref="D20:E20"/>
    <mergeCell ref="D18:E18"/>
    <mergeCell ref="D23:E23"/>
    <mergeCell ref="B4:C4"/>
    <mergeCell ref="B12:E12"/>
    <mergeCell ref="D13:E13"/>
    <mergeCell ref="D14:E14"/>
    <mergeCell ref="D15:E15"/>
    <mergeCell ref="B16:B17"/>
    <mergeCell ref="D16:E16"/>
    <mergeCell ref="D19:E19"/>
    <mergeCell ref="D21:E21"/>
    <mergeCell ref="D22:E22"/>
    <mergeCell ref="D43:E43"/>
    <mergeCell ref="D44:E44"/>
    <mergeCell ref="D47:E47"/>
    <mergeCell ref="D48:E48"/>
    <mergeCell ref="D50:E50"/>
    <mergeCell ref="D51:E51"/>
    <mergeCell ref="B54:E54"/>
    <mergeCell ref="C56:D56"/>
    <mergeCell ref="C57:D57"/>
    <mergeCell ref="B59:C59"/>
    <mergeCell ref="B60:C60"/>
    <mergeCell ref="D82:E82"/>
    <mergeCell ref="D85:E85"/>
    <mergeCell ref="D64:E64"/>
    <mergeCell ref="D66:E66"/>
    <mergeCell ref="D68:E68"/>
    <mergeCell ref="D70:E70"/>
    <mergeCell ref="D81:E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Wheelock, Nancy [DAS]</dc:creator>
  <cp:lastModifiedBy>Tucker, Rick</cp:lastModifiedBy>
  <dcterms:created xsi:type="dcterms:W3CDTF">2024-06-21T17:06:05Z</dcterms:created>
  <dcterms:modified xsi:type="dcterms:W3CDTF">2025-10-16T16:16:14Z</dcterms:modified>
</cp:coreProperties>
</file>