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dlepointinc-my.sharepoint.com/personal/stephanie_wildman_cradlepoint_com/Documents/Desktop/"/>
    </mc:Choice>
  </mc:AlternateContent>
  <xr:revisionPtr revIDLastSave="0" documentId="8_{25963CAD-899A-4172-8096-0B1131148DDE}" xr6:coauthVersionLast="47" xr6:coauthVersionMax="47" xr10:uidLastSave="{00000000-0000-0000-0000-000000000000}"/>
  <bookViews>
    <workbookView xWindow="59715" yWindow="1755" windowWidth="26595" windowHeight="13530" xr2:uid="{226CC29B-6DA4-4348-B021-B74D40C7B55A}"/>
  </bookViews>
  <sheets>
    <sheet name="NASPO August 2023" sheetId="1" r:id="rId1"/>
  </sheets>
  <externalReferences>
    <externalReference r:id="rId2"/>
  </externalReferences>
  <definedNames>
    <definedName name="_xlnm._FilterDatabase" localSheetId="0" hidden="1">'NASPO August 2023'!$B$6:$H$6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1" i="1" l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742" i="1"/>
  <c r="H705" i="1"/>
  <c r="H704" i="1"/>
  <c r="H703" i="1"/>
  <c r="H701" i="1"/>
  <c r="H700" i="1"/>
  <c r="H699" i="1"/>
  <c r="H697" i="1"/>
  <c r="H696" i="1"/>
  <c r="H694" i="1"/>
  <c r="H693" i="1"/>
  <c r="H691" i="1"/>
  <c r="H690" i="1"/>
  <c r="H687" i="1"/>
  <c r="H686" i="1"/>
  <c r="H684" i="1"/>
  <c r="H683" i="1"/>
  <c r="H682" i="1"/>
  <c r="H680" i="1"/>
  <c r="H679" i="1"/>
  <c r="H678" i="1"/>
  <c r="H676" i="1"/>
  <c r="H675" i="1"/>
  <c r="H674" i="1"/>
  <c r="H672" i="1"/>
  <c r="H671" i="1"/>
  <c r="H670" i="1"/>
  <c r="H668" i="1"/>
  <c r="H667" i="1"/>
  <c r="H666" i="1"/>
  <c r="H662" i="1"/>
  <c r="H661" i="1"/>
  <c r="H660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7" i="1"/>
  <c r="H585" i="1"/>
  <c r="H583" i="1"/>
  <c r="H582" i="1"/>
  <c r="H580" i="1"/>
  <c r="H579" i="1"/>
  <c r="H577" i="1"/>
  <c r="H575" i="1"/>
  <c r="H574" i="1"/>
  <c r="H573" i="1"/>
  <c r="H572" i="1"/>
  <c r="H570" i="1"/>
  <c r="H569" i="1"/>
  <c r="H567" i="1"/>
  <c r="H565" i="1"/>
  <c r="H564" i="1"/>
  <c r="H562" i="1"/>
  <c r="H560" i="1"/>
  <c r="H559" i="1"/>
  <c r="H557" i="1"/>
  <c r="H556" i="1"/>
  <c r="H555" i="1"/>
  <c r="H553" i="1"/>
  <c r="H552" i="1"/>
  <c r="H551" i="1"/>
  <c r="H549" i="1"/>
  <c r="H548" i="1"/>
  <c r="H547" i="1"/>
  <c r="H545" i="1"/>
  <c r="H544" i="1"/>
  <c r="H543" i="1"/>
  <c r="H541" i="1"/>
  <c r="H540" i="1"/>
  <c r="H539" i="1"/>
  <c r="H537" i="1"/>
  <c r="H536" i="1"/>
  <c r="H535" i="1"/>
  <c r="H533" i="1"/>
  <c r="H532" i="1"/>
  <c r="H531" i="1"/>
  <c r="H529" i="1"/>
  <c r="H528" i="1"/>
  <c r="H527" i="1"/>
  <c r="H525" i="1"/>
  <c r="H524" i="1"/>
  <c r="H523" i="1"/>
  <c r="H521" i="1"/>
  <c r="H520" i="1"/>
  <c r="H519" i="1"/>
  <c r="H517" i="1"/>
  <c r="H516" i="1"/>
  <c r="H515" i="1"/>
  <c r="H513" i="1"/>
  <c r="H512" i="1"/>
  <c r="H511" i="1"/>
  <c r="H509" i="1"/>
  <c r="H508" i="1"/>
  <c r="H507" i="1"/>
  <c r="H505" i="1"/>
  <c r="H504" i="1"/>
  <c r="H503" i="1"/>
  <c r="H501" i="1"/>
  <c r="H500" i="1"/>
  <c r="H499" i="1"/>
  <c r="H497" i="1"/>
  <c r="H496" i="1"/>
  <c r="H495" i="1"/>
  <c r="H493" i="1"/>
  <c r="H492" i="1"/>
  <c r="H491" i="1"/>
  <c r="H489" i="1"/>
  <c r="H488" i="1"/>
  <c r="H487" i="1"/>
  <c r="H485" i="1"/>
  <c r="H484" i="1"/>
  <c r="H483" i="1"/>
  <c r="H481" i="1"/>
  <c r="H480" i="1"/>
  <c r="H479" i="1"/>
  <c r="H477" i="1"/>
  <c r="H476" i="1"/>
  <c r="H475" i="1"/>
  <c r="H473" i="1"/>
  <c r="H472" i="1"/>
  <c r="H471" i="1"/>
  <c r="H469" i="1"/>
  <c r="H468" i="1"/>
  <c r="H467" i="1"/>
  <c r="H465" i="1"/>
  <c r="H464" i="1"/>
  <c r="H463" i="1"/>
  <c r="H461" i="1"/>
  <c r="H460" i="1"/>
  <c r="H459" i="1"/>
  <c r="H457" i="1"/>
  <c r="H456" i="1"/>
  <c r="H455" i="1"/>
  <c r="H453" i="1"/>
  <c r="H452" i="1"/>
  <c r="H451" i="1"/>
  <c r="H449" i="1"/>
  <c r="H448" i="1"/>
  <c r="H447" i="1"/>
  <c r="H445" i="1"/>
  <c r="H444" i="1"/>
  <c r="H443" i="1"/>
  <c r="H441" i="1"/>
  <c r="H440" i="1"/>
  <c r="H439" i="1"/>
  <c r="H436" i="1"/>
  <c r="H435" i="1"/>
  <c r="H434" i="1"/>
  <c r="H432" i="1"/>
  <c r="H431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5" i="1"/>
  <c r="H414" i="1"/>
  <c r="H413" i="1"/>
  <c r="H411" i="1"/>
  <c r="H410" i="1"/>
  <c r="H409" i="1"/>
  <c r="H407" i="1"/>
  <c r="H406" i="1"/>
  <c r="H405" i="1"/>
  <c r="H403" i="1"/>
  <c r="H402" i="1"/>
  <c r="H400" i="1"/>
  <c r="H399" i="1"/>
  <c r="H398" i="1"/>
  <c r="H396" i="1"/>
  <c r="H395" i="1"/>
  <c r="H394" i="1"/>
  <c r="H392" i="1"/>
  <c r="H391" i="1"/>
  <c r="H390" i="1"/>
  <c r="H388" i="1"/>
  <c r="H387" i="1"/>
  <c r="H385" i="1"/>
  <c r="H384" i="1"/>
  <c r="H382" i="1"/>
  <c r="H381" i="1"/>
  <c r="H379" i="1"/>
  <c r="H378" i="1"/>
  <c r="H377" i="1"/>
  <c r="H376" i="1"/>
  <c r="H374" i="1"/>
  <c r="H373" i="1"/>
  <c r="H372" i="1"/>
  <c r="H370" i="1"/>
  <c r="H369" i="1"/>
  <c r="H368" i="1"/>
  <c r="H366" i="1"/>
  <c r="H365" i="1"/>
  <c r="H364" i="1"/>
  <c r="H362" i="1"/>
  <c r="H361" i="1"/>
  <c r="H359" i="1"/>
  <c r="H358" i="1"/>
  <c r="H356" i="1"/>
  <c r="H355" i="1"/>
  <c r="H353" i="1"/>
  <c r="H352" i="1"/>
  <c r="H350" i="1"/>
  <c r="H349" i="1"/>
  <c r="H347" i="1"/>
  <c r="H346" i="1"/>
  <c r="H345" i="1"/>
  <c r="H344" i="1"/>
  <c r="H342" i="1"/>
  <c r="H341" i="1"/>
  <c r="H339" i="1"/>
  <c r="H338" i="1"/>
  <c r="H337" i="1"/>
  <c r="H335" i="1"/>
  <c r="H334" i="1"/>
  <c r="H332" i="1"/>
  <c r="H331" i="1"/>
  <c r="H330" i="1"/>
  <c r="H328" i="1"/>
  <c r="H327" i="1"/>
  <c r="H325" i="1"/>
  <c r="H324" i="1"/>
  <c r="H322" i="1"/>
  <c r="H321" i="1"/>
  <c r="H319" i="1"/>
  <c r="H318" i="1"/>
  <c r="H316" i="1"/>
  <c r="H315" i="1"/>
  <c r="H313" i="1"/>
  <c r="H312" i="1"/>
  <c r="H311" i="1"/>
  <c r="H309" i="1"/>
  <c r="H308" i="1"/>
  <c r="H306" i="1"/>
  <c r="H305" i="1"/>
  <c r="H303" i="1"/>
  <c r="H302" i="1"/>
  <c r="H300" i="1"/>
  <c r="H299" i="1"/>
  <c r="H297" i="1"/>
  <c r="H296" i="1"/>
  <c r="H294" i="1"/>
  <c r="H293" i="1"/>
  <c r="H290" i="1"/>
  <c r="H289" i="1"/>
  <c r="H288" i="1"/>
  <c r="H286" i="1"/>
  <c r="H285" i="1"/>
  <c r="H284" i="1"/>
  <c r="H282" i="1"/>
  <c r="H281" i="1"/>
  <c r="H280" i="1"/>
  <c r="H278" i="1"/>
  <c r="H277" i="1"/>
  <c r="H276" i="1"/>
  <c r="H274" i="1"/>
  <c r="H273" i="1"/>
  <c r="H272" i="1"/>
  <c r="H270" i="1"/>
  <c r="H269" i="1"/>
  <c r="H268" i="1"/>
  <c r="H266" i="1"/>
  <c r="H265" i="1"/>
  <c r="H264" i="1"/>
  <c r="H262" i="1"/>
  <c r="H261" i="1"/>
  <c r="H260" i="1"/>
  <c r="H258" i="1"/>
  <c r="H257" i="1"/>
  <c r="H256" i="1"/>
  <c r="H254" i="1"/>
  <c r="H253" i="1"/>
  <c r="H252" i="1"/>
  <c r="H250" i="1"/>
  <c r="H249" i="1"/>
  <c r="H248" i="1"/>
  <c r="H246" i="1"/>
  <c r="H245" i="1"/>
  <c r="H244" i="1"/>
  <c r="H243" i="1"/>
  <c r="H242" i="1"/>
  <c r="H241" i="1"/>
  <c r="H239" i="1"/>
  <c r="H238" i="1"/>
  <c r="H237" i="1"/>
  <c r="H236" i="1"/>
  <c r="H235" i="1"/>
  <c r="H234" i="1"/>
  <c r="H232" i="1"/>
  <c r="H231" i="1"/>
  <c r="H230" i="1"/>
  <c r="H228" i="1"/>
  <c r="H227" i="1"/>
  <c r="H226" i="1"/>
  <c r="H224" i="1"/>
  <c r="H223" i="1"/>
  <c r="H222" i="1"/>
  <c r="H220" i="1"/>
  <c r="H219" i="1"/>
  <c r="H218" i="1"/>
  <c r="H216" i="1"/>
  <c r="H215" i="1"/>
  <c r="H214" i="1"/>
  <c r="H212" i="1"/>
  <c r="H211" i="1"/>
  <c r="H210" i="1"/>
  <c r="H208" i="1"/>
  <c r="H207" i="1"/>
  <c r="H206" i="1"/>
  <c r="H205" i="1"/>
  <c r="H204" i="1"/>
  <c r="H203" i="1"/>
  <c r="H201" i="1"/>
  <c r="H200" i="1"/>
  <c r="H199" i="1"/>
  <c r="H198" i="1"/>
  <c r="H197" i="1"/>
  <c r="H196" i="1"/>
  <c r="H193" i="1"/>
  <c r="H191" i="1"/>
  <c r="H190" i="1"/>
  <c r="H189" i="1"/>
  <c r="H187" i="1"/>
  <c r="H186" i="1"/>
  <c r="H185" i="1"/>
  <c r="H183" i="1"/>
  <c r="H182" i="1"/>
  <c r="H181" i="1"/>
  <c r="H179" i="1"/>
  <c r="H178" i="1"/>
  <c r="H177" i="1"/>
  <c r="H175" i="1"/>
  <c r="H174" i="1"/>
  <c r="H173" i="1"/>
  <c r="H171" i="1"/>
  <c r="H170" i="1"/>
  <c r="H169" i="1"/>
  <c r="H167" i="1"/>
  <c r="H166" i="1"/>
  <c r="H165" i="1"/>
  <c r="H163" i="1"/>
  <c r="H162" i="1"/>
  <c r="H161" i="1"/>
  <c r="H159" i="1"/>
  <c r="H158" i="1"/>
  <c r="H157" i="1"/>
  <c r="H155" i="1"/>
  <c r="H154" i="1"/>
  <c r="H153" i="1"/>
  <c r="H151" i="1"/>
  <c r="H150" i="1"/>
  <c r="H149" i="1"/>
  <c r="H147" i="1"/>
  <c r="H146" i="1"/>
  <c r="H145" i="1"/>
  <c r="H143" i="1"/>
  <c r="H142" i="1"/>
  <c r="H141" i="1"/>
  <c r="H139" i="1"/>
  <c r="H138" i="1"/>
  <c r="H137" i="1"/>
  <c r="H135" i="1"/>
  <c r="H134" i="1"/>
  <c r="H133" i="1"/>
  <c r="H131" i="1"/>
  <c r="H130" i="1"/>
  <c r="H129" i="1"/>
  <c r="H127" i="1"/>
  <c r="H126" i="1"/>
  <c r="H125" i="1"/>
  <c r="H123" i="1"/>
  <c r="H122" i="1"/>
  <c r="H121" i="1"/>
  <c r="H119" i="1"/>
  <c r="H118" i="1"/>
  <c r="H117" i="1"/>
  <c r="H115" i="1"/>
  <c r="H114" i="1"/>
  <c r="H113" i="1"/>
  <c r="H111" i="1"/>
  <c r="H110" i="1"/>
  <c r="H109" i="1"/>
  <c r="H107" i="1"/>
  <c r="H106" i="1"/>
  <c r="H105" i="1"/>
  <c r="H103" i="1"/>
  <c r="H102" i="1"/>
  <c r="H101" i="1"/>
  <c r="H99" i="1"/>
  <c r="H98" i="1"/>
  <c r="H97" i="1"/>
  <c r="H95" i="1"/>
  <c r="H94" i="1"/>
  <c r="H93" i="1"/>
  <c r="H91" i="1"/>
  <c r="H90" i="1"/>
  <c r="H89" i="1"/>
  <c r="H87" i="1"/>
  <c r="H86" i="1"/>
  <c r="H85" i="1"/>
  <c r="H84" i="1"/>
  <c r="H83" i="1"/>
  <c r="H82" i="1"/>
  <c r="H80" i="1"/>
  <c r="H79" i="1"/>
  <c r="H78" i="1"/>
  <c r="H76" i="1"/>
  <c r="H75" i="1"/>
  <c r="H74" i="1"/>
  <c r="H72" i="1"/>
  <c r="H71" i="1"/>
  <c r="H70" i="1"/>
  <c r="H68" i="1"/>
  <c r="H67" i="1"/>
  <c r="H66" i="1"/>
  <c r="H65" i="1"/>
  <c r="H63" i="1"/>
  <c r="H62" i="1"/>
  <c r="H61" i="1"/>
  <c r="H59" i="1"/>
  <c r="H58" i="1"/>
  <c r="H57" i="1"/>
  <c r="H55" i="1"/>
  <c r="H54" i="1"/>
  <c r="H53" i="1"/>
  <c r="H51" i="1"/>
  <c r="H50" i="1"/>
  <c r="H49" i="1"/>
  <c r="H47" i="1"/>
  <c r="H46" i="1"/>
  <c r="H45" i="1"/>
  <c r="H43" i="1"/>
  <c r="H42" i="1"/>
  <c r="H41" i="1"/>
  <c r="H39" i="1"/>
  <c r="H38" i="1"/>
  <c r="H37" i="1"/>
  <c r="H35" i="1"/>
  <c r="H34" i="1"/>
  <c r="H33" i="1"/>
  <c r="H31" i="1"/>
  <c r="H30" i="1"/>
  <c r="H29" i="1"/>
  <c r="H27" i="1"/>
  <c r="H26" i="1"/>
  <c r="H25" i="1"/>
  <c r="H23" i="1"/>
  <c r="H22" i="1"/>
  <c r="H21" i="1"/>
  <c r="H19" i="1"/>
  <c r="H18" i="1"/>
  <c r="H17" i="1"/>
  <c r="H15" i="1"/>
  <c r="H14" i="1"/>
  <c r="H13" i="1"/>
  <c r="H12" i="1"/>
  <c r="H11" i="1"/>
  <c r="H10" i="1"/>
  <c r="H2" i="1"/>
</calcChain>
</file>

<file path=xl/sharedStrings.xml><?xml version="1.0" encoding="utf-8"?>
<sst xmlns="http://schemas.openxmlformats.org/spreadsheetml/2006/main" count="3256" uniqueCount="2289">
  <si>
    <t>2023 NASPO VALUEPOINT MASTER PRICE FILE</t>
  </si>
  <si>
    <t>Market Segment or Category</t>
  </si>
  <si>
    <t>Product Family</t>
  </si>
  <si>
    <t>Part Number</t>
  </si>
  <si>
    <t>Product Description</t>
  </si>
  <si>
    <t>MSRP</t>
  </si>
  <si>
    <t>Discount</t>
  </si>
  <si>
    <t>Extended Price</t>
  </si>
  <si>
    <t>NetCloud Solution Packages</t>
  </si>
  <si>
    <t xml:space="preserve">Branch Networking </t>
  </si>
  <si>
    <t>Continuity Essentials+Advanced Packages</t>
  </si>
  <si>
    <t>L950</t>
  </si>
  <si>
    <t>BBA1-0950C7A-N0</t>
  </si>
  <si>
    <t xml:space="preserve">1-yr NetCloud Branch LTE Adapter Essentials Plan, Advanced Plan, and L950 adapter (300Mbps modem), Americas     </t>
  </si>
  <si>
    <t>BBA3-0950C7A-N0</t>
  </si>
  <si>
    <t xml:space="preserve">3-yr NetCloud Branch LTE Adapter Essentials Plan, Advanced Plan, and L950 adapter (300Mbps modem), Americas    </t>
  </si>
  <si>
    <t>BBA5-0950C7A-N0</t>
  </si>
  <si>
    <t xml:space="preserve">5-yr NetCloud Branch LTE Adapter Essentials Plan, Advanced Plan, and L950 adapter (300Mbps modem), Americas   </t>
  </si>
  <si>
    <t>BBA1-0950C7A-NC</t>
  </si>
  <si>
    <t xml:space="preserve">1-yr NetCloud Branch LTE Adapter Essentials Plan, Advanced Plan, PoE Injector, Line Cord and L950 adapter (300Mbps modem, 4FF SIM), North America      </t>
  </si>
  <si>
    <t>BBA3-0950C7A-NC</t>
  </si>
  <si>
    <t xml:space="preserve">3-yr NetCloud Branch LTE Adapter Essentials Plan, Advanced Plan, PoE Injector, Line Cord and L950 adapter (300Mbps modem, 4FF SIM), North America </t>
  </si>
  <si>
    <t>BBA5-0950C7A-NC</t>
  </si>
  <si>
    <t xml:space="preserve">5-yr NetCloud Branch LTE Adapter Essentials Plan, Advanced Plan, PoE Injector, Line Cord and L950 adapter (300Mbps modem, 4FF SIM), North America   </t>
  </si>
  <si>
    <t>Essentials+Advanced Renewal</t>
  </si>
  <si>
    <t>Branch Adapter Renewal</t>
  </si>
  <si>
    <t>BBA1-NCEA-R</t>
  </si>
  <si>
    <t>1-yr Renewal NetCloud Branch LTE Adapter Essentials Plan and Advanced Plan</t>
  </si>
  <si>
    <t>BBA3-NCEA-R</t>
  </si>
  <si>
    <t>3-yr Renewal NetCloud Branch LTE Adapter Essentials Plan and Advanced Plan</t>
  </si>
  <si>
    <t>BBA5-NCEA-R</t>
  </si>
  <si>
    <t>5-yr Renewal NetCloud Branch LTE Adapter Essentials Plan and Advanced Plan</t>
  </si>
  <si>
    <t>Branch Performance Renewal</t>
  </si>
  <si>
    <t>BDA1-NCEA-R</t>
  </si>
  <si>
    <t>1-yr Renewal NetCloud Branch Performance Essentials Plan and Advanced Plan</t>
  </si>
  <si>
    <t>BDA3-NCEA-R</t>
  </si>
  <si>
    <t>3-yr Renewal NetCloud Branch Performance Essentials Plan and Advanced Plan</t>
  </si>
  <si>
    <t>BDA5-NCEA-R</t>
  </si>
  <si>
    <t>5-yr Renewal NetCloud Branch Performance Essentials Plan and Advanced Plan</t>
  </si>
  <si>
    <t>W2005</t>
  </si>
  <si>
    <t>BEA1-20055GB-GN</t>
  </si>
  <si>
    <t>1-yr NetCloud Branch 5G Adapter Essentials Plan, Advanced Plan, and W2005 outdoor adapter (5GB modem), NA *</t>
  </si>
  <si>
    <t>BEA3-20055GB-GN</t>
  </si>
  <si>
    <t>3-yr NetCloud Branch 5G Adapter Essentials Plan, Advanced Plan, and W2005 outdoor adapter (5GB modem), NA *</t>
  </si>
  <si>
    <t>BEA5-20055GB-GN</t>
  </si>
  <si>
    <t>5-yr NetCloud Branch 5G Adapter Essentials Plan, Advanced Plan, and W2005 outdoor adapter (5GB modem), NA *</t>
  </si>
  <si>
    <t>W4005</t>
  </si>
  <si>
    <t>BEA1-40055GB-GN</t>
  </si>
  <si>
    <t>1-yr NetCloud Branch 5G Adapter Essentials Plan, Advanced Plan, and W4005 outdoor adapter (5GB modem), NA *</t>
  </si>
  <si>
    <t>BEA3-40055GB-GN</t>
  </si>
  <si>
    <t>3-yr NetCloud Branch 5G Adapter Essentials Plan, Advanced Plan, and W4005 outdoor adapter (5GB modem), NA *</t>
  </si>
  <si>
    <t>BEA5-40055GB-GN</t>
  </si>
  <si>
    <t>5-yr NetCloud Branch 5G Adapter Essentials Plan, Advanced Plan, and W4005 outdoor adapter (5GB modem), NA *</t>
  </si>
  <si>
    <t>W1850</t>
  </si>
  <si>
    <t>BEA1-18505GB-GN</t>
  </si>
  <si>
    <t>1-yr NetCloud Branch 5G Adapter Essentials Plan, Advanced Plan, and W1850 adapter (5GB modem), Americas</t>
  </si>
  <si>
    <t>BEA3-18505GB-GN</t>
  </si>
  <si>
    <t>3-yr NetCloud Branch 5G Adapter Essentials Plan, Advanced Plan, and W1850 adapter (5GB modem), Americas</t>
  </si>
  <si>
    <t>BEA5-18505GB-GN</t>
  </si>
  <si>
    <t>5-yr NetCloud Branch 5G Adapter Essentials Plan, Advanced Plan, and W1850 adapter (5GB modem), Americas</t>
  </si>
  <si>
    <t>Branch 5G Adapter Renewal</t>
  </si>
  <si>
    <t>BEA1-NCEA-R</t>
  </si>
  <si>
    <t>1-yr Renewal NetCloud Branch 5G Adapter Essentials Plan and Advanced Plan</t>
  </si>
  <si>
    <t>BEA3-NCEA-R</t>
  </si>
  <si>
    <t>3-yr Renewal NetCloud Branch 5G Adapter Essentials Plan and Advanced Plan</t>
  </si>
  <si>
    <t>BEA5-NCEA-R</t>
  </si>
  <si>
    <t>5-yr Renewal NetCloud Branch 5G Adapter Essentials Plan and Advanced Plan</t>
  </si>
  <si>
    <t>Enterprise Essentials+Advanced Packages</t>
  </si>
  <si>
    <t>E300</t>
  </si>
  <si>
    <t>BFA1-03005GB-GN</t>
  </si>
  <si>
    <t>1-yr NetCloud Enterprise Branch Essentials Plan, Advanced Plan and E300 router with WiFi (5G modem), North America</t>
  </si>
  <si>
    <t>BFA3-03005GB-GN</t>
  </si>
  <si>
    <t>3-yr NetCloud Enterprise Branch Essentials Plan, Advanced Plan and E300 router with WiFi (5G modem), North America</t>
  </si>
  <si>
    <t>BFA5-03005GB-GN</t>
  </si>
  <si>
    <t>5-yr NetCloud Enterprise Branch Essentials Plan, Advanced Plan and E300 router with WiFi (5G modem), North America</t>
  </si>
  <si>
    <t>BFA1-0300C18B-GN</t>
  </si>
  <si>
    <t>1-yr NetCloud Enterprise Branch Essentials Plan, Advanced Plan, and E300 router with WiFi (1200 Mbps modem), North America</t>
  </si>
  <si>
    <t>BFA3-0300C18B-GN</t>
  </si>
  <si>
    <t>3-yr NetCloud Enterprise Branch Essentials Plan, Advanced Plan, and E300 router with WiFi (1200 Mbps modem), North America</t>
  </si>
  <si>
    <t>BFA5-0300C18B-GN</t>
  </si>
  <si>
    <t>5-yr NetCloud Enterprise Branch Essentials Plan, Advanced Plan, and E300 router with WiFi (1200 Mbps modem), North America</t>
  </si>
  <si>
    <t>BFA1-0300C7C-GN</t>
  </si>
  <si>
    <t>1-yr NetCloud Enterprise Branch Essentials Plan, Advanced Plan and E300 router with WiFi (300 Mbps modem), North America</t>
  </si>
  <si>
    <t>BFA3-0300C7C-GN</t>
  </si>
  <si>
    <t>3-yr NetCloud Enterprise Branch Essentials Plan, Advanced Plan and E300 router with WiFi (300 Mbps modem), North America</t>
  </si>
  <si>
    <t>BFA5-0300C7C-GN</t>
  </si>
  <si>
    <t>5-yr NetCloud Enterprise Branch Essentials Plan, Advanced Plan and E300 router with WiFi (300 Mbps modem), North America</t>
  </si>
  <si>
    <t>E3000</t>
  </si>
  <si>
    <t>BFA1-3000C18B-GN</t>
  </si>
  <si>
    <t>1-yr NetCloud Enterprise Branch Essentials Plan, Advanced Plan and E3000 router with WiFi (1200 Mbps modem), North America</t>
  </si>
  <si>
    <t>BFA3-3000C18B-GN</t>
  </si>
  <si>
    <t>3-yr NetCloud Enterprise Branch Essentials Plan, Advanced Plan and E3000 router with WiFi (1200 Mbps modem), North America</t>
  </si>
  <si>
    <t>BFA5-3000C18B-GN</t>
  </si>
  <si>
    <t>5-yr NetCloud Enterprise Branch Essentials Plan, Advanced Plan and E3000 router with WiFi (1200 Mbps modem), North America</t>
  </si>
  <si>
    <t>BFA1-30005GB-GN</t>
  </si>
  <si>
    <t xml:space="preserve"> 1-yr NetCloud Enterprise Branch Essentials Plan, Advanced Plan and E3000 router with WiFi (5G modem), North America </t>
  </si>
  <si>
    <t>BFA3-30005GB-GN</t>
  </si>
  <si>
    <t xml:space="preserve"> 3-yr NetCloud Enterprise Branch Essentials Plan, Advanced Plan and E3000 router with WiFi (5G modem), North America </t>
  </si>
  <si>
    <t>BFA5-30005GB-GN</t>
  </si>
  <si>
    <t xml:space="preserve"> 5-yr NetCloud Enterprise Branch Essentials Plan, Advanced Plan and E3000 router with WiFi (5G modem), North America </t>
  </si>
  <si>
    <t xml:space="preserve">Essentials Renewal </t>
  </si>
  <si>
    <t>Branch Enterprise Renewals</t>
  </si>
  <si>
    <t>BFA1-NCEA-R</t>
  </si>
  <si>
    <t>1-yr Renewal NetCloud Enterprise Branch Essentials Plan and Advanced Plan</t>
  </si>
  <si>
    <t>BFA3-NCEA-R</t>
  </si>
  <si>
    <t>3-yr Renewal NetCloud Enterprise Branch Essentials Plan and Advanced Plan</t>
  </si>
  <si>
    <t>BFA5-NCEA-R</t>
  </si>
  <si>
    <t>5-yr Renewal NetCloud Enterprise Branch Essentials Plan and Advanced Plan</t>
  </si>
  <si>
    <t xml:space="preserve">SOHO Essentials+Advanced Packages
</t>
  </si>
  <si>
    <t>E100</t>
  </si>
  <si>
    <t>BHA3-0100C4D-NN</t>
  </si>
  <si>
    <t xml:space="preserve">3-yr NetCloud SOHO Branch Essentials Plan, Advanced Plan, and E100 router with WiFi (150 Mbps modem), North America </t>
  </si>
  <si>
    <t>BHA5-0100C4D-NN</t>
  </si>
  <si>
    <t xml:space="preserve">5-yr NetCloud SOHO Branch Essentials Plan, Advanced Plan, and E100 router with WiFi (150 Mbps modem), North America </t>
  </si>
  <si>
    <t>BHA3-0100C7C-GN</t>
  </si>
  <si>
    <t>3-yr NetCloud SOHO Branch Essentials Plan, Advanced Plan, and E100 router with WiFi (300 Mbps modem), North America</t>
  </si>
  <si>
    <t>BHA5-0100C7C-GN</t>
  </si>
  <si>
    <t>5-yr NetCloud SOHO Branch Essentials Plan, Advanced Plan, and E100 router with WiFi (300 Mbps modem), North America</t>
  </si>
  <si>
    <t>Branch SOHO Renewal</t>
  </si>
  <si>
    <t>BHA1-NCEA-R</t>
  </si>
  <si>
    <t>1-yr Renewal NetCloud SOHO Branch Essentials Plan and Advanced Plan</t>
  </si>
  <si>
    <t>BHA3-NCEA-R</t>
  </si>
  <si>
    <t>3-yr Renewal NetCloud SOHO Branch Essentials Plan and Advanced Plan</t>
  </si>
  <si>
    <t>BHA5-NCEA-R</t>
  </si>
  <si>
    <t>5-yr Renewal NetCloud SOHO Branch Essentials Plan and Advanced Plan</t>
  </si>
  <si>
    <t>Small Branch Essentials + Advanced Packages</t>
  </si>
  <si>
    <t>BKA1-0100C7C-GN</t>
  </si>
  <si>
    <t>1-Year NetCloud Small Branch Essentials Plan, Advanced Plan and E100 router with WiFi (300 Mbps modem), North America</t>
  </si>
  <si>
    <t>BKA3-0100C7C-GN</t>
  </si>
  <si>
    <t>3-Year NetCloud Small Branch Essentials Plan, Advanced Plan and E100 router with WiFi (300 Mbps modem), North America</t>
  </si>
  <si>
    <t>BKA5-0100C7C-GN</t>
  </si>
  <si>
    <t>5-YearNetCloud Small Branch Essentials Plan, Advanced Plan and E100 router with WiFi (300 Mbps modem), North America</t>
  </si>
  <si>
    <t>Small Branch Renewal</t>
  </si>
  <si>
    <t>BKA1-NCEA-R</t>
  </si>
  <si>
    <t>1-Year Renewal NetCloud Small Branch Essentials Plan, Advanced Plan</t>
  </si>
  <si>
    <t>BKA3-NCEA-R</t>
  </si>
  <si>
    <t>3-Year Renewal NetCloud Small Branch Essentials Plan, Advanced Plan</t>
  </si>
  <si>
    <t>BKA5-NCEA-R</t>
  </si>
  <si>
    <t>5-Year Renewal NetCloud Small Branch Essentials Plan, Advanced Plan</t>
  </si>
  <si>
    <t>Continuity Essentials Packages</t>
  </si>
  <si>
    <t>BB01-0950C7A-N0</t>
  </si>
  <si>
    <t xml:space="preserve">1-yr NetCloud Branch LTE Adapter Essentials Plan and L950 adapter (300Mbps modem), Americas    </t>
  </si>
  <si>
    <t>BB03-0950C7A-N0</t>
  </si>
  <si>
    <t xml:space="preserve">3-yr NetCloud Branch LTE Adapter Essentials Plan and L950 adapter (300Mbps modem), Americas     </t>
  </si>
  <si>
    <t>BB05-0950C7A-N0</t>
  </si>
  <si>
    <t xml:space="preserve">5-yr NetCloud Branch LTE Adapter Essentials Plan and L950 adapter (300Mbps modem), Americas    </t>
  </si>
  <si>
    <t>BB01-0950C7A-NC</t>
  </si>
  <si>
    <t xml:space="preserve">1-yr NetCloud Branch LTE Adapter Essentials Plan, PoE Injector, Line Cord and L950 adapter (300Mbps modem, 4FF SIM), North America     </t>
  </si>
  <si>
    <t>BB03-0950C7A-NC</t>
  </si>
  <si>
    <t xml:space="preserve">3-yr NetCloud Branch LTE Adapter Essentials Plan, PoE Injector, Line Cord and L950 adapter (300Mbps modem, 4FF SIM), North America    </t>
  </si>
  <si>
    <t>BB05-0950C7A-NC</t>
  </si>
  <si>
    <t xml:space="preserve">5-yr NetCloud Branch LTE Adapter Essentials Plan, PoE Injector, Line Cord and L950 adapter (300Mbps modem, 4FF SIM), North America   </t>
  </si>
  <si>
    <t>CBA550</t>
  </si>
  <si>
    <t>BB1-0550150M-N0N</t>
  </si>
  <si>
    <t xml:space="preserve">1-yr NetCloud Branch LTE Adapter Essentials Plan and CBA550 adapter (150M-D modem), North America     </t>
  </si>
  <si>
    <t>BB3-0550150M-N0N</t>
  </si>
  <si>
    <t xml:space="preserve">3-yr NetCloud Branch LTE Adapter Essentials Plan and CBA550 adapter (150M-D modem), North America     </t>
  </si>
  <si>
    <t>BB5-0550150M-N0N</t>
  </si>
  <si>
    <t xml:space="preserve">5-yr NetCloud Branch LTE Adapter Essentials Plan and CBA550 adapter (150M-D modem), North America     </t>
  </si>
  <si>
    <t>Essentials Renewal</t>
  </si>
  <si>
    <t>BB1-NCESS-R</t>
  </si>
  <si>
    <t>1-yr Renewal NetCloud Branch LTE Adapter Essentials Plan</t>
  </si>
  <si>
    <t>BB3-NCESS-R</t>
  </si>
  <si>
    <t>3-yr Renewal NetCloud Branch LTE Adapter Essentials Plan</t>
  </si>
  <si>
    <t>BB5-NCESS-R</t>
  </si>
  <si>
    <t>5-yr Renewal NetCloud Branch LTE Adapter Essentials Plan</t>
  </si>
  <si>
    <t>Advanced Upgrade</t>
  </si>
  <si>
    <t>Branch Adapter Advanced</t>
  </si>
  <si>
    <t>BB1-NCADV</t>
  </si>
  <si>
    <t>1-yr NetCloud Branch LTE Adapter Advanced Plan (requires corresponding Essentials Plan)</t>
  </si>
  <si>
    <t>BB3-NCADV</t>
  </si>
  <si>
    <t>3-yr NetCloud Branch LTE Adapter Advanced Plan (requires corresponding Essentials Plan)</t>
  </si>
  <si>
    <t>BB5-NCADV</t>
  </si>
  <si>
    <t>5-yr NetCloud Branch LTE Adapter Advanced Plan (requires corresponding Essentials Plan)</t>
  </si>
  <si>
    <t>Advanced Renewal</t>
  </si>
  <si>
    <t>Branch Adapter Advanced Renewal</t>
  </si>
  <si>
    <t>BB1-NCADV-R</t>
  </si>
  <si>
    <t xml:space="preserve">1-yr Renewal NetCloud Branch LTE Adapter Advanced Plan (requires corresponding Essentials Plan)   </t>
  </si>
  <si>
    <t>BB3-NCADV-R</t>
  </si>
  <si>
    <t>3-yr Renewal NetCloud Branch LTE Adapter Advanced Plan (requires corresponding Essentials Plan)</t>
  </si>
  <si>
    <t>BB5-NCADV-R</t>
  </si>
  <si>
    <t>5-yr Renewal NetCloud Branch LTE Adapter Advanced Plan (requires corresponding Essentials Plan)</t>
  </si>
  <si>
    <t>Access Essentials Renewal</t>
  </si>
  <si>
    <t>Branch Access Point Renewal</t>
  </si>
  <si>
    <t>BC1-NCESS-R</t>
  </si>
  <si>
    <t>1-yr Renewal NetCloud Branch Access Point Essentials Plan</t>
  </si>
  <si>
    <t>BC3-NCESS-R</t>
  </si>
  <si>
    <t>3-yr Renewal NetCloud Branch Access Point Essentials Plan</t>
  </si>
  <si>
    <t>BC5-NCESS-R</t>
  </si>
  <si>
    <t>5-yr Renewal NetCloud Branch Access Point Essentials Plan</t>
  </si>
  <si>
    <t>Performance Essentials Packages</t>
  </si>
  <si>
    <t>CR4250</t>
  </si>
  <si>
    <t>BD1-425P-00N</t>
  </si>
  <si>
    <t xml:space="preserve">1-yr NetCloud Branch Performance Essentials Plan and CR4250 router with POE, North America      </t>
  </si>
  <si>
    <t>BD3-425P-00N</t>
  </si>
  <si>
    <t xml:space="preserve">3-yr NetCloud Branch Performance Essentials Plan and CR4250 router with POE, North America      </t>
  </si>
  <si>
    <t>BD5-425P-00N</t>
  </si>
  <si>
    <t xml:space="preserve">5-yr NetCloud Branch Performance Essentials Plan and CR4250 router with POE, North America      </t>
  </si>
  <si>
    <t>BD1-NCESS-R</t>
  </si>
  <si>
    <t>1-yr Renewal NetCloud Branch Performance Essentials Plan</t>
  </si>
  <si>
    <t>BD3-NCESS-R</t>
  </si>
  <si>
    <t xml:space="preserve">3-yr Renewal NetCloud Branch Performance Essentials Plan </t>
  </si>
  <si>
    <t>BD5-NCESS-R</t>
  </si>
  <si>
    <t>5-yr Renewal NetCloud Branch Performance Essentials Plan</t>
  </si>
  <si>
    <t>Branch Performance Advanced</t>
  </si>
  <si>
    <t>BD1-NCADV</t>
  </si>
  <si>
    <t>1-yr NetCloud Branch Performance Advanced Plan (requires corresponding Essentials Plan)</t>
  </si>
  <si>
    <t>BD3-NCADV</t>
  </si>
  <si>
    <t>3-yr NetCloud Branch Performance Advanced Plan (requires corresponding Essentials Plan)</t>
  </si>
  <si>
    <t>BD5-NCADV</t>
  </si>
  <si>
    <t>5-yr NetCloud Branch Performance Advanced Plan (requires corresponding Essentials Plan)</t>
  </si>
  <si>
    <t xml:space="preserve">Advanced Renewal </t>
  </si>
  <si>
    <t>Branch Performance Advanced Renewal</t>
  </si>
  <si>
    <t>BD1-NCADV-R</t>
  </si>
  <si>
    <t>1-yr Renewal NetCloud Branch Performance Advanced Plan (requires corresponding Essentials Plan)</t>
  </si>
  <si>
    <t>BD3-NCADV-R</t>
  </si>
  <si>
    <t>3-yr Renewal NetCloud Branch Performance Advanced Plan (requires corresponding Essentials Plan)</t>
  </si>
  <si>
    <t>BD5-NCADV-R</t>
  </si>
  <si>
    <t>5-yr Renewal NetCloud Branch Performance Advanced Plan (requires corresponding Essentials Plan)</t>
  </si>
  <si>
    <t>BE01-20055GB-GN</t>
  </si>
  <si>
    <t>1-yr NetCloud Branch 5G Adapter Essentials Plan and W2005 outdoor adapter (5GB modem), NA*</t>
  </si>
  <si>
    <t>BE03-20055GB-GN</t>
  </si>
  <si>
    <t>3-yr NetCloud Branch 5G Adapter Essentials Plan and W2005 outdoor adapter (5GB modem), NA*</t>
  </si>
  <si>
    <t>BE05-20055GB-GN</t>
  </si>
  <si>
    <t>5-yr NetCloud Branch 5G Adapter Essentials Plan and W2005 outdoor adapter (5GB modem), NA*</t>
  </si>
  <si>
    <t>BE01-18505GB-GN</t>
  </si>
  <si>
    <t>1-yr NetCloud Branch 5G Adapter Essentials Plan and W1850 adapter (5GB modem), Americas</t>
  </si>
  <si>
    <t>BE03-18505GB-GN</t>
  </si>
  <si>
    <t>3-yr NetCloud Branch 5G Adapter Essentials Plan and W1850 adapter (5GB modem), Americas</t>
  </si>
  <si>
    <t>BE05-18505GB-GN</t>
  </si>
  <si>
    <t>5-yr NetCloud Branch 5G Adapter Essentials Plan and W1850 adapter (5GB modem), Americas</t>
  </si>
  <si>
    <t>Branch 5G Renewal</t>
  </si>
  <si>
    <t>BE01-NCESS-R</t>
  </si>
  <si>
    <t>1-yr Renewal NetCloud Branch 5G  Adapter Essentials Plan</t>
  </si>
  <si>
    <t>BE03-NCESS-R</t>
  </si>
  <si>
    <t>3-yr Renewal NetCloud Branch 5G  Adapter Essentials Plan</t>
  </si>
  <si>
    <t>BE05-NCESS-R</t>
  </si>
  <si>
    <t>5-yr Renewal NetCloud Branch 5G  Adapter Essentials Plan</t>
  </si>
  <si>
    <t>Branch 5G Advanced</t>
  </si>
  <si>
    <t>BE01-NCADV</t>
  </si>
  <si>
    <t>1-yr NetCloud Branch 5G Adapter Advanced Plan</t>
  </si>
  <si>
    <t>BE03-NCADV</t>
  </si>
  <si>
    <t>3-yr NetCloud Branch 5G Adapter Advanced Plan</t>
  </si>
  <si>
    <t>BE05-NCADV</t>
  </si>
  <si>
    <t>5-yr NetCloud Branch 5G Adapter Advanced Plan</t>
  </si>
  <si>
    <t>Branch 5G Advanced Renewal</t>
  </si>
  <si>
    <t>BE01-NCADV-R</t>
  </si>
  <si>
    <t>1-yr Renewal NetCloud Branch 5G Adapter Advanced Plan</t>
  </si>
  <si>
    <t>BE03-NCADV-R</t>
  </si>
  <si>
    <t>3-yr Renewal NetCloud Branch 5G Adapter Advanced Plan</t>
  </si>
  <si>
    <t>BE05-NCADV-R</t>
  </si>
  <si>
    <t>5-yr Renewal NetCloud Branch 5G Adapter Advanced Plan</t>
  </si>
  <si>
    <t>Enterprise Essentials Packages</t>
  </si>
  <si>
    <t>BF01-0300C18B-GN</t>
  </si>
  <si>
    <t>1-yr NetCloud Enterprise Branch Essentials Plan and E300 router with WiFi (1200 Mbps modem), North America</t>
  </si>
  <si>
    <t>BF03-0300C18B-GN</t>
  </si>
  <si>
    <t>3-yr NetCloud Enterprise Branch Essentials Plan and E300 router with WiFi (1200 Mbps modem), North America</t>
  </si>
  <si>
    <t>BF05-0300C18B-GN</t>
  </si>
  <si>
    <t>5-yr NetCloud Enterprise Branch Essentials Plan and E300 router with WiFi (1200 Mbps modem), North America</t>
  </si>
  <si>
    <t>BF01-0300C7C-GN</t>
  </si>
  <si>
    <t>1-yr NetCloud Enterprise Branch Essentials Plan and E300 router with WiFi (300 Mbps modem), North America</t>
  </si>
  <si>
    <t>BF03-0300C7C-GN</t>
  </si>
  <si>
    <t>3-yr NetCloud Enterprise Branch Essentials Plan and E300 router with WiFi (300 Mbps modem), North America</t>
  </si>
  <si>
    <t>BF05-0300C7C-GN</t>
  </si>
  <si>
    <t>5-yr NetCloud Enterprise Branch Essentials Plan and E300 router with WiFi (300 Mbps modem), North America</t>
  </si>
  <si>
    <t>BF01-03005GB-GN</t>
  </si>
  <si>
    <t>1-yr NetCloud Enterprise Branch Essentials Plan and E300 router with WiFi (5G modem), North America</t>
  </si>
  <si>
    <t>BF03-03005GB-GN</t>
  </si>
  <si>
    <t>3-yr NetCloud Enterprise Branch Essentials Plan and E300 router with WiFi (5G modem), North America</t>
  </si>
  <si>
    <t>BF05-03005GB-GN</t>
  </si>
  <si>
    <t>5-yr NetCloud Enterprise Branch Essentials Plan and E300 router with WiFi (5G modem), North America</t>
  </si>
  <si>
    <t>BF01-3000C18B-GN</t>
  </si>
  <si>
    <t>1-yr NetCloud Enterprise Branch Essentials Plan and E3000 router with WiFi (1200 Mbps modem), North America</t>
  </si>
  <si>
    <t>BF03-3000C18B-GN</t>
  </si>
  <si>
    <t>3-yr NetCloud Enterprise Branch Essentials Plan and E3000 router with WiFi (1200 Mbps modem), North America</t>
  </si>
  <si>
    <t>BF05-3000C18B-GN</t>
  </si>
  <si>
    <t>5-yr NetCloud Enterprise Branch Essentials Plan and E3000 router with WiFi (1200 Mbps modem), North America</t>
  </si>
  <si>
    <t>BF01-30005GB-GN</t>
  </si>
  <si>
    <t xml:space="preserve"> 1-yr NetCloud Enterprise Branch Essentials Plan and E3000 router with WiFi (5G modem), North America </t>
  </si>
  <si>
    <t>BF03-30005GB-GN</t>
  </si>
  <si>
    <t xml:space="preserve"> 3-yr NetCloud Enterprise Branch Essentials Plan and E3000 router with WiFi (5G modem), North America </t>
  </si>
  <si>
    <t>BF05-30005GB-GN</t>
  </si>
  <si>
    <t xml:space="preserve"> 5-yr NetCloud Enterprise Branch Essentials Plan and E3000 router with WiFi (5G modem), North America </t>
  </si>
  <si>
    <t>Branch Enterprise Renewal</t>
  </si>
  <si>
    <t>BF01-NCESS-R</t>
  </si>
  <si>
    <t>1-yr Renewal NetCloud Enterprise Branch Essentials Plan</t>
  </si>
  <si>
    <t>BF03-NCESS-R</t>
  </si>
  <si>
    <t>3-yr Renewal NetCloud Enterprise Branch Essentials Plan</t>
  </si>
  <si>
    <t>BF05-NCESS-R</t>
  </si>
  <si>
    <t>5-yr Renewal NetCloud Enterprise Branch Essentials Plan</t>
  </si>
  <si>
    <t>Branch Enterprise Advanced</t>
  </si>
  <si>
    <t>BF01-NCADV</t>
  </si>
  <si>
    <t>1-yr NetCloud Enterprise Branch Advanced Plan</t>
  </si>
  <si>
    <t>BF03-NCADV</t>
  </si>
  <si>
    <t>3-yr NetCloud Enterprise Branch Advanced Plan</t>
  </si>
  <si>
    <t>BF05-NCADV</t>
  </si>
  <si>
    <t>5-yr NetCloud Enterprise Branch Advanced Plan</t>
  </si>
  <si>
    <t>Branch Enterprise Advanced Renewal</t>
  </si>
  <si>
    <t>BF01-NCADV-R</t>
  </si>
  <si>
    <t>1-yr Renewal NetCloud Enterprise Branch Advanced Plan</t>
  </si>
  <si>
    <t>BF03-NCADV-R</t>
  </si>
  <si>
    <t>3-yr Renewal NetCloud Enterprise Branch Advanced Plan</t>
  </si>
  <si>
    <t>BF05-NCADV-R</t>
  </si>
  <si>
    <t>5-yr Renewal NetCloud Enterprise Branch Advanced Plan</t>
  </si>
  <si>
    <t>Small Branch Essentials Package</t>
  </si>
  <si>
    <t>BK01-0100C7C-GN</t>
  </si>
  <si>
    <t>1-Year NetCloud Small Branch Essentials Plan and E100 router with WiFi (300 Mbps modem), North America</t>
  </si>
  <si>
    <t>BK03-0100C7C-GN</t>
  </si>
  <si>
    <t>3-Year NetCloud Small Branch Essentials Plan and E100 router with WiFi (300 Mbps modem), North America</t>
  </si>
  <si>
    <t>BK05-0100C7C-GN</t>
  </si>
  <si>
    <t>5-YearNetCloud Small Branch Essentials Plan and E100 router with WiFi (300 Mbps modem), North America</t>
  </si>
  <si>
    <t>Small Branch Essentials Renewal</t>
  </si>
  <si>
    <t>BK01-NCESS-R</t>
  </si>
  <si>
    <t>1-Year Renewal NetCloud Small Branch Essentials Plan</t>
  </si>
  <si>
    <t>BK03-NCESS-R</t>
  </si>
  <si>
    <t>3-Year Renewal NetCloud Small Branch Essentials Plan</t>
  </si>
  <si>
    <t>BK05-NCESS-R</t>
  </si>
  <si>
    <t>5-Year Renewal NetCloud Small Branch Essentials Plan</t>
  </si>
  <si>
    <t>Small Branch Advanced</t>
  </si>
  <si>
    <t>BK01-NCADV</t>
  </si>
  <si>
    <t>1-Year NetCloud Small Branch Advanced Plan</t>
  </si>
  <si>
    <t>BK03-NCADV</t>
  </si>
  <si>
    <t>3-Year NetCloud Small Branch Advanced Plan</t>
  </si>
  <si>
    <t>BK05-NCADV</t>
  </si>
  <si>
    <t>5-Year NetCloud Small Branch Advanced Plan</t>
  </si>
  <si>
    <t>Small Branch Advanced Renewal</t>
  </si>
  <si>
    <t>BK01-NCADV-R</t>
  </si>
  <si>
    <t>1-Year Renewal NetCloud Small Branch Advanced Plan</t>
  </si>
  <si>
    <t>BK03-NCADV-R</t>
  </si>
  <si>
    <t>3-Year Renewal NetCloud Small Branch Advanced Plan</t>
  </si>
  <si>
    <t>BK05-NCADV-R</t>
  </si>
  <si>
    <t>5-Year Renewal NetCloud Small Branch Advanced Plan</t>
  </si>
  <si>
    <t>Virtual Router Essentials Package</t>
  </si>
  <si>
    <t>Virtual Router Renewal</t>
  </si>
  <si>
    <t>VA1-CVRESS-R</t>
  </si>
  <si>
    <t>1-yr Renewal NetCloud Essentials Plan for Cradlepoint Virtual Router</t>
  </si>
  <si>
    <t>Mobile Networking</t>
  </si>
  <si>
    <t>Mobile Essentials+Advanced Packages</t>
  </si>
  <si>
    <t>IBR1700</t>
  </si>
  <si>
    <t>MAA1-1700600M-NA</t>
  </si>
  <si>
    <t>1-yr NetCloud Mobile Essentials Plan, Advanced Plan, and IBR1700 router with WiFi (600Mbps modem), no AC power supply or antennas, North America</t>
  </si>
  <si>
    <t>MAA3-1700600M-NA</t>
  </si>
  <si>
    <t>3-yr NetCloud Mobile Essentials Plan, Advanced Plan, and IBR1700 router with WiFi (600Mbps modem), no AC power supply or antennas, North America</t>
  </si>
  <si>
    <t>MAA5-1700600M-NA</t>
  </si>
  <si>
    <t>5-yr NetCloud Mobile Essentials Plan, Advanced Plan, and IBR1700 router with WiFi (600Mbps modem), no AC power supply or antennas, North America</t>
  </si>
  <si>
    <t>MAA1-1700120B-NA</t>
  </si>
  <si>
    <t>1-yr NetCloud Mobile Essentials Plan, Advanced Plan, and IBR1700 router with WiFi (1200Mbps modem), no AC power supply or antennas, North America</t>
  </si>
  <si>
    <t>MAA3-1700120B-NA</t>
  </si>
  <si>
    <t>3-yr NetCloud Mobile Essentials Plan, Advanced Plan, and IBR1700 router with WiFi (1200Mbps modem), no AC power supply or antennas, North America</t>
  </si>
  <si>
    <t>MAA5-1700120B-NA</t>
  </si>
  <si>
    <t>5-yr NetCloud Mobile Essentials Plan, Advanced Plan, and IBR1700 router with WiFi (1200Mbps modem), no AC power supply or antennas, North America</t>
  </si>
  <si>
    <t>IBR900</t>
  </si>
  <si>
    <t>MAA1-0900600M-NA</t>
  </si>
  <si>
    <t>1-yr NetCloud Mobile Essentials Plan, Advanced Plan, and IBR900 router with WiFi (600Mbps modem), no AC power supply or antennas, North America</t>
  </si>
  <si>
    <t>MAA3-0900600M-NA</t>
  </si>
  <si>
    <t>3-yr NetCloud Mobile Essentials Plan, Advanced Plan, and IBR900 router with WiFi (600Mbps modem), no AC power supply or antennas, North America</t>
  </si>
  <si>
    <t>MAA5-0900600M-NA</t>
  </si>
  <si>
    <t>5-yr NetCloud Mobile Essentials Plan, Advanced Plan, and IBR900 router with WiFi (600Mbps modem), no AC power supply or antennas, North America</t>
  </si>
  <si>
    <t>MAA1-0900120B-NA</t>
  </si>
  <si>
    <t>1-yr NetCloud Mobile Essentials Plan, Advanced Plan, and IBR900 router with WiFi (1000Mbps modem), no AC power supply or antennas, North America</t>
  </si>
  <si>
    <t>MAA3-0900120B-NA</t>
  </si>
  <si>
    <t>3-yr NetCloud Mobile Essentials Plan, Advanced Plan, and IBR900 router with WiFi (1000Mbps modem), no AC power supply or antennas, North America</t>
  </si>
  <si>
    <t>MAA5-0900120B-NA</t>
  </si>
  <si>
    <t>5-yr NetCloud Mobile Essentials Plan, Advanced Plan, and IBR900 router with WiFi (1000Mbps modem), no AC power supply or antennas, North America</t>
  </si>
  <si>
    <t>R920</t>
  </si>
  <si>
    <t>MAA1-0920-C7A-NA</t>
  </si>
  <si>
    <t>1-yr NetCloud Mobile Essentials Plan, Advanced Plan, and R920 router with WiFi (300Mbps modem), no AC power supply or antennas, North America</t>
  </si>
  <si>
    <t>MAA3-0920-C7A-NA</t>
  </si>
  <si>
    <t>3-yr NetCloud Mobile Essentials Plan, Advanced Plan, and R920 router with WiFi (300Mbps modem), no AC power supply or antennas, North America</t>
  </si>
  <si>
    <t>MAA5-0920-C7A-NA</t>
  </si>
  <si>
    <t>5-yr NetCloud Mobile Essentials Plan, Advanced Plan, and R920 router with WiFi (300Mbps modem), no AC power supply or antennas, North America</t>
  </si>
  <si>
    <t>Essentials+Advanced  Renewal</t>
  </si>
  <si>
    <t>Mobile Renewal</t>
  </si>
  <si>
    <t>MAA1-NCEA-R</t>
  </si>
  <si>
    <t>1-yr Renewal NetCloud Mobile Essentials Plan and Advanced Plan</t>
  </si>
  <si>
    <t>MAA3-NCEA-R</t>
  </si>
  <si>
    <t>3-yr Renewal NetCloud Mobile Essentials Plan and Advanced Plan</t>
  </si>
  <si>
    <t>MAA5-NCEA-R</t>
  </si>
  <si>
    <t>5-yr Renewal NetCloud Mobile Essentials Plan and Advanced Plan</t>
  </si>
  <si>
    <t>Mobile Performance Networking Essentials+Advanced Packages</t>
  </si>
  <si>
    <t>R1900</t>
  </si>
  <si>
    <t>MBA1-19005GB-GA</t>
  </si>
  <si>
    <t>1-yr NetCloud Mobile Performance Essentials Plan, Advanced Plan, and R1900 router with WiFi (5G modem), no AC power supply or antennas, Global</t>
  </si>
  <si>
    <t>MBA3-19005GB-GA</t>
  </si>
  <si>
    <t>3-yr NetCloud Mobile Performance Essentials Plan, Advanced Plan, and R1900 router with WiFi (5G modem), no AC power supply or antennas, Global</t>
  </si>
  <si>
    <t>MBA5-19005GB-GA</t>
  </si>
  <si>
    <t>5-yr NetCloud Mobile Performance Essentials Plan, Advanced Plan, and R1900 router with WiFi (5G modem), no AC power supply or antennas, Global</t>
  </si>
  <si>
    <t>R2105</t>
  </si>
  <si>
    <t>MBA1-2105-5GB-GA</t>
  </si>
  <si>
    <t xml:space="preserve">1-yr NetCloud Mobile Performance 5G Router Essentials Plan, Advanced Plan, and R2105 router with WiFi (5G modem, 4FF SIM optional but not included),  integrated antennas,  no AC power supply, Global  </t>
  </si>
  <si>
    <t>MBA3-2105-5GB-GA</t>
  </si>
  <si>
    <t xml:space="preserve">3-yr NetCloud Mobile Performance 5G Router Essentials Plan, Advanced Plan, and R2105 router with WiFi (5G modem, 4FF SIM optional but not included),  integrated antennas,  no AC power supply, Global  </t>
  </si>
  <si>
    <t>MBA5-2105-5GB-GA</t>
  </si>
  <si>
    <t xml:space="preserve">5-yr NetCloud Mobile Performance 5G Router Essentials Plan, Advanced Plan, and R2105 router with WiFi (5G modem, 4FF SIM optional but not included),  integrated antennas,  no AC power supply, Global  </t>
  </si>
  <si>
    <t>R2155</t>
  </si>
  <si>
    <t>MBA1-2155-5GB-GA</t>
  </si>
  <si>
    <t xml:space="preserve">1-yr NetCloud Mobile Performance 5G Router Essentials Plan, Advanced Plan, and R2155 router no WiFi (5G modem, 4FF SIM optional but not included),  integrated antennas,  no AC power supply, Global  </t>
  </si>
  <si>
    <t>MBA3-2155-5GB-GA</t>
  </si>
  <si>
    <t xml:space="preserve">3-yr NetCloud Mobile Performance 5G Router Essentials Plan, Advanced Plan, and R2155 router no WiFi (5G modem, 4FF SIM optional but not included),  integrated antennas,  no AC power supply, Global  </t>
  </si>
  <si>
    <t>MBA5-2155-5GB-GA</t>
  </si>
  <si>
    <t xml:space="preserve">5-yr NetCloud Mobile Performance 5G Router Essentials Plan, Advanced Plan, and R2155 router no WiFi (5G modem, 4FF SIM optional but not included),  integrated antennas,  no AC power supply, Global  </t>
  </si>
  <si>
    <t>Mobile Performance Renewal</t>
  </si>
  <si>
    <t>MBA1-NCEA-R</t>
  </si>
  <si>
    <t>1-yr Renewal NetCloud Mobile Performance Essentials Plan and Advanced Plan</t>
  </si>
  <si>
    <t>MBA3-NCEA-R</t>
  </si>
  <si>
    <t>3-yr Renewal NetCloud Mobile Performance Essentials Plan and Advanced Plan</t>
  </si>
  <si>
    <t>MBA5-NCEA-R</t>
  </si>
  <si>
    <t>5-yr Renewal NetCloud Mobile Performance Essentials Plan and Advanced Plan</t>
  </si>
  <si>
    <t>Mobile Essentials Packages</t>
  </si>
  <si>
    <t>MA1-1700600M-NNA</t>
  </si>
  <si>
    <t>1-yr NetCloud Mobile Essentials Plan and IBR1700 router with WiFi (600Mbps modem), no AC power supply or antennas, North America</t>
  </si>
  <si>
    <t>MA3-1700600M-NNA</t>
  </si>
  <si>
    <t>3-yr NetCloud Mobile Essentials Plan and IBR1700 router with WiFi (600Mbps modem), no AC power supply or antennas, North America</t>
  </si>
  <si>
    <t>MA5-1700600M-NNA</t>
  </si>
  <si>
    <t>5-yr NetCloud Mobile Essentials Plan and IBR1700 router with WiFi (600Mbps modem), no AC power supply or antennas, North America</t>
  </si>
  <si>
    <t>MA1-1700120B-NNA</t>
  </si>
  <si>
    <t>1-yr NetCloud Mobile Essentials Plan and IBR1700 router with WiFi (1200Mbps modem), no AC power supply or antennas, North America</t>
  </si>
  <si>
    <t>MA3-1700120B-NNA</t>
  </si>
  <si>
    <t>3-yr NetCloud Mobile Essentials Plan and IBR1700 router with WiFi (1200Mbps modem), no AC power supply or antennas, North America</t>
  </si>
  <si>
    <t>MA5-1700120B-NNA</t>
  </si>
  <si>
    <t>5-yr NetCloud Mobile Essentials Plan and IBR1700 router with WiFi (1200Mbps modem), no AC power supply or antennas, North America</t>
  </si>
  <si>
    <t>MA1-0900600M-NNA</t>
  </si>
  <si>
    <t>1-yr NetCloud Mobile Essentials Plan and IBR900 router with WiFi (600Mbps modem), no AC power supply or antennas, North America</t>
  </si>
  <si>
    <t>MA3-0900600M-NNA</t>
  </si>
  <si>
    <t>3-yr NetCloud Mobile Essentials Plan and IBR900 router with WiFi (600Mbps modem), no AC power supply or antennas, North America</t>
  </si>
  <si>
    <t>MA5-0900600M-NNA</t>
  </si>
  <si>
    <t>5-yr NetCloud Mobile Essentials Plan and IBR900 router with WiFi (600Mbps modem), no AC power supply or antennas, North America</t>
  </si>
  <si>
    <t>MA1-0900120B-NNA</t>
  </si>
  <si>
    <t>1-yr NetCloud Mobile Essentials Plan and IBR900 router with WiFi (1000Mbps modem), no AC power supply or antennas, North America</t>
  </si>
  <si>
    <t>MA3-0900120B-NNA</t>
  </si>
  <si>
    <t>3-yr NetCloud Mobile Essentials Plan and IBR900 router with WiFi (1000Mbps modem), no AC power supply or antennas, North America</t>
  </si>
  <si>
    <t>MA5-0900120B-NNA</t>
  </si>
  <si>
    <t>5-yr NetCloud Mobile Essentials Plan and IBR900 router with WiFi (1000Mbps modem), no AC power supply or antennas, North America</t>
  </si>
  <si>
    <t>MA1-0900NM-0NA</t>
  </si>
  <si>
    <t>1-yr NetCloud Mobile Essentials Plan and IBR900 router with WiFi (no modem), no AC power supply or antennas, North America</t>
  </si>
  <si>
    <t>MA3-0900NM-0NA</t>
  </si>
  <si>
    <t>3-yr NetCloud Mobile Essentials Plan and IBR900 router with WiFi (no modem), no AC power supply or antennas, North America</t>
  </si>
  <si>
    <t>MA5-0900NM-0NA</t>
  </si>
  <si>
    <t>5-yr NetCloud Mobile Essentials Plan and IBR900 router with WiFi (no modem), no AC power supply or antennas, North America</t>
  </si>
  <si>
    <t>MA01-0920-C7A-NA</t>
  </si>
  <si>
    <t>1-yr NetCloud Mobile Essentials Plan and R920 router with WiFi (300Mbps modem), no AC power supply or antennas, North America</t>
  </si>
  <si>
    <t>MA03-0920-C7A-NA</t>
  </si>
  <si>
    <t>3-yr NetCloud Mobile Essentials Plan and R920 router with WiFi (300Mbps modem), no AC power supply or antennas, North America</t>
  </si>
  <si>
    <t>MA05-0920-C7A-NA</t>
  </si>
  <si>
    <t>5-yr NetCloud Mobile Essentials Plan and R920 router with WiFi (300Mbps modem), no AC power supply or antennas, North America</t>
  </si>
  <si>
    <t>MA1-NCESS-R</t>
  </si>
  <si>
    <t>1-yr Renewal NetCloud Mobile Essentials Plan</t>
  </si>
  <si>
    <t>MA3-NCESS-R</t>
  </si>
  <si>
    <t>3-yr Renewal NetCloud Mobile Essentials Plan</t>
  </si>
  <si>
    <t>MA5-NCESS-R</t>
  </si>
  <si>
    <t>5-yr Renewal NetCloud Mobile Essentials Plan</t>
  </si>
  <si>
    <t>Mobile Advanced</t>
  </si>
  <si>
    <t>MA1-NCADV</t>
  </si>
  <si>
    <t>1-yr NetCloud Mobile Advanced Plan (requires corresponding Essentials Plan)</t>
  </si>
  <si>
    <t>MA3-NCADV</t>
  </si>
  <si>
    <t>3-yr NetCloud Mobile Advanced Plan (requires corresponding Essentials Plan)</t>
  </si>
  <si>
    <t>MA5-NCADV</t>
  </si>
  <si>
    <t>5-yr NetCloud Mobile Advanced Plan (requires corresponding Essentials Plan)</t>
  </si>
  <si>
    <t>Mobile Advanced Renewal</t>
  </si>
  <si>
    <t>MA1-NCADV-R</t>
  </si>
  <si>
    <t>1-yr Renewal NetCloud Mobile Advanced Plan (requires corresponding Essentials Plan)</t>
  </si>
  <si>
    <t>MA3-NCADV-R</t>
  </si>
  <si>
    <t>3-yr Renewal NetCloud Mobile Advanced Plan (requires corresponding Essentials Plan)</t>
  </si>
  <si>
    <t>MA5-NCADV-R</t>
  </si>
  <si>
    <t>5-yr Renewal NetCloud Mobile Advanced Plan (requires corresponding Essentials Plan)</t>
  </si>
  <si>
    <t>Mobile Performance Networking Essentials Packages</t>
  </si>
  <si>
    <t>MB01-19005GB-GA</t>
  </si>
  <si>
    <t>1-yr NetCloud Mobile Performance Essentials Plan and R1900 router with WiFi (5G modem), no AC power supply or antennas, Global</t>
  </si>
  <si>
    <t>MB03-19005GB-GA</t>
  </si>
  <si>
    <t>3-yr NetCloud Mobile Performance Essentials Plan and R1900 router with WiFi (5G modem), no AC power supply or antennas, Global</t>
  </si>
  <si>
    <t>MB05-19005GB-GA</t>
  </si>
  <si>
    <t>5-yr NetCloud Mobile Performance Essentials Plan and R1900 router with WiFi (5G modem), no AC power supply or antennas, Global</t>
  </si>
  <si>
    <t>MB01-2105-5GB-GA</t>
  </si>
  <si>
    <t xml:space="preserve">1-yr NetCloud Mobile Performance 5G Router Essentials Plan, and R2105 router with WiFi (5G modem, 4FF SIM optional but not included),  integrated antennas,  no AC power supply, Global  </t>
  </si>
  <si>
    <t>MB03-2105-5GB-GA</t>
  </si>
  <si>
    <t xml:space="preserve">3-yr NetCloud Mobile Performance 5G Router Essentials Plan, and R2105 router with WiFi (5G modem, 4FF SIM optional but not included),  integrated antennas,  no AC power supply, Global  </t>
  </si>
  <si>
    <t>MB05-2105-5GB-GA</t>
  </si>
  <si>
    <t xml:space="preserve">5-yr NetCloud Mobile Performance 5G Router Essentials Plan, and R2105 router with WiFi (5G modem, 4FF SIM optional but not included),  integrated antennas,  no AC power supply, Global  </t>
  </si>
  <si>
    <t>MB01-2155-5GB-GA</t>
  </si>
  <si>
    <t xml:space="preserve">1-yr NetCloud Mobile Performance 5G Router Essentials Plan, and R2155 router no WiFi (5G modem, 4FF SIM optional but not included),  integrated antennas,  no AC power supply, Global  </t>
  </si>
  <si>
    <t>MB03-2155-5GB-GA</t>
  </si>
  <si>
    <t xml:space="preserve">3-yr NetCloud Mobile Performance 5G Router Essentials Plan, and R2155 router no WiFi (5G modem, 4FF SIM optional but not included),  integrated antennas,  no AC power supply, Global  </t>
  </si>
  <si>
    <t>MB05-2155-5GB-GA</t>
  </si>
  <si>
    <t xml:space="preserve">5-yr NetCloud Mobile Performance 5G Router Essentials Plan, and R2155 router no WiFi (5G modem, 4FF SIM optional but not included),  integrated antennas,  no AC power supply, Global  </t>
  </si>
  <si>
    <t>MB01-NCESS-R</t>
  </si>
  <si>
    <t>1-yr Renewal NetCloud Mobile Performance Essentials Plan</t>
  </si>
  <si>
    <t>MB03-NCESS-R</t>
  </si>
  <si>
    <t>3-yr Renewal NetCloud Mobile Performance Essentials Plan</t>
  </si>
  <si>
    <t>MB05-NCESS-R</t>
  </si>
  <si>
    <t>5-yr Renewal NetCloud Mobile Performance Essentials Plan</t>
  </si>
  <si>
    <t>Mobile Performance Advanced</t>
  </si>
  <si>
    <t>MB01-NCADV</t>
  </si>
  <si>
    <t>1-yr NetCloud Mobile Performance Advanced Plan (requires corresponding Essentials Plan)</t>
  </si>
  <si>
    <t>MB03-NCADV</t>
  </si>
  <si>
    <t>3-yr NetCloud Mobile Performance Advanced Plan (requires corresponding Essentials Plan)</t>
  </si>
  <si>
    <t>MB05-NCADV</t>
  </si>
  <si>
    <t>5-yr NetCloud Mobile Performance Advanced Plan (requires corresponding Essentials Plan)</t>
  </si>
  <si>
    <t>Mobile Performance Advanced Renewal</t>
  </si>
  <si>
    <t>MB01-NCADV-R</t>
  </si>
  <si>
    <t>1-yr Renewal NetCloud Mobile Performance Advanced Plan (requires corresponding Essentials Plan)</t>
  </si>
  <si>
    <t>MB03-NCADV-R</t>
  </si>
  <si>
    <t>3-yr Renewal NetCloud Mobile Performance Advanced Plan (requires corresponding Essentials Plan)</t>
  </si>
  <si>
    <t>MB05-NCADV-R</t>
  </si>
  <si>
    <t>5-yr Renewal NetCloud Mobile Performance Advanced Plan (requires corresponding Essentials Plan)</t>
  </si>
  <si>
    <t>IoT Networking</t>
  </si>
  <si>
    <t>IoT Essentials+Advanced Packages</t>
  </si>
  <si>
    <t>IBR600C</t>
  </si>
  <si>
    <t>TBA3-600C150M-NN</t>
  </si>
  <si>
    <t xml:space="preserve">3-yr NetCloud IoT Essentials Plan, Advanced Plan, and IBR600C router with WiFi (150 Mbps modem), North America     </t>
  </si>
  <si>
    <t>TBA5-600C150M-NN</t>
  </si>
  <si>
    <t xml:space="preserve">5-yr NetCloud IoT Essentials Plan, Advanced Plan, and IBR600C router with WiFi (150 Mbps modem), North America     </t>
  </si>
  <si>
    <t>IBR650C</t>
  </si>
  <si>
    <t>TBA3-650C150M-NN</t>
  </si>
  <si>
    <t xml:space="preserve">3-yr NetCloud IoT Essentials Plan, Advanced Plan, and IBR650C router no WiFi (150 Mbps modem), North America     </t>
  </si>
  <si>
    <t>TBA5-650C150M-NN</t>
  </si>
  <si>
    <t xml:space="preserve">5-yr NetCloud IoT Essentials Plan, Advanced Plan, and IBR650C router no WiFi (150 Mbps modem), North America     </t>
  </si>
  <si>
    <t>S700</t>
  </si>
  <si>
    <t>TBA3-0700C4D-NA</t>
  </si>
  <si>
    <t>3-yr Netcloud IoT Essentials Plan, Advanced Plan and S700 router with WiFi (150 Mbps modem), North America</t>
  </si>
  <si>
    <t>TBA5-0700C4D-NA</t>
  </si>
  <si>
    <t>5-yr Netcloud IoT Essentials Plan, Advanced Plan and S700 router with WiFi (150 Mbps modem), North America</t>
  </si>
  <si>
    <t>S750</t>
  </si>
  <si>
    <t>TBA3-0750C4D-NA</t>
  </si>
  <si>
    <t>3-yr Netcloud IoT Essentials Plan, Advanced Plan and S750 router (150 Mbps modem), North America</t>
  </si>
  <si>
    <t>TBA5-0750C4D-NA</t>
  </si>
  <si>
    <t>5-yr Netcloud IoT Essentials Plan, Advanced Plan and S750 router (150 Mbps modem), North America</t>
  </si>
  <si>
    <t>TBA3-0700C4D-NN</t>
  </si>
  <si>
    <t>3-yr Netcloud IoT Essentials Plan, Advanced Plan and S700 router with WiFi (150 Mbps modem), with AC power supply and antennas, North America</t>
  </si>
  <si>
    <t>TBA5-0700C4D-NN</t>
  </si>
  <si>
    <t>5-yr Netcloud IoT Essentials Plan, Advanced Plan and S700 router with WiFi (150 Mbps modem), with AC power supply and antennas, North America</t>
  </si>
  <si>
    <t>TBA3-0750C4D-NN</t>
  </si>
  <si>
    <t>3-yr Netcloud IoT Essentials Plan, Advanced Plan and S750 router (150 Mbps modem), with AC power supply and antennas, North America</t>
  </si>
  <si>
    <t>TBA5-0750C4D-NN</t>
  </si>
  <si>
    <t>5-yr Netcloud IoT Essentials Plan, Advanced Plan and S750 router (150 Mbps modem), with AC power supply and antennas, North America</t>
  </si>
  <si>
    <t>IOT Renewal</t>
  </si>
  <si>
    <t>TBA1-NCEA-R</t>
  </si>
  <si>
    <t>1-yr Renewal NetCloud IoT Essentials Plan and Advanced Plan</t>
  </si>
  <si>
    <t>TBA3-NCEA-R</t>
  </si>
  <si>
    <t xml:space="preserve">3-yr Renewal NetCloud IoT Essentials Plan and Advanced Plan       </t>
  </si>
  <si>
    <t>TBA5-NCEA-R</t>
  </si>
  <si>
    <t>5-yr Renewal NetCloud IoT Essentials Plan and Advanced Plan</t>
  </si>
  <si>
    <t>Ruggedized IoT Essentials+Advanced Packages</t>
  </si>
  <si>
    <t>TCA3-0900600M-NN</t>
  </si>
  <si>
    <t>3-yr NetCloud Ruggedized IoT Essentials Plan, Advanced Plan, and IBR900 router with WiFi (600Mbps modem), with AC power supply and antennas, North America</t>
  </si>
  <si>
    <t>TCA5-0900600M-NN</t>
  </si>
  <si>
    <t>5-yr NetCloud Ruggedized IoT Essentials Plan, Advanced Plan, and IBR900 router with WiFi (600Mbps modem), with AC power supply and antennas, North America</t>
  </si>
  <si>
    <t>TCA3-0900120B-NN</t>
  </si>
  <si>
    <t>3-yr NetCloud Ruggedized IoT Essentials Plan, Advanced Plan, and IBR900 router with WiFi (1000Mbps modem), with AC power supply and antennas, North America</t>
  </si>
  <si>
    <t>TCA5-0900120B-NN</t>
  </si>
  <si>
    <t>5-yr NetCloud Ruggedized IoT Essentials Plan, Advanced Plan, and IBR900 router with WiFi (1000Mbps modem), with AC power supply and antennas, North America</t>
  </si>
  <si>
    <t>TCA3-0920-C7A-NN</t>
  </si>
  <si>
    <t>3-yr NetCloud Ruggedized IoT Essentials Plan, Advanced Plan, and R920 router with WiFi (300Mbps modem), with AC power supply and antennas, North America</t>
  </si>
  <si>
    <t>TCA5-0920-C7A-NN</t>
  </si>
  <si>
    <t>5-yr NetCloud Ruggedized IoT Essentials Plan, Advanced Plan, and R920 router with WiFi (300Mbps modem), with AC power supply and antennas, North America</t>
  </si>
  <si>
    <t>TCA3-2105-5GB-GA</t>
  </si>
  <si>
    <t xml:space="preserve">3-yr NetCloud Ruggedized IoT Essentials Plan, Advanced Plan, and R2105 router with WiFi (5G modem, 4FF SIM optional but not included),  integrated antennas,  no AC power supply, Global  </t>
  </si>
  <si>
    <t>TCA5-2105-5GB-GA</t>
  </si>
  <si>
    <t xml:space="preserve">5-yr NetCloud Ruggedized IoT Essentials Plan, Advanced Plan, and R2105 router with WiFi (5G modem, 4FF SIM optional but not included),  integrated antennas,  no AC power supply, Global  </t>
  </si>
  <si>
    <t>TCA3-2155-5GB-GA</t>
  </si>
  <si>
    <t xml:space="preserve">3-yr NetCloud Ruggedized IoT Essentials Plan, Advanced Plan, and R2155 router no WiFi (5G modem, 4FF SIM optional but not included),  integrated antennas,  no AC power supply, Global  </t>
  </si>
  <si>
    <t>TCA5-2155-5GB-GA</t>
  </si>
  <si>
    <t xml:space="preserve">5-yr NetCloud Ruggedized IoT Essentials Plan, Advanced Plan, and R2155 router no WiFi (5G modem, 4FF SIM optional but not included),  integrated antennas,  no AC power supply, Global  </t>
  </si>
  <si>
    <t>Ruggedized IoT Renewal</t>
  </si>
  <si>
    <t>TCA1-NCEA-R</t>
  </si>
  <si>
    <t>1-yr Renewal NetCloud Ruggedized IoT Essentials Plan and Advanced Plans</t>
  </si>
  <si>
    <t>TCA3-NCEA-R</t>
  </si>
  <si>
    <t>3-yr Renewal NetCloud Ruggedized IoT Essentials Plan and Advanced Plans</t>
  </si>
  <si>
    <t>TCA5-NCEA-R</t>
  </si>
  <si>
    <t>5-yr Renewal NetCloud Ruggedized IoT Essentials Plan and Advanced Plans</t>
  </si>
  <si>
    <t>Private Cellular Networks Essentials+Advanced Packages</t>
  </si>
  <si>
    <t>R500</t>
  </si>
  <si>
    <t>TDA3-0500C7C-NN</t>
  </si>
  <si>
    <t>3-yr NetCloud IoT Essentials Plan, Advanced Plan for Private Cellular Networks, and R500 router with WiFi (300Mbps modem), with AC power supply and antennas, North America</t>
  </si>
  <si>
    <t>TDA5-0500C7C-NN</t>
  </si>
  <si>
    <t>5-yr NetCloud IoT Essentials Plan, Advanced Plan for Private Cellular Networks, and R500 router with WiFi (300Mbps modem), with AC power supply and antennas, North America</t>
  </si>
  <si>
    <t>IoT PCN Renewal</t>
  </si>
  <si>
    <t>TDA1-NCEA-R</t>
  </si>
  <si>
    <t>1-yr Renewal NetCloud IoT Essentials Plan and Advanced Plan for Private Cellular Networks (requires corresponding Essentials packages)</t>
  </si>
  <si>
    <t>TDA3-NCEA-R</t>
  </si>
  <si>
    <t>3-yr Renewal NetCloud IoT Essentials Plan and Advanced Plan for Private Cellular Networks (requires corresponding Essentials packages)</t>
  </si>
  <si>
    <t>TDA5-NCEA-R</t>
  </si>
  <si>
    <t>5-yr Renewal NetCloud IoT Essentials Plan and Advanced Plan for Private Cellular Networks (requires corresponding Essentials packages)</t>
  </si>
  <si>
    <t>IoT Essentials Packages</t>
  </si>
  <si>
    <t>TB3-600C150M-NNN</t>
  </si>
  <si>
    <t xml:space="preserve">3-yr NetCloud IoT Essentials Plan and IBR600C router with WiFi (150 Mbps modem), North America     </t>
  </si>
  <si>
    <t>TB5-600C150M-NNN</t>
  </si>
  <si>
    <t xml:space="preserve">5-yr NetCloud IoT Essentials Plan and IBR600C router with WiFi (150 Mbps modem), North America     </t>
  </si>
  <si>
    <t>IBR200</t>
  </si>
  <si>
    <t>TB3-020010M-VNN</t>
  </si>
  <si>
    <t xml:space="preserve">3-yr NetCloud IoT Gateway Essentials Plan and IBR200 router with WiFi (10 Mbps modem) for Verizon     </t>
  </si>
  <si>
    <t>TB5-020010M-VNN</t>
  </si>
  <si>
    <t xml:space="preserve">5-yr NetCloud IoT Gateway Essentials Plan and IBR200 router with WiFi (10 Mbps modem) for Verizon     </t>
  </si>
  <si>
    <t>TB3-020010M-ANN</t>
  </si>
  <si>
    <t xml:space="preserve">3-yr NetCloud IoT Gateway Essentials Plan and IBR200 router with WiFi (10 Mbps modem) for AT&amp;T and Generic   </t>
  </si>
  <si>
    <t>TB5-020010M-ANN</t>
  </si>
  <si>
    <t xml:space="preserve">5-yr NetCloud IoT Gateway Essentials Plan and IBR200 router with WiFi (10 Mbps modem) for AT&amp;T and Generic   </t>
  </si>
  <si>
    <t>TB3-650C150M-N0N</t>
  </si>
  <si>
    <t xml:space="preserve">3-yr NetCloud IoT Essentials Plan and IBR650C router no WiFi (150 Mbps modem), North America     </t>
  </si>
  <si>
    <t>TB5-650C150M-N0N</t>
  </si>
  <si>
    <t xml:space="preserve">5-yr NetCloud IoT Essentials Plan and IBR650C router no WiFi (150 Mbps modem), North America     </t>
  </si>
  <si>
    <t>TB03-0700C4D-NA</t>
  </si>
  <si>
    <t>3-yr Netcloud IoT Essentials Plan and S700 router with WiFi (150 Mbps modem), North America</t>
  </si>
  <si>
    <t>TB05-0700C4D-NA</t>
  </si>
  <si>
    <t>5-yr Netcloud IoT Essentials Plan and S700 router with WiFi (150 Mbps modem), North America</t>
  </si>
  <si>
    <t>TB03-0750C4D-NA</t>
  </si>
  <si>
    <t>3-yr Netcloud IoT Essentials Plan and S750 router (150 Mbps modem), North America</t>
  </si>
  <si>
    <t>TB05-0750C4D-NA</t>
  </si>
  <si>
    <t>5-yr Netcloud IoT Essentials Plan and S750 router (150 Mbps modem), North America</t>
  </si>
  <si>
    <t>TB03-0700C4D-NN</t>
  </si>
  <si>
    <t>3-yr Netcloud IoT Essentials Plan and S700 router with WiFi (150 Mbps modem), with AC power supply and antennas, North America</t>
  </si>
  <si>
    <t>TB05-0700C4D-NN</t>
  </si>
  <si>
    <t>5-yr Netcloud IoT Essentials Plan and S700 router with WiFi (150 Mbps modem), with AC power supply and antennas, North America</t>
  </si>
  <si>
    <t>TB03-0750C4D-NN</t>
  </si>
  <si>
    <t>3-yr Netcloud IoT Essentials Plan and S750 router (150 Mbps modem), with AC power supply and antennas, North America</t>
  </si>
  <si>
    <t>TB05-0750C4D-NN</t>
  </si>
  <si>
    <t>5-yr Netcloud IoT Essentials Plan and S750 router (150 Mbps modem), with AC power supply and antennas, North America</t>
  </si>
  <si>
    <t>IoT Renewal</t>
  </si>
  <si>
    <t>TB1-NCESS-R</t>
  </si>
  <si>
    <t>1-yr Renewal NetCloud IoT Essentials Plan</t>
  </si>
  <si>
    <t>TB3-NCESS-R</t>
  </si>
  <si>
    <t xml:space="preserve">3-yr Renewal NetCloud IoT Essentials Plan       </t>
  </si>
  <si>
    <t>TB5-NCESS-R</t>
  </si>
  <si>
    <t>5-yr Renewal NetCloud IoT Essentials Plan</t>
  </si>
  <si>
    <t>IoT Advanced</t>
  </si>
  <si>
    <t>TB1-NCADV</t>
  </si>
  <si>
    <t>1-yr NetCloud IoT Advanced Plan (requires corresponding Essentials Plan)</t>
  </si>
  <si>
    <t>TB3-NCADV</t>
  </si>
  <si>
    <t>3-yr NetCloud IoT Advanced Plan (requires corresponding Essentials Plan)</t>
  </si>
  <si>
    <t>TB5-NCADV</t>
  </si>
  <si>
    <t>5-yr NetCloud IoT Advanced Plan (requires corresponding Essentials Plan)</t>
  </si>
  <si>
    <t>IoT Advanced Renewal</t>
  </si>
  <si>
    <t>TB1-NCADV-R</t>
  </si>
  <si>
    <t>1-yr Renewal NetCloud IoT Advanced Plan (requires corresponding Essentials Plan)</t>
  </si>
  <si>
    <t>TB3-NCADV-R</t>
  </si>
  <si>
    <t>3-yr Renewal NetCloud IoT Advanced Plan (requires corresponding Essentials Plan)</t>
  </si>
  <si>
    <t>TB5-NCADV-R</t>
  </si>
  <si>
    <t>5-yr Renewal NetCloud IoT Advanced Plan (requires corresponding Essentials Plan)</t>
  </si>
  <si>
    <t>Ruggedized IoT Essentials Packages</t>
  </si>
  <si>
    <t>TC03-0900600M-NN</t>
  </si>
  <si>
    <t>3-yr NetCloud Ruggedized IoT Essentials Plan and IBR900 router with WiFi (600Mbps modem), with AC power supply and antennas, North America</t>
  </si>
  <si>
    <t>TC05-0900600M-NN</t>
  </si>
  <si>
    <t>5-yr NetCloud Ruggedized IoT Essentials Plan and IBR900 router with WiFi (600Mbps modem), with AC power supply and antennas, North America</t>
  </si>
  <si>
    <t>TC03-0900120B-NN</t>
  </si>
  <si>
    <t>3-yr NetCloud Ruggedized IoT Essentials Plan and IBR900 router with WiFi (1000Mbps modem), with AC power supply and antennas, North America</t>
  </si>
  <si>
    <t>TC05-0900120B-NN</t>
  </si>
  <si>
    <t>5-yr NetCloud Ruggedized IoT Essentials Plan and IBR900 router with WiFi (1000Mbps modem), with AC power supply and antennas, North America</t>
  </si>
  <si>
    <t>TC03-0920-C7A-NN</t>
  </si>
  <si>
    <t>3-yr NetCloud Ruggedized IoT Essentials Plan and R920 router with WiFi (300Mbps modem), with AC power supply and antennas, North America</t>
  </si>
  <si>
    <t>TC05-0920-C7A-NN</t>
  </si>
  <si>
    <t>5-yr NetCloud Ruggedized IoT Essentials Plan and R920 router with WiFi (300Mbps modem), with AC power supply and antennas, North America</t>
  </si>
  <si>
    <t>TC03-2105-5GB-GA</t>
  </si>
  <si>
    <t xml:space="preserve">3-yr NetCloud Ruggedized IoT Essentials Plan, and R2105 router with WiFi (5G modem, 4FF SIM optional but not included),  integrated antennas,  no AC power supply, Global  </t>
  </si>
  <si>
    <t>TC05-2105-5GB-GA</t>
  </si>
  <si>
    <t xml:space="preserve">5-yr NetCloud Ruggedized IoT Essentials Plan, and R2105 router with WiFi (5G modem, 4FF SIM optional but not included),  integrated antennas,  no AC power supply, Global  </t>
  </si>
  <si>
    <t>TC03-2155-5GB-GA</t>
  </si>
  <si>
    <t xml:space="preserve">3-yr NetCloud Ruggedized IoT Essentials Plan, and R2155 router no WiFi (5G modem, 4FF SIM optional but not included),  integrated antennas,  no AC power supply, Global  </t>
  </si>
  <si>
    <t>TC05-2155-5GB-GA</t>
  </si>
  <si>
    <t xml:space="preserve">5-yr NetCloud Ruggedized IoT Essentials Plan, and R2155 router no WiFi (5G modem, 4FF SIM optional but not included),  integrated antennas,  no AC power supply, Global  </t>
  </si>
  <si>
    <t>TC01-NCESS-R</t>
  </si>
  <si>
    <t>1-yr Renewal NetCloud Ruggedized IoT Essentials Plan</t>
  </si>
  <si>
    <t>TC03-NCESS-R</t>
  </si>
  <si>
    <t>3-yr Renewal NetCloud Ruggedized IoT Essentials Plan</t>
  </si>
  <si>
    <t>TC05-NCESS-R</t>
  </si>
  <si>
    <t>5-yr Renewal NetCloud Ruggedized IoT Essentials Plan</t>
  </si>
  <si>
    <t>Ruggedized IoT Advanced</t>
  </si>
  <si>
    <t>TC01-NCADV</t>
  </si>
  <si>
    <t>1-yr NetCloud Ruggedized IoT Advanced Plan (requires corresponding Essentials Plan)</t>
  </si>
  <si>
    <t>TC03-NCADV</t>
  </si>
  <si>
    <t>3-yr NetCloud Ruggedized IoT Advanced Plan (requires corresponding Essentials Plan)</t>
  </si>
  <si>
    <t>TC05-NCADV</t>
  </si>
  <si>
    <t>5-yr NetCloud Ruggedized IoT Advanced Plan (requires corresponding Essentials Plan)</t>
  </si>
  <si>
    <t>Ruggedized IoT Advanced Renewal</t>
  </si>
  <si>
    <t>TC01-NCADV-R</t>
  </si>
  <si>
    <t>1-yr Renewal NetCloud Ruggedized IoT Advanced Plan</t>
  </si>
  <si>
    <t>TC03-NCADV-R</t>
  </si>
  <si>
    <t>3-yr Renewal NetCloud Ruggedized IoT Advanced Plan</t>
  </si>
  <si>
    <t>TC05-NCADV-R</t>
  </si>
  <si>
    <t>5-yr Renewal NetCloud Ruggedized IoT Advanced Plan</t>
  </si>
  <si>
    <t>Private Cellular Network Packages</t>
  </si>
  <si>
    <t>TD03-0500C7C-NN</t>
  </si>
  <si>
    <t>3-yr NetCloud IoT Essentials Plan for Private Cellular Networks, and R500 router with WiFi (300Mbps modem), with AC power supply and antennas, North America</t>
  </si>
  <si>
    <t>TD05-0500C7C-NN</t>
  </si>
  <si>
    <t>5-yr NetCloud IoT Essentials Plan for Private Cellular Networks, and R500 router with WiFi (300Mbps modem), with AC power supply and antennas, North America</t>
  </si>
  <si>
    <t>TD01-NCESS-R</t>
  </si>
  <si>
    <t xml:space="preserve">1-yr Renewal NetCloud IoT Essentials Plan for Private Cellular Networks      </t>
  </si>
  <si>
    <t>TD03-NCESS-R</t>
  </si>
  <si>
    <t xml:space="preserve">3-yr Renewal NetCloud IoT Essentials Plan for Private Cellular Networks      </t>
  </si>
  <si>
    <t>TD05-NCESS-R</t>
  </si>
  <si>
    <t xml:space="preserve">5-yr Renewal NetCloud IoT Essentials Plan for Private Cellular Networks      </t>
  </si>
  <si>
    <t>IoT PCN Advanced</t>
  </si>
  <si>
    <t>TD01-NCADV</t>
  </si>
  <si>
    <t>1-yr NetCloud IoT Advanced Plan for Private Cellular Networks (requires corresponding Essentials packages)</t>
  </si>
  <si>
    <t>TD03-NCADV</t>
  </si>
  <si>
    <t>3-yr NetCloud IoT Advanced Plan for Private Cellular Networks (requires corresponding Essentials packages)</t>
  </si>
  <si>
    <t>TD05-NCADV</t>
  </si>
  <si>
    <t>5-yr NetCloud IoT Advanced Plan for Private Cellular Networks (requires corresponding Essentials packages)</t>
  </si>
  <si>
    <t>IoT PCN Advanced Renewal</t>
  </si>
  <si>
    <t>TD01-NCADV-R</t>
  </si>
  <si>
    <t>1-yr Renewal NetCloud IoT Advanced Plan for Private Cellular Networks (requires corresponding Essentials packages)</t>
  </si>
  <si>
    <t>TD03-NCADV-R</t>
  </si>
  <si>
    <t>3-yr Renewal NetCloud IoT Advanced Plan for Private Cellular Networks (requires corresponding Essentials packages)</t>
  </si>
  <si>
    <t>TD05-NCADV-R</t>
  </si>
  <si>
    <t>5-yr Renewal NetCloud IoT Advanced Plan for Private Cellular Networks (requires corresponding Essentials packages)</t>
  </si>
  <si>
    <t>Public Sector Only</t>
  </si>
  <si>
    <t>FIPS Mobile Routers</t>
  </si>
  <si>
    <t>IBR1700 FIPS</t>
  </si>
  <si>
    <t>MA1-170F600M-XFA</t>
  </si>
  <si>
    <t>1-yr NetCloud Mobile FIPS Essentials Plan, Advanced Plan, and IBR1700 FIPS router with WiFi (600Mbps modem), no AC power supply or antennas, North America</t>
  </si>
  <si>
    <t>MA3-170F600M-XFA</t>
  </si>
  <si>
    <t>3-yr NetCloud Mobile FIPS Essentials Plan, Advanced Plan, and IBR1700 FIPS router with WiFi (600Mbps modem), no AC power supply or antennas, North America</t>
  </si>
  <si>
    <t>MA5-170F600M-XFA</t>
  </si>
  <si>
    <t>5-yr NetCloud Mobile FIPS Essentials Plan, Advanced Plan, and IBR1700 FIPS router with WiFi (600Mbps modem), no AC power supply or antennas, North America</t>
  </si>
  <si>
    <t>MA1-170F120B-XFA</t>
  </si>
  <si>
    <t>1-yr NetCloud Mobile FIPS Essentials Plan, Advanced Plan, and IBR1700 FIPS router with WiFi (1200Mbps modem), no AC power supply or antennas, North America</t>
  </si>
  <si>
    <t>MA3-170F120B-XFA</t>
  </si>
  <si>
    <t>3-yr NetCloud Mobile FIPS Essentials Plan, Advanced Plan, and IBR1700 FIPS router with WiFi (1200Mbps modem), no AC power supply or antennas, North America</t>
  </si>
  <si>
    <t>MA5-170F120B-XFA</t>
  </si>
  <si>
    <t>5-yr NetCloud Mobile FIPS Essentials Plan, Advanced Plan, and IBR1700 FIPS router with WiFi (1200Mbps modem), no AC power supply or antennas, North America</t>
  </si>
  <si>
    <t>IBR900 FIPS</t>
  </si>
  <si>
    <t>MA1-900F600M-XFA</t>
  </si>
  <si>
    <t>1-yr NetCloud Mobile FIPS Essentials Plan, Advanced Plan, and IBR900 FIPS router with WiFi (600Mbps modem), no AC power supply or antennas, North America</t>
  </si>
  <si>
    <t>MA3-900F600M-XFA</t>
  </si>
  <si>
    <t>3-yr NetCloud Mobile FIPS Essentials Plan, Advanced Plan, and IBR900 FIPS router with WiFi (600Mbps modem), no AC power supply or antennas, North America</t>
  </si>
  <si>
    <t>MA5-900F600M-XFA</t>
  </si>
  <si>
    <t>5-yr NetCloud Mobile FIPS Essentials Plan, Advanced Plan, and IBR900 FIPS router with WiFi (600Mbps modem), no AC power supply or antennas, North America</t>
  </si>
  <si>
    <t>MA1-900F120B-XFA</t>
  </si>
  <si>
    <t>1-yr NetCloud Mobile FIPS Essentials Plan, Advanced Plan, and IBR900 FIPS router with WiFi (1000Mbps modem), no AC power supply or antennas, North America</t>
  </si>
  <si>
    <t>MA3-900F120B-XFA</t>
  </si>
  <si>
    <t>3-yr NetCloud Mobile FIPS Essentials Plan, Advanced Plan, and IBR900 FIPS router with WiFi (1000Mbps modem), no AC power supply or antennas, North America</t>
  </si>
  <si>
    <t>MA5-900F120B-XFA</t>
  </si>
  <si>
    <t>5-yr NetCloud Mobile FIPS Essentials Plan, Advanced Plan, and IBR900 FIPS router with WiFi (1000Mbps modem), no AC power supply or antennas, North America</t>
  </si>
  <si>
    <t>Public Sector - FIPS Mobile Routers</t>
  </si>
  <si>
    <t xml:space="preserve">MAX5-170F120B-F0 </t>
  </si>
  <si>
    <t>5-yr NetCloud Mobile FIPS Essentials Plan, Advanced Plan, and IBR1700 FIPS router with dual 1200Mbps modem, high temp AC power supply, antennas, Verizon &amp; AT&amp;T SIMs inserted, North America</t>
  </si>
  <si>
    <t xml:space="preserve">MAX5-900F120B-F0 </t>
  </si>
  <si>
    <t>5-yr NetCloud Mobile FIPS Essentials Plan, Advanced Plan, and IBR900 FIPS router with 1200Mbps modem, high temp AC power supply, antennas, Verizon &amp; AT&amp;T SIMs inserted, North America</t>
  </si>
  <si>
    <t>FIPS Renewal</t>
  </si>
  <si>
    <t>MA1-NCESSF-R</t>
  </si>
  <si>
    <t xml:space="preserve">1-yr Renewal NetCloud Mobile FIPS Essentials and Advanced Plan, FIPS Only              </t>
  </si>
  <si>
    <t>MA3-NCESSF-R</t>
  </si>
  <si>
    <t xml:space="preserve">3-yr Renewal NetCloud Mobile FIPS Essentials and Advanced Plan, FIPS Only              </t>
  </si>
  <si>
    <t>MA5-NCESSF-R</t>
  </si>
  <si>
    <t xml:space="preserve">5-yr Renewal NetCloud Mobile FIPS Essentials and Advanced Plan, FIPS Only              </t>
  </si>
  <si>
    <t>NetCloud Exchange (NCX)</t>
  </si>
  <si>
    <t>NetCloud Exchange Service Gateway</t>
  </si>
  <si>
    <t>NetCloud Exchange Service Gateway - 500 Mbps</t>
  </si>
  <si>
    <t>NCX-0002-SG500MBPS</t>
  </si>
  <si>
    <t>2-year PROMO NetCloud Exchange Service Gateway, self-hosted virtual appliance with 500 Mbps throughput</t>
  </si>
  <si>
    <t>NCX-0004-SG500MBPS</t>
  </si>
  <si>
    <t>4-year PROMO NetCloud Exchange Service Gateway, self-hosted virtual appliance with 500 Mbps throughput</t>
  </si>
  <si>
    <t>NCX-0006-SG500MBPS</t>
  </si>
  <si>
    <t>6-year PROMO NetCloud Exchange Service Gateway, self-hosted virtual appliance with 500 Mbps throughput</t>
  </si>
  <si>
    <t>NetCloud Exchange Service Gateway - 1 Gbps</t>
  </si>
  <si>
    <t>NCX-0002-SG1GBPS</t>
  </si>
  <si>
    <t>2-year PROMO NetCloud Exchange Service Gateway, self-hosted virtual appliance with 1 Gbps throughput</t>
  </si>
  <si>
    <t>NCX-0004-SG1GBPS</t>
  </si>
  <si>
    <t>4-year PROMO NetCloud Exchange Service Gateway, self-hosted virtual appliance with 1 Gbps throughput</t>
  </si>
  <si>
    <t>NCX-0006-SG1GBPS</t>
  </si>
  <si>
    <t>6-year PROMO NetCloud Exchange Service Gateway, self-hosted virtual appliance with 1 Gbps throughput</t>
  </si>
  <si>
    <t>NetCloud Exchange Service Gateway - 2 Gbps</t>
  </si>
  <si>
    <t>NCX-0002-SG2GBPS</t>
  </si>
  <si>
    <t>2-year PROMO NetCloud Exchange Service Gateway, self-hosted virtual appliance with 2 Gbps throughput</t>
  </si>
  <si>
    <t>NCX-0004-SG2GBPS</t>
  </si>
  <si>
    <t>4-year PROMO NetCloud Exchange Service Gateway, self-hosted virtual appliance with 2 Gbps throughput</t>
  </si>
  <si>
    <t>NCX-0006-SG2GBPS</t>
  </si>
  <si>
    <t>6-year PROMO NetCloud Exchange Service Gateway, self-hosted virtual appliance with 2 Gbps throughput</t>
  </si>
  <si>
    <t>NetCloud Exchange Service Gateway - 4 Gbps</t>
  </si>
  <si>
    <t>NCX-0002-SG4GBPS</t>
  </si>
  <si>
    <t>2-year PROMO NetCloud Exchange Service Gateway, self-hosted virtual appliance with 4 Gbps throughput</t>
  </si>
  <si>
    <t>NCX-0004-SG4GBPS</t>
  </si>
  <si>
    <t>4-year PROMO NetCloud Exchange Service Gateway, self-hosted virtual appliance with 4 Gbps throughput</t>
  </si>
  <si>
    <t>NCX-0006-SG4GBPS</t>
  </si>
  <si>
    <t>6-year PROMO NetCloud Exchange Service Gateway, self-hosted virtual appliance with 4 Gbps throughput</t>
  </si>
  <si>
    <t>NetCloud Exchange Service Gateway Renewal</t>
  </si>
  <si>
    <t>NetCloud Exchange Service Gateway - 250 Mbps Renewal</t>
  </si>
  <si>
    <t>NCX-0001-SG250MBPS-R</t>
  </si>
  <si>
    <t>1-yr Renewal NetCloud Exchange Service Gateway self-hosted virtual appliance with 250 Mbps throughput</t>
  </si>
  <si>
    <t>NCX-0003-SG250MBPS-R</t>
  </si>
  <si>
    <t>3-yr Renewal NetCloud Exchange Service Gateway self-hosted virtual appliance with 250 Mbps throughput</t>
  </si>
  <si>
    <t>NCX-0005-SG250MBPS-R</t>
  </si>
  <si>
    <t>5-yr Renewal NetCloud Exchange Service Gateway self-hosted virtual appliance with 250 Mbps throughput</t>
  </si>
  <si>
    <t>NetCloud Exchange Service Gateway High Availability</t>
  </si>
  <si>
    <t>NetCloud Exchange Service Gateway Active + Standby - 250 Mbps</t>
  </si>
  <si>
    <t>NCX-0021-SGAS250MBPS-R</t>
  </si>
  <si>
    <t>1-yr Renewal NetCloud Exchange Service Gateway Active + Standby self-hosted virtual appliance with 250 Mbps throughput</t>
  </si>
  <si>
    <t>NCX-0023-SGAS250MBPS-R</t>
  </si>
  <si>
    <t>3-yr Renewal NetCloud Exchange Service Gateway Active + Standby self-hosted virtual appliance with 250 Mbps throughput</t>
  </si>
  <si>
    <t>NCX-0025-SGAS250MBPS-R</t>
  </si>
  <si>
    <t>5-yr Renewal NetCloud Exchange Service Gateway Active + Standby self-hosted virtual appliance with 250 Mbps throughput</t>
  </si>
  <si>
    <t>NetCloud Exchange Service Gateway Active + Standby - 500 Mbps Renewal</t>
  </si>
  <si>
    <t>NCX-0021-SGAS500MBPS-R</t>
  </si>
  <si>
    <t>1-yr Renewal NetCloud Exchange Service Gateway Active + Standby, self-hosted virtual appliance with 500 Mbps throughput</t>
  </si>
  <si>
    <t>NCX-0023-SGAS500MBPS-R</t>
  </si>
  <si>
    <t>3-yr Renewal NetCloud Exchange Service Gateway Active + Standby, self-hosted virtual appliance with 500 Mbps throughput</t>
  </si>
  <si>
    <t>NCX-0025-SGAS500MBPS-R</t>
  </si>
  <si>
    <t>5-yr Renewal NetCloud Exchange Service Gateway Active + Standby, self-hosted virtual appliance with 500 Mbps throughput</t>
  </si>
  <si>
    <t>NetCloud Exchange Service Gateway - 500 MB Renewal</t>
  </si>
  <si>
    <t>NetCloud Exchange Service Gateway - 500 Mbps Renewal</t>
  </si>
  <si>
    <t>NCX-0001-SG500MBPS-R</t>
  </si>
  <si>
    <t>1-year Renewal NetCloud Exchange Service Gateway, self-hosted virtual appliance with 500 Mbps throughput</t>
  </si>
  <si>
    <t>NCX-0003-SG500MBPS-R</t>
  </si>
  <si>
    <t>3-year Renewal NetCloud Exchange Service Gateway, self-hosted virtual appliance with 500 Mbps throughput</t>
  </si>
  <si>
    <t>NCX-0005-SG500MBPS-R</t>
  </si>
  <si>
    <t>5-year Renewal NetCloud Exchange Service Gateway, self-hosted virtual appliance with 500 Mbps throughput</t>
  </si>
  <si>
    <t>NetCloud Exchange Secure Connect Add-on</t>
  </si>
  <si>
    <t>NetCloud Exchange Secure Connect - Micro Site</t>
  </si>
  <si>
    <t>NCX-0002-SCMICRO</t>
  </si>
  <si>
    <t>2-year PROMO NetCloud Exchange Secure Connect - Micro Site Add-on; Requires NetCloud Essentials</t>
  </si>
  <si>
    <t>NCX-0004-SCMICRO</t>
  </si>
  <si>
    <t>4-year PROMO NetCloud Exchange Secure Connect - Micro Site Add-on; Requires NetCloud Essentials</t>
  </si>
  <si>
    <t>NCX-0006-SCMICRO</t>
  </si>
  <si>
    <t>6-year PROMO NetCloud Exchange Secure Connect - Micro Site Add-on; Requires NetCloud Essentials</t>
  </si>
  <si>
    <t>NetCloud Exchange Secure Connect - Small Site</t>
  </si>
  <si>
    <t>NCX-0002-SCS</t>
  </si>
  <si>
    <t>2-year PROMO NetCloud Exchange Secure Connect - Small Site Add-on; Requires NetCloud Essentials</t>
  </si>
  <si>
    <t>NCX-0004-SCS</t>
  </si>
  <si>
    <t>4-year PROMO NetCloud Exchange Secure Connect - Small Site Add-on; Requires NetCloud Essentials</t>
  </si>
  <si>
    <t>NCX-0006-SCS</t>
  </si>
  <si>
    <t>6-year PROMO NetCloud Exchange Secure Connect - Small Site Add-on; Requires NetCloud Essentials</t>
  </si>
  <si>
    <t>NetCloud Exchange Secure Connect - Medium Site</t>
  </si>
  <si>
    <t>NCX-0002-SCM</t>
  </si>
  <si>
    <t>2-year PROMO NetCloud Exchange Secure Connect - Medium Site Add-on; Requires NetCloud Essentials</t>
  </si>
  <si>
    <t>NCX-0004-SCM</t>
  </si>
  <si>
    <t>4-year PROMO NetCloud Exchange Secure Connect - Medium Site Add-on; Requires NetCloud Essentials</t>
  </si>
  <si>
    <t>NCX-0006-SCM</t>
  </si>
  <si>
    <t>6-year PROMO NetCloud Exchange Secure Connect - Medium Site Add-on; Requires NetCloud Essentials</t>
  </si>
  <si>
    <t>NetCloud Exchange Secure Connect - Large Site</t>
  </si>
  <si>
    <t>NCX-0002-SCL</t>
  </si>
  <si>
    <t>2-year PROMO NetCloud Exchange Secure Connect - Large Site Add-on; Requires NetCloud Essentials</t>
  </si>
  <si>
    <t>NCX-0004-SCL</t>
  </si>
  <si>
    <t>4-year PROMO NetCloud Exchange Secure Connect - Large Site Add-on; Requires NetCloud Essentials</t>
  </si>
  <si>
    <t>NCX-0006-SCL</t>
  </si>
  <si>
    <t>6-year PROMO NetCloud Exchange Secure Connect - Large Site Add-on; Requires NetCloud Essentials</t>
  </si>
  <si>
    <t>NetCloud Exchange Secure Connect - Micro Site Renewal</t>
  </si>
  <si>
    <t>NCX-0001-SCMICRO-R</t>
  </si>
  <si>
    <t>1-year Renewal NetCloud Exchange Secure Connect - Micro Site Add-on; Requires NetCloud Essentials</t>
  </si>
  <si>
    <t>NCX-0003-SCMICRO-R</t>
  </si>
  <si>
    <t>3-year Renewal NetCloud Exchange Secure Connect - Micro Site Add-on; Requires NetCloud Essentials</t>
  </si>
  <si>
    <t>NCX-0005-SCMICRO-R</t>
  </si>
  <si>
    <t>5-year Renewal NetCloud Exchange Secure Connect - Micro Site Add-on; Requires NetCloud Essentials</t>
  </si>
  <si>
    <t>NetCloud Exchange Secure Connect - Small Site Renewal</t>
  </si>
  <si>
    <t>NCX-0001-SCS-R</t>
  </si>
  <si>
    <t>1-year Renewal NetCloud Exchange Secure Connect - Small Site Add-on; Requires NetCloud Essentials</t>
  </si>
  <si>
    <t>NCX-0003-SCS-R</t>
  </si>
  <si>
    <t>3-year Renewal NetCloud Exchange Secure Connect - Small Site Add-on; Requires NetCloud Essentials</t>
  </si>
  <si>
    <t>NCX-0005-SCS-R</t>
  </si>
  <si>
    <t>5-year Renewal NetCloud Exchange Secure Connect - Small Site Add-on; Requires NetCloud Essentials</t>
  </si>
  <si>
    <t>NetCloud Exchange Secure Connect - Medium Site Renewal</t>
  </si>
  <si>
    <t>NCX-0001-SCM-R</t>
  </si>
  <si>
    <t>1-year Renewal NetCloud Exchange Secure Connect - Medium Site Add-on; Requires NetCloud Essentials</t>
  </si>
  <si>
    <t>NCX-0003-SCM-R</t>
  </si>
  <si>
    <t>3-year Renewal NetCloud Exchange Secure Connect - Medium Site Add-on; Requires NetCloud Essentials</t>
  </si>
  <si>
    <t>NCX-0005-SCM-R</t>
  </si>
  <si>
    <t>5-year Renewal NetCloud Exchange Secure Connect - Medium Site Add-on; Requires NetCloud Essentials</t>
  </si>
  <si>
    <t>NetCloud Exchange Secure Connect - Large Site Renewal</t>
  </si>
  <si>
    <t>NCX-0001-SCL-R</t>
  </si>
  <si>
    <t>1-year Renewal NetCloud Exchange Secure Connect - Large Site Add-on; Requires NetCloud Essentials</t>
  </si>
  <si>
    <t>NCX-0003-SCL-R</t>
  </si>
  <si>
    <t>3-year Renewal NetCloud Exchange Secure Connect - Large Site Add-on; Requires NetCloud Essentials</t>
  </si>
  <si>
    <t>NCX-0005-SCL-R</t>
  </si>
  <si>
    <t>5-year Renewal NetCloud Exchange Secure Connect - Large Site Add-on; Requires NetCloud Essentials</t>
  </si>
  <si>
    <t>NetCloud Exchange SD-WAN - Micro Site</t>
  </si>
  <si>
    <t>NCX-0002-SDWANMICRO</t>
  </si>
  <si>
    <t>2-yr PROMO NetCloud Exchange SD-WAN - Micro Site Add-on; Requires NetCloud Essentials + NetCloud Exchange Secure Connect</t>
  </si>
  <si>
    <t>NCX-0004-SDWANMICRO</t>
  </si>
  <si>
    <t>4-yr PROMO NetCloud Exchange SD-WAN - Micro Site Add-on; Requires NetCloud Essentials + NetCloud Exchange Secure Connect</t>
  </si>
  <si>
    <t>NCX-0006-SDWANMICRO</t>
  </si>
  <si>
    <t>6-yr PROMO NetCloud Exchange SD-WAN - Micro Site Add-on; Requires NetCloud Essentials + NetCloud Exchange Secure Connect</t>
  </si>
  <si>
    <t>NetCloud Exchange SD-WAN - Small Site</t>
  </si>
  <si>
    <t>NCX-0002-SDWANS</t>
  </si>
  <si>
    <t>2-yr PROMO NetCloud Exchange SD-WAN - Small Site Add-on; Requires NetCloud Essentials + NetCloud Exchange Secure Connect</t>
  </si>
  <si>
    <t>NCX-0004-SDWANS</t>
  </si>
  <si>
    <t>4-yr PROMO NetCloud Exchange SD-WAN - Small Site Add-on; Requires NetCloud Essentials + NetCloud Exchange Secure Connect</t>
  </si>
  <si>
    <t>NCX-0006-SDWANS</t>
  </si>
  <si>
    <t>6-yr PROMO NetCloud Exchange SD-WAN - Small Site Add-on; Requires NetCloud Essentials + NetCloud Exchange Secure Connect</t>
  </si>
  <si>
    <t>NetCloud Exchange SD-WAN - Medium Site</t>
  </si>
  <si>
    <t>NCX-0002-SDWANM</t>
  </si>
  <si>
    <t>2-yr PROMO NetCloud Exchange SD-WAN - Medium Site Add-on; Requires NetCloud Essentials + NetCloud Exchange Secure Connect</t>
  </si>
  <si>
    <t>NCX-0004-SDWANM</t>
  </si>
  <si>
    <t>4-yr PROMO NetCloud Exchange SD-WAN - Medium Site Add-on; Requires NetCloud Essentials + NetCloud Exchange Secure Connect</t>
  </si>
  <si>
    <t>NCX-0006-SDWANM</t>
  </si>
  <si>
    <t>6-yr PROMO NetCloud Exchange SD-WAN - Medium Site Add-on; Requires NetCloud Essentials + NetCloud Exchange Secure Connect</t>
  </si>
  <si>
    <t>NetCloud Exchange SD-WAN - Large Site</t>
  </si>
  <si>
    <t>NCX-0002-SDWANL</t>
  </si>
  <si>
    <t>2-yr PROMO NetCloud Exchange SD-WAN - Large Site Add-on; Requires NetCloud Essentials + NetCloud Exchange Secure Connect</t>
  </si>
  <si>
    <t>NCX-0004-SDWANL</t>
  </si>
  <si>
    <t>4-yr PROMO NetCloud Exchange SD-WAN - Large Site Add-on; Requires NetCloud Essentials + NetCloud Exchange Secure Connect</t>
  </si>
  <si>
    <t>NCX-0006-SDWANL</t>
  </si>
  <si>
    <t>6-yr PROMO NetCloud Exchange SD-WAN - Large Site Add-on; Requires NetCloud Essentials + NetCloud Exchange Secure Connect</t>
  </si>
  <si>
    <t>NetCloud Exchange SD-WAN - Micro Site Renewal</t>
  </si>
  <si>
    <t>NCX-0001-SDWANMICRO-R</t>
  </si>
  <si>
    <t>1-yr Renewal NetCloud Exchange SD-WAN - Micro Site Add-on; Requires NetCloud Essentials + NetCloud Exchange Secure Connect</t>
  </si>
  <si>
    <t>NCX-0003-SDWANMICRO-R</t>
  </si>
  <si>
    <t>3-yr Renewal NetCloud Exchange SD-WAN - Micro Site Add-on; Requires NetCloud Essentials + NetCloud Exchange Secure Connect</t>
  </si>
  <si>
    <t>NCX-0005-SDWANMICRO-R</t>
  </si>
  <si>
    <t>5-yr Renewal NetCloud Exchange SD-WAN - Micro Site Add-on; Requires NetCloud Essentials + NetCloud Exchange Secure Connect</t>
  </si>
  <si>
    <t>NetCloud Exchange SD-WAN - Small Site Renewal</t>
  </si>
  <si>
    <t>NCX-0001-SDWANS-R</t>
  </si>
  <si>
    <t>1-yr Renewal NetCloud Exchange SD-WAN - Small Site Add-on; Requires NetCloud Essentials + NetCloud Exchange Secure Connect</t>
  </si>
  <si>
    <t>NCX-0003-SDWANS-R</t>
  </si>
  <si>
    <t>3-yr Renewal NetCloud Exchange SD-WAN - Small Site Add-on; Requires NetCloud Essentials + NetCloud Exchange Secure Connect</t>
  </si>
  <si>
    <t>NCX-0005-SDWANS-R</t>
  </si>
  <si>
    <t>5-yr Renewal NetCloud Exchange SD-WAN - Small Site Add-on; Requires NetCloud Essentials + NetCloud Exchange Secure Connect</t>
  </si>
  <si>
    <t>NetCloud Exchange SD-WAN - Medium Site Renewal</t>
  </si>
  <si>
    <t>NCX-0001-SDWANM-R</t>
  </si>
  <si>
    <t>1-yr Renewal NetCloud Exchange SD-WAN - Medium Site Add-on; Requires NetCloud Essentials + NetCloud Exchange Secure Connect</t>
  </si>
  <si>
    <t>NCX-0003-SDWANM-R</t>
  </si>
  <si>
    <t>3-yr Renewal NetCloud Exchange SD-WAN - Medium Site Add-on; Requires NetCloud Essentials + NetCloud Exchange Secure Connect</t>
  </si>
  <si>
    <t>NCX-0005-SDWANM-R</t>
  </si>
  <si>
    <t>5-yr Renewal NetCloud Exchange SD-WAN - Medium Site Add-on; Requires NetCloud Essentials + NetCloud Exchange Secure Connect</t>
  </si>
  <si>
    <t>NetCloud Exchange SD-WAN - Large Site Renewal</t>
  </si>
  <si>
    <t>NCX-0001-SDWANL-R</t>
  </si>
  <si>
    <t>1-yr Renewal NetCloud Exchange SD-WAN - Large Site Add-on; Requires NetCloud Essentials + NetCloud Exchange Secure Connect</t>
  </si>
  <si>
    <t>NCX-0003-SDWANL-R</t>
  </si>
  <si>
    <t>3-yr Renewal NetCloud Exchange SD-WAN - Large Site Add-on; Requires NetCloud Essentials + NetCloud Exchange Secure Connect</t>
  </si>
  <si>
    <t>NCX-0005-SDWANL-R</t>
  </si>
  <si>
    <t>5-yr Renewal NetCloud Exchange SD-WAN - Large Site Add-on; Requires NetCloud Essentials + NetCloud Exchange Secure Connect</t>
  </si>
  <si>
    <t>NetCloud Exchange ZTNA</t>
  </si>
  <si>
    <t>NCX-00A2-ZTNA</t>
  </si>
  <si>
    <t>2-yr PROMO NetCloud Exchange ZTNA per User; Requires NetCloud Essentials + NetCloud Exchange Secure Connect</t>
  </si>
  <si>
    <t>NCX-00A4-ZTNA</t>
  </si>
  <si>
    <t>4-yr PROMO NetCloud Exchange ZTNA per User; Requires NetCloud Essentials + NetCloud Exchange Secure Connect</t>
  </si>
  <si>
    <t>NCX-00A6-ZTNA</t>
  </si>
  <si>
    <t>6-yr PROMO NetCloud Exchange ZTNA per User; Requires NetCloud Essentials + NetCloud Exchange Secure Connect</t>
  </si>
  <si>
    <t>NetCloud Exchange ZTNA Renewal</t>
  </si>
  <si>
    <t>NCX-00A1-ZTNA-R</t>
  </si>
  <si>
    <t>1-yr Renewal NetCloud Exchange ZTNA per User; Requires NetCloud Essentials + NetCloud Exchange Secure Connect</t>
  </si>
  <si>
    <t>NCX-00A3-ZTNA-R</t>
  </si>
  <si>
    <t>3-yr Renewal NetCloud Exchange ZTNA per User; Requires NetCloud Essentials + NetCloud Exchange Secure Connect</t>
  </si>
  <si>
    <t>NCX-00A5-ZTNA-R</t>
  </si>
  <si>
    <t>5-yr Renewal NetCloud Exchange ZTNA per User; Requires NetCloud Essentials + NetCloud Exchange Secure Connect</t>
  </si>
  <si>
    <t>NetCloud Add-ons</t>
  </si>
  <si>
    <t>Security</t>
  </si>
  <si>
    <t>IPS and Web Filter</t>
  </si>
  <si>
    <t>SEC-0001-NCIWF</t>
  </si>
  <si>
    <t>1-yr NetCloud Security IPS and Web Filter Add-on; Requires corresponding NetCloud Essentials; supports E3XX, E3XXX,R19XX and IBR17XX series</t>
  </si>
  <si>
    <t>SEC-0003-NCIWF</t>
  </si>
  <si>
    <t>3-yr NetCloud Security IPS and Web Filter Add-on; Requires corresponding NetCloud Essentials; supports E3XX, E3XXX,R19XX and IBR17XX series</t>
  </si>
  <si>
    <t>SEC-0005-NCIWF</t>
  </si>
  <si>
    <t>5-yr NetCloud Security IPS and Web Filter Add-on; Requires corresponding NetCloud Essentials; supports E3XX, E3XXX,R19XX and IBR17XX series</t>
  </si>
  <si>
    <t>IPS and Web Filter Renewal</t>
  </si>
  <si>
    <t>SEC-0001-NCIWF-R</t>
  </si>
  <si>
    <t>1-yr Renewal NetCloud Security IPS and Web Filter Add-on; Requires corresponding NetCloud Essentials; supports E3XX, E3XXX,R19XX and IBR17XX series</t>
  </si>
  <si>
    <t>SEC-0003-NCIWF-R</t>
  </si>
  <si>
    <t>3-yr Renewal NetCloud Security IPS and Web Filter Add-on; Requires corresponding NetCloud Essentials; supports E3XX, E3XXX,R19XX and IBR17XX series</t>
  </si>
  <si>
    <t>SEC-0005-NCIWF-R</t>
  </si>
  <si>
    <t>5-yr Renewal NetCloud Security IPS and Web Filter Add-on; Requires corresponding NetCloud Essentials; supports E3XX, E3XXX,R19XX and IBR17XX series</t>
  </si>
  <si>
    <t>SIM Management - Simetric Connector</t>
  </si>
  <si>
    <t>SIM-0001-50SIMETRIC</t>
  </si>
  <si>
    <t>1-yr SIM Management for Simetric Connector - 50 SIMs</t>
  </si>
  <si>
    <t>SIM-0003-50SIMETRIC</t>
  </si>
  <si>
    <t>3-yr SIM Management for Simetric Connector - 50 SIMs</t>
  </si>
  <si>
    <t>SIM-0005-50SIMETRIC</t>
  </si>
  <si>
    <t>5-yr SIM Management for Simetric Connector - 50 SIMs</t>
  </si>
  <si>
    <t>SIM Management - Simetric Connector Renewal</t>
  </si>
  <si>
    <t>SIM-0001-50SIMETRIC-R</t>
  </si>
  <si>
    <t>1-yr Renewal SIM Management for Simetric Connector - 50 SIMs</t>
  </si>
  <si>
    <t>SIM-0003-50SIMETRIC-R</t>
  </si>
  <si>
    <t>3-yr Renewal SIM Management for Simetric Connector - 50 SIMs</t>
  </si>
  <si>
    <t>SIM-0005-50SIMETRIC-R</t>
  </si>
  <si>
    <t>5-yr Renewal SIM Management for Simetric Connector - 50 SIMs</t>
  </si>
  <si>
    <t>NetCloud Essentials for Indoor Cellular APs</t>
  </si>
  <si>
    <t>A2400</t>
  </si>
  <si>
    <t>PA03-2400NM-CN</t>
  </si>
  <si>
    <t>3-yr NetCloud Indoor Cellular AP Essentials Plan, AC Power Supply, Line Cord and A2400 cellular access point (CBRS), US only</t>
  </si>
  <si>
    <t>PA05-2400NM-CN</t>
  </si>
  <si>
    <t>5-yr NetCloud Indoor Cellular AP Essentials Plan, AC Power Supply, Line Cord and A2400 cellular access point (CBRS), US only</t>
  </si>
  <si>
    <t>NetCloud Essentials for Indoor Cellular APs Renewal</t>
  </si>
  <si>
    <t>Indoor Cellular AP Renewal</t>
  </si>
  <si>
    <t>PA01-NCESS-R</t>
  </si>
  <si>
    <t xml:space="preserve">1-yr Renewal NetCloud Indoor Cellular AP Essentials Plan </t>
  </si>
  <si>
    <t>NetCloud Essentials for Outdoor Cellular APs</t>
  </si>
  <si>
    <t>A2405</t>
  </si>
  <si>
    <t>PB03-2405NM-CC</t>
  </si>
  <si>
    <t>3-yr NetCloud Outdoor Cellular AP Essentials Plan, PoE Injector, Line Cord and A2405 cellular access point (CBRS), US only</t>
  </si>
  <si>
    <t>PB05-2405NM-CC</t>
  </si>
  <si>
    <t>5-yr NetCloud Outdoor Cellular AP Essentials Plan, PoE Injector, Line Cord and A2405 cellular access point (CBRS), US only</t>
  </si>
  <si>
    <t>NetCloud Essentials for Outdoor Cellular APs Renewal</t>
  </si>
  <si>
    <t>Outdoor Cellular AP Renewal</t>
  </si>
  <si>
    <t>PB01-NCESS-R</t>
  </si>
  <si>
    <t xml:space="preserve">1-yr Renewal NetCloud Outdoor Cellular AP Essentials Plan </t>
  </si>
  <si>
    <t>NetCloud Mobility Gateway</t>
  </si>
  <si>
    <t>NetCloud Mobility Gateway – 500 Mbps</t>
  </si>
  <si>
    <t>NCPN-0003-MG500MBPS</t>
  </si>
  <si>
    <t>3-yr NetCloud Mobility Gateway Plan, self-hosted virtual appliance with 500 Mbps throughput</t>
  </si>
  <si>
    <t>NCPN-0005-MG500MBPS</t>
  </si>
  <si>
    <t>5-yr NetCloud Mobility Gateway Plan, self-hosted virtual appliance with 500 Mbps throughput</t>
  </si>
  <si>
    <t>NetCloud Mobility Gateway – 2 Gbps</t>
  </si>
  <si>
    <t>NCPN-0003-MG2GBPS</t>
  </si>
  <si>
    <t>3-yr NetCloud Mobility Gateway Plan, self-hosted virtual appliance with 2 Gbps throughput</t>
  </si>
  <si>
    <t>NCPN-0005-MG2GBPS</t>
  </si>
  <si>
    <t>5-yr NetCloud Mobility Gateway Plan, self-hosted virtual appliance with 2 Gbps throughput</t>
  </si>
  <si>
    <t>NetCloud Mobility Gateway – 5 Gbps</t>
  </si>
  <si>
    <t>NCPN-0003-MG5GBPS</t>
  </si>
  <si>
    <t>3-yr NetCloud Mobility Gateway Plan, self-hosted virtual appliance with 5 Gbps throughput</t>
  </si>
  <si>
    <t>NCPN-0005-MG5GBPS</t>
  </si>
  <si>
    <t>5-yr NetCloud Mobility Gateway Plan, self-hosted virtual appliance with 5 Gbps throughput</t>
  </si>
  <si>
    <t>NetCloud Mobility Gateway Renewal</t>
  </si>
  <si>
    <t>NetCloud Mobility Gateway – 500 Mbps Renewal</t>
  </si>
  <si>
    <t>NCPN-0001-MG500MBPS-R</t>
  </si>
  <si>
    <t>1-yr Renewal NetCloud Mobility Gateway Plan, self-hosted virtual appliance with 500 Mbps throughput</t>
  </si>
  <si>
    <t xml:space="preserve">SIM Management – NetCloud Private Networks </t>
  </si>
  <si>
    <t>Cradlepoint SIMs - 10 Pack</t>
  </si>
  <si>
    <t>SA03-SIM10-CB</t>
  </si>
  <si>
    <t>3-yr SIM Management for NetCloud Private Networks Plan and Bulk Pack of 10 Private SIM Cards, (CBRS), US only</t>
  </si>
  <si>
    <t>SA05-SIM10-CB</t>
  </si>
  <si>
    <t>5-yr SIM Management for NetCloud Private Networks Plan and Bulk Pack of 10 Private SIM Cards, (CBRS), US only</t>
  </si>
  <si>
    <t>Cradlepoint Digital SIM</t>
  </si>
  <si>
    <t>SA03-SIM-DIGITAL-CB</t>
  </si>
  <si>
    <t>3-yr SIM Management for NetCloud Private Networks Plan and Digital Private SIM, (CBRS), US only</t>
  </si>
  <si>
    <t>SA05-SIM-DIGITAL-CB</t>
  </si>
  <si>
    <t>5-yr SIM Management for NetCloud Private Networks Plan and Digital Private SIM, (CBRS), US only</t>
  </si>
  <si>
    <t>SIM Management – NetCloud Private Networks Renewal</t>
  </si>
  <si>
    <t>NetCloud Private Networks - 10 SIM Renewal</t>
  </si>
  <si>
    <t>SA01-NCPNSIM10-R</t>
  </si>
  <si>
    <t>1-yr Renewal SIM Management for NetCloud Private Networks Plan - 10 Private SIMs</t>
  </si>
  <si>
    <t>NetCloud Private Networks - Digital SIM Renewal</t>
  </si>
  <si>
    <t>SA01-NCPNSIM-DIGITAL-R</t>
  </si>
  <si>
    <t>1-yr Renewal SIM Management for NetCloud Private Networks Plan - Digital Private SIM</t>
  </si>
  <si>
    <t>Accessories</t>
  </si>
  <si>
    <t>Modem</t>
  </si>
  <si>
    <t>BA-MC400-1200M-B</t>
  </si>
  <si>
    <t>LTE Advanced Pro (1200Mbps) modem upgrade for Branch. Includes AER2200 &amp; AER1600 doors and 4 black antennas</t>
  </si>
  <si>
    <t>BB-MC400-1200M-B</t>
  </si>
  <si>
    <t>LTE Advanced Pro (1200Mbps) modem upgrade for LTE Branch Adapter. Includes CBA850 door and 4 white antennas</t>
  </si>
  <si>
    <t>MA-MC400-1200M-B</t>
  </si>
  <si>
    <t>LTE Advanced Pro (1200Mbps) modem upgrade for Mobile. Includes IBR1700 &amp; COR Dock doors, no antennas</t>
  </si>
  <si>
    <t>BF-MC400-1200M-B</t>
  </si>
  <si>
    <t>LTE Advanced Pro (1200Mbps) modem upgrade for E300/E3000 Enterprise Branch Routers with doors &amp; 4 charcoal antennas</t>
  </si>
  <si>
    <t>BF-MC400-5GB</t>
  </si>
  <si>
    <t>5G Modem (requires 4FF SIM) upgrade for E300/E3000 Branch Routers with doors &amp; 4 antennas</t>
  </si>
  <si>
    <t>BA-MC400-5GB</t>
  </si>
  <si>
    <t>5G Modem (requires 4FF SIM) upgrade for AER2200 Branch Routers with doors &amp; 4 antennas</t>
  </si>
  <si>
    <t>MB-MC400-5GB</t>
  </si>
  <si>
    <t>5G Modem (requires 4FF SIM) upgrade for R1900+RX30-MC, R920+RX20-MC, or IBR1700 Mobile Routers with doors</t>
  </si>
  <si>
    <t>BLE</t>
  </si>
  <si>
    <t>BF-MC20-BT</t>
  </si>
  <si>
    <t>Bluetooth Low Energy 5.1(BLE) Module for E300/E3000 Enterprise Branch Routers</t>
  </si>
  <si>
    <t>SIM-in-Box</t>
  </si>
  <si>
    <t>SIM</t>
  </si>
  <si>
    <t>170594-000</t>
  </si>
  <si>
    <t>SIM, Verizon 2FF triple punch, for Verizon Retail or VPP accounts</t>
  </si>
  <si>
    <t>170594-002</t>
  </si>
  <si>
    <t>SIM, Verizon ruggedized 4FF only, for Verizon Retail or VPP accounts</t>
  </si>
  <si>
    <t>170752-001</t>
  </si>
  <si>
    <t>SIM, ATT 2FF, 4FF Triple punch, ATT Retail, or ATT APEX (Partner Exchange) rate plans, not compatible with ATT IoT/Jasper or FirstNet platform based accounts</t>
  </si>
  <si>
    <t>170752-002</t>
  </si>
  <si>
    <t>SIM, ATT, Various 310-280 UICC-I Trio SIM (2FF, 3FF, 4FF), AFF, supports 5G/4G/4G LTE data connectivity, HD Voice, not compatible with IoT or FirstNet platform based accounts</t>
  </si>
  <si>
    <t>170753-000</t>
  </si>
  <si>
    <t>SIM, T-Mobile 2FF, Retail Triple Punch SIM SKU ZZZ260R060</t>
  </si>
  <si>
    <t>170840-000</t>
  </si>
  <si>
    <t>SIM, ATT FirstNet 2FF, 4FF Triple punch, FirstNet platform based accounts</t>
  </si>
  <si>
    <t>170902-000</t>
  </si>
  <si>
    <t xml:space="preserve">SIM, US Cellular, 2FF, 4FF Triple punch, 4G-5G plans, IoT Trio MAX – SIM 66.04 </t>
  </si>
  <si>
    <t>170903-000</t>
  </si>
  <si>
    <t>SIM, US Cellular, 2FF, 4FF Triple punch, Critical Connectivity plans, IoT Robust QPP – SIM 46.04</t>
  </si>
  <si>
    <t>SIMINSERT01</t>
  </si>
  <si>
    <t>SIM insertion of 1 SIM per NetCloud package, must be combined with one of the following; 170594-000, 170594-002, 170752-000, 170752-001,170753-000, or 170840-000</t>
  </si>
  <si>
    <t>SIMINSERT02</t>
  </si>
  <si>
    <t>SIM insertion of 2 SIM per NetCloud package, must be combined with two of the following; 170594-000, 170594-002, 170752-000, 170752-001, 170753-000, or 170840-000</t>
  </si>
  <si>
    <t xml:space="preserve">Antennas </t>
  </si>
  <si>
    <t>Antenna</t>
  </si>
  <si>
    <t>170704-002</t>
  </si>
  <si>
    <t>Cellular Antenna, Black mini, 600MHz - 6GHz, SMA, 140mm, used with 600M, 150M, 10M modems</t>
  </si>
  <si>
    <t>107061-001</t>
  </si>
  <si>
    <t>Cellular Antenna, White, 600MHz- 6GHz, SMA, 180mm used with CBA850-1200M-B, W2000</t>
  </si>
  <si>
    <t>170765-000</t>
  </si>
  <si>
    <t>Cellular Antenna, White mini, 600MHz - 4.2GHZ, SMA, 145mm, used with CBA550, L950</t>
  </si>
  <si>
    <t>170801-000</t>
  </si>
  <si>
    <t>Cellular Antenna, Charcoal, 600MHz - 6GHz, SMA, 152mm, used with E300 and E3000 (on all modems including MC400s)</t>
  </si>
  <si>
    <t>170836-000</t>
  </si>
  <si>
    <t>WiFi Antenna, Charcoal, Dual-band 2.4/5GHz, RPSMA, 194mm, used with E3000</t>
  </si>
  <si>
    <t>Power Supplies/Cables</t>
  </si>
  <si>
    <t>Power Supply</t>
  </si>
  <si>
    <t>170635-000</t>
  </si>
  <si>
    <t>Power Supply, vehicle, 12V, 2x2, 2M, used with IBR600C/IBR650C, IBR900</t>
  </si>
  <si>
    <t>170716-001</t>
  </si>
  <si>
    <t>Power Supply, 12V Small 2x2 1.5M (North America Type A); Used with IBR1700, IBR900, IBR600C/IBR650C, IBR200, E100, E300, R500-PLTE, R920</t>
  </si>
  <si>
    <t>170717-000</t>
  </si>
  <si>
    <t>Power Supply, 12V Small 2x2 1.5M (North America-United Kingdom-Europe-Australia Types A-G-C-I); Used with IBR1700, IBR900/IBR950, IBR600C/IBR650C, IBR200, E300</t>
  </si>
  <si>
    <t>170869-000</t>
  </si>
  <si>
    <t>Power Supply, 12V, Small 2x2 (C7 line cord not include), -30C to 70C; Used with R1900, IBR1700, IBR900/IBR950</t>
  </si>
  <si>
    <t>170870-000</t>
  </si>
  <si>
    <t>Power Supply, 12V, Small 2x3(C7 line cord not include), -30C to 70C; Used with RX30-POE, RX30-MC</t>
  </si>
  <si>
    <t>PoE Injector</t>
  </si>
  <si>
    <t>170732-001</t>
  </si>
  <si>
    <t>PoE Injector, 48V w/1.8M (North America Type B) C5 Line Cord; Used with CBA850, CBA550, AP22, L950</t>
  </si>
  <si>
    <t>170877-000</t>
  </si>
  <si>
    <t>PoE Injector, 48V w/1.8M (North America Type B) C13 Line Cord; Used with W1850</t>
  </si>
  <si>
    <t>170751-000</t>
  </si>
  <si>
    <t>Power Supply, 54V, Large 2x2, 2M, No C13 Line Cord; used with AER2200, E3000</t>
  </si>
  <si>
    <t>170862-000</t>
  </si>
  <si>
    <t>Power Supply, 12V Barrel 1.8M (North America) Type A; Used with W1850</t>
  </si>
  <si>
    <t>170827-000</t>
  </si>
  <si>
    <t>PoE Injector, 56V No C13 Line Cord; Used with W2000, W2005, W4005, W1850</t>
  </si>
  <si>
    <t>Cable</t>
  </si>
  <si>
    <t>170758-000</t>
  </si>
  <si>
    <t>DAT-Int Cable, OBDII-M/F W/ DB9-DB9 Black 4.6M; Used with IBR1700</t>
  </si>
  <si>
    <t>170585-001</t>
  </si>
  <si>
    <t>GPIO Cable, Small 2x2 Black 3M 22AWG; Used with IBR1700, IBR900, IBR600C/IBR650C, IBR200, R1900</t>
  </si>
  <si>
    <t>170623-001</t>
  </si>
  <si>
    <t>Line Cord, 125V C7 1.8M (North America Type A); Used with 170623-000, 170624-000, 170648-000, 170648-001, 170785-000</t>
  </si>
  <si>
    <t>170663-000</t>
  </si>
  <si>
    <t>Rollover Serial Cable, RJ45-RJ45 Gray 2.1M; Used with CBA850, W2000, W1850</t>
  </si>
  <si>
    <t>170663-001</t>
  </si>
  <si>
    <t>Rollover Serial Cable, RJ45-RJ45 Gray 4.3M; Used with CBA850, W2000, W1850</t>
  </si>
  <si>
    <t>170671-001</t>
  </si>
  <si>
    <t>Line Cord, 125V C13 1.8M (North America Type B); used with CR4250, 170671-000/170751-000</t>
  </si>
  <si>
    <t>170676-000</t>
  </si>
  <si>
    <t>GPIO Cable, DB9 Black 3M; Used with IBR1700, and product w/USB port w/adapter</t>
  </si>
  <si>
    <t>170680-001</t>
  </si>
  <si>
    <t>GPIO Cable, SATA W/ Lock Black 1.7M; Used with IBR600C/IBR650C, IBR900/IBR950</t>
  </si>
  <si>
    <t>170712-000</t>
  </si>
  <si>
    <t>GPIO Cable, 2X10 Black 2.3M; Used with COR Extensibility Dock, IBR1700</t>
  </si>
  <si>
    <t>170864-000</t>
  </si>
  <si>
    <t>GPIO Cable, Small 2x2MPP Black 3M 20AWG; Used with R1900</t>
  </si>
  <si>
    <t>170858-000</t>
  </si>
  <si>
    <t>GPIO Cable, Small 2x3MPP Black 3M 18AWG; Used with RX30-POE, RX30-MC</t>
  </si>
  <si>
    <t xml:space="preserve">170871-000 </t>
  </si>
  <si>
    <t>Rail Safe GPIO Cable, Small 2x2 Black 3M 20AWG; IBR1700, IBR900, IBR600C/IBR650C, IBR200, R1900</t>
  </si>
  <si>
    <t xml:space="preserve">170872-000 </t>
  </si>
  <si>
    <t>Rail Safe GPIO Cable, Small 2x3 Black 3M 18AWG; Used with RX30POE, RX30-MC</t>
  </si>
  <si>
    <t>170873-000</t>
  </si>
  <si>
    <t>Extensibility Cable, RS232 DB9 to Screw Lock USB Type A, 400mm; Used with R920</t>
  </si>
  <si>
    <t>170767-000</t>
  </si>
  <si>
    <t>COR Extensibility Cable, SATA-DB9 Black 305mm; Used with IBR900/IBR950, IBR600C/IBR650C</t>
  </si>
  <si>
    <t>Battery</t>
  </si>
  <si>
    <t>170848-000</t>
  </si>
  <si>
    <t>Battery, 7.2V, 10000mAh: Used with E100, E110</t>
  </si>
  <si>
    <t>Miscellaneous</t>
  </si>
  <si>
    <t>Mounting Bracket</t>
  </si>
  <si>
    <t>170656-002</t>
  </si>
  <si>
    <t>Din Rail Mounting Bracket, used with IBR900/IBR950, IBR600C/IBR650C, IBR200</t>
  </si>
  <si>
    <t>170876-001</t>
  </si>
  <si>
    <t>Drop Ceiling Mounting Bracket; Used with W1850</t>
  </si>
  <si>
    <t>170904-000</t>
  </si>
  <si>
    <t>DIN Rail Mounting Bracket, Used with R920, S700</t>
  </si>
  <si>
    <t>Adapter</t>
  </si>
  <si>
    <t>170665-000</t>
  </si>
  <si>
    <t>Small 2x2 Power to Barrel Adapter, 152mm; Used with IBR1700, IBR900/IBR950, IBR600C/IBR650C, E300, IBR200, R1900</t>
  </si>
  <si>
    <t>170662-000</t>
  </si>
  <si>
    <t>Rollover Adapter for RJ45 Ethernet M/F</t>
  </si>
  <si>
    <t>Mag Mount</t>
  </si>
  <si>
    <t>170718-000</t>
  </si>
  <si>
    <t>Mag Mount Kit; Used with IBR900, IBR600C/IBR650C, COR Extensibility Dock, IBR200, R1900, R500-PLTE</t>
  </si>
  <si>
    <t>Dock</t>
  </si>
  <si>
    <t>170700-000</t>
  </si>
  <si>
    <t>COR Extensibility Dock, used with IBR900/IBR950, IBR600C/IBR650C</t>
  </si>
  <si>
    <t>Rack Mount</t>
  </si>
  <si>
    <t>170750-001</t>
  </si>
  <si>
    <t>Rack Mount Kit; Used with IBR1700</t>
  </si>
  <si>
    <t>Captive Modem</t>
  </si>
  <si>
    <t>170900-001</t>
  </si>
  <si>
    <r>
      <rPr>
        <sz val="10"/>
        <color rgb="FF000000"/>
        <rFont val="Arial"/>
        <family val="2"/>
      </rPr>
      <t>LTE Captive Modem Accessory, Indoor, CBA550-150M-D (150Mbps modem), Americas; Used with CR4250-PoE, R1900, IBR1700, E300, and E3000</t>
    </r>
  </si>
  <si>
    <t>170900-005</t>
  </si>
  <si>
    <r>
      <rPr>
        <sz val="10"/>
        <color rgb="FF000000"/>
        <rFont val="Arial"/>
        <family val="2"/>
      </rPr>
      <t>LTE Captive Modem Accessory, Indoor, L950-C7A (300Mbps modem), Americas; Used with CR4250-PoE,  R1900, IBR1700, E300, and E3000</t>
    </r>
  </si>
  <si>
    <t>170900-007</t>
  </si>
  <si>
    <r>
      <rPr>
        <sz val="10"/>
        <color rgb="FF000000"/>
        <rFont val="Arial"/>
        <family val="2"/>
      </rPr>
      <t>5G Captive Modem Accessory, Outdoor, W2005-5GB (4.1Gbps modem), North America; Used with CR4250-PoE, R1900, IBR1700, E300, and E3000</t>
    </r>
  </si>
  <si>
    <t>170900-011</t>
  </si>
  <si>
    <r>
      <rPr>
        <sz val="10"/>
        <color rgb="FF000000"/>
        <rFont val="Arial"/>
        <family val="2"/>
      </rPr>
      <t>5G Captive Modem Accessory, Outdoor, High-Band, W4005-5GB (7.5Gbps modem), North America; Used with CR4250-PoE,  R1900, IBR1700, E300, and E3000</t>
    </r>
  </si>
  <si>
    <t>170900-012</t>
  </si>
  <si>
    <r>
      <rPr>
        <sz val="10"/>
        <color rgb="FF000000"/>
        <rFont val="Arial"/>
        <family val="2"/>
      </rPr>
      <t>5G Captive Modem Accessory, Indoor, W1850-5GB (4.1Gbps modem), Americas; Used with CR4250-PoE, R1900, IBR1700, E300, and E3000</t>
    </r>
  </si>
  <si>
    <t>Captive Modem and WiFi</t>
  </si>
  <si>
    <t>170900-014</t>
  </si>
  <si>
    <t>5G Captive Modem and WiFi Accessory, Outdoor, R2105-5GB (4.1Gbps modem), Global; Used with R1900</t>
  </si>
  <si>
    <t xml:space="preserve">Captive Modem </t>
  </si>
  <si>
    <t>170900-015</t>
  </si>
  <si>
    <t>5G Captive Modem Accessory, Outdoor, R2155-5GB (4.1Gbps modem), Global; Used with R1900, R920, IBR1700, E300, E3000</t>
  </si>
  <si>
    <t>Vehicle Mounting Foam</t>
  </si>
  <si>
    <t>170905-000</t>
  </si>
  <si>
    <t>Vehicle Mounting Foam, Used with R2105, R2155</t>
  </si>
  <si>
    <t>Vehicle Mounting Extension Bolt</t>
  </si>
  <si>
    <t>170906-000</t>
  </si>
  <si>
    <t>Vehicle Mounting Extension Bolt, Used with R2105, R2155</t>
  </si>
  <si>
    <t>PoE Switch</t>
  </si>
  <si>
    <t>MB-RX30-POE</t>
  </si>
  <si>
    <t>R1900 Managed Accessory - PoE Switch</t>
  </si>
  <si>
    <t>Switch</t>
  </si>
  <si>
    <t>MB-RX30-MC</t>
  </si>
  <si>
    <t>R1900 Managed Accessory - Modular Modem and Switch (modem sold separately)</t>
  </si>
  <si>
    <t xml:space="preserve">Subscription Applications </t>
  </si>
  <si>
    <t>Feature Licenses</t>
  </si>
  <si>
    <t>NC-Load</t>
  </si>
  <si>
    <t>NC-LOAD</t>
  </si>
  <si>
    <t>Factory Load NetCloud License file</t>
  </si>
  <si>
    <t>Custom Config</t>
  </si>
  <si>
    <t>Cust-Config-001</t>
  </si>
  <si>
    <t>Per unit charge for custom shipment configurations (cable swaps, FW loads, etc)</t>
  </si>
  <si>
    <t>Cust-Config-002</t>
  </si>
  <si>
    <t>Per unit charge for custom shipment configurations (Dual SIM Insertion, Activation Verification, Adding Devices to Group In NCM via Collaboration)</t>
  </si>
  <si>
    <t>Reinstatement Fee</t>
  </si>
  <si>
    <t>RENSTMNTFEE</t>
  </si>
  <si>
    <t>NetCloud Reinstatement Fee - 10% of expired NetCloud subscription</t>
  </si>
  <si>
    <t>variable</t>
  </si>
  <si>
    <t>Standalone Services for Legacy Devices</t>
  </si>
  <si>
    <t>NetCloud Essentials+Advanced Renewal for</t>
  </si>
  <si>
    <t>Legacy Licenses</t>
  </si>
  <si>
    <t>BAA1-NCEA-R</t>
  </si>
  <si>
    <t>1-yr Renewal NetCloud Branch Essentials Plan and Advanced Plan</t>
  </si>
  <si>
    <t>Legacy Branch Devices</t>
  </si>
  <si>
    <t>BAA3-NCEA-R</t>
  </si>
  <si>
    <t>3-yr Renewal NetCloud Branch Essentials Plan and Advanced Plan</t>
  </si>
  <si>
    <t>BAA5-NCEA-R</t>
  </si>
  <si>
    <t>5-yr Renewal NetCloud Branch Essentials Plan and Advanced Plan</t>
  </si>
  <si>
    <t>BA1-NCESS-R</t>
  </si>
  <si>
    <t>1-yr Renewal NetCloud Branch Essentials Plan</t>
  </si>
  <si>
    <t>BA3-NCESS-R</t>
  </si>
  <si>
    <t>3-yr Renewal NetCloud Branch Essentials Plan</t>
  </si>
  <si>
    <t>BA5-NCESS-R</t>
  </si>
  <si>
    <t>5-yr Renewal NetCloud Branch Essentials Plan</t>
  </si>
  <si>
    <t>BA1-NCADV</t>
  </si>
  <si>
    <t>1-yr NetCloud Branch Advanced Plan (requires corresponding Essentials Plan)</t>
  </si>
  <si>
    <t>BA3-NCADV</t>
  </si>
  <si>
    <t>3-yr NetCloud Branch Advanced Plan (requires corresponding Essentials Plan)</t>
  </si>
  <si>
    <t>BA5-NCADV</t>
  </si>
  <si>
    <t>5-yr NetCloud Branch Advanced Plan (requires corresponding Essentials Plan)</t>
  </si>
  <si>
    <t>BA1-NCADV-R</t>
  </si>
  <si>
    <t>1-yr Renewal NetCloud Branch Advanced Plan (requires corresponding Essentials Plan)</t>
  </si>
  <si>
    <t>BA3-NCADV-R</t>
  </si>
  <si>
    <t>3-yr Renewal NetCloud Branch Advanced Plan (requires corresponding Essentials Plan)</t>
  </si>
  <si>
    <t>BA5-NCADV-R</t>
  </si>
  <si>
    <t>5-yr Renewal NetCloud Branch Advanced Plan (requires corresponding Essentials Plan)</t>
  </si>
  <si>
    <t>BA1-NCESSF-R</t>
  </si>
  <si>
    <t xml:space="preserve">1-yr Renewal NetCloud Branch FIPS Essentials and Advanced Plan, FIPS Only             </t>
  </si>
  <si>
    <t>BA3-NCESSF-R</t>
  </si>
  <si>
    <t xml:space="preserve">3-yr Renewal NetCloud Branch FIPS Essentials and Advanced Plan, FIPS Only             </t>
  </si>
  <si>
    <t>BA5-NCESSF-R</t>
  </si>
  <si>
    <t xml:space="preserve">5-yr Renewal NetCloud Branch FIPS Essentials and Advanced Plan, FIPS Only             </t>
  </si>
  <si>
    <t>NetCloud Extension Plan for Last Date of Support Branch Devices</t>
  </si>
  <si>
    <t>BA01-NCESS-L21</t>
  </si>
  <si>
    <t>1-yr NetCloud Extension for Branch Plan, supports MBR1400- NO SUPPORT, NO WARRANTY</t>
  </si>
  <si>
    <t>BA01-NCESS-L23</t>
  </si>
  <si>
    <t>1-yr NetCloud Extension for Branch Plan, supports AER2100 and AER31X0 series- NO SUPPORT, NO WARRANTY</t>
  </si>
  <si>
    <t>NetCloud Essentials Plan for Legacy IoT Devices</t>
  </si>
  <si>
    <t>TA1-NCESS-R</t>
  </si>
  <si>
    <t>TA3-NCESS-R</t>
  </si>
  <si>
    <t>3-yr Renewal NetCloud IoT Essentials Plan</t>
  </si>
  <si>
    <t>TA1-NCADV-R</t>
  </si>
  <si>
    <t>TA3-NCADV-R</t>
  </si>
  <si>
    <t>NetCloud Extension Plan for Last Date of Support Branch LTE Adapter</t>
  </si>
  <si>
    <t>Legacy licenses</t>
  </si>
  <si>
    <t>BB01-NCADV-L21</t>
  </si>
  <si>
    <t>1-yr NetCloud Branch LTE Adapter Advanced Extension Plan, supports CBA750B (requires corresponding Essentials Plan)- NO SUPPORT, NO WARRANTY</t>
  </si>
  <si>
    <t>NetCloud Extension Advanced Plan for Last Date of Support Branch LTE Adapter</t>
  </si>
  <si>
    <t>BB01-NCESS-L21</t>
  </si>
  <si>
    <t>1-yr NetCloud Extension for Branch LTE Adapter Plan, supports CBA750B- NO SUPPORT, NO WARRANTY</t>
  </si>
  <si>
    <t>NetCloud Extension Plan for EOS Branch Devices</t>
  </si>
  <si>
    <t>BA01-NCESS-L</t>
  </si>
  <si>
    <t>1-yr NetCloud Extension for Branch Plan, supports MBR1400</t>
  </si>
  <si>
    <t>NetCloud Extension Plan for EOS Branchh LTE Adapter</t>
  </si>
  <si>
    <t>BB01-NCESS-L</t>
  </si>
  <si>
    <t>1-yr NetCloud Extension for Branch LTE Adapter Plan, supports CBA750B</t>
  </si>
  <si>
    <t>NetCloud Extension Advanced Plan for EOS Branch LTE Adapter</t>
  </si>
  <si>
    <t>BB01-NCADV-L</t>
  </si>
  <si>
    <t>1-yr NetCloud Branch LTE Adapter Advanced Extension Plan, supports CBA750B (requires corresponding Essentials Plan)</t>
  </si>
  <si>
    <t>NetCloud Extension Plan for Last Date of Support IoT Devices</t>
  </si>
  <si>
    <t>TA1-NCESS-L23</t>
  </si>
  <si>
    <t>1-yr NetCloud Extension for IoT Plan, supports IBR350, IBR6X0, MBR1200B series- NO SUPPORT, NO WARRANTY</t>
  </si>
  <si>
    <t>NetCloud Extension Plan for Last Date of Support Mobile Devices</t>
  </si>
  <si>
    <t>MA-NCESS-L23</t>
  </si>
  <si>
    <r>
      <t>1-yr NetCloud Extension for Mobile Plan, supports IBR950,</t>
    </r>
    <r>
      <rPr>
        <b/>
        <sz val="11"/>
        <color rgb="FF000000"/>
        <rFont val="Calibri"/>
        <family val="2"/>
      </rPr>
      <t xml:space="preserve">  IBR1150</t>
    </r>
    <r>
      <rPr>
        <sz val="11"/>
        <color rgb="FF000000"/>
        <rFont val="Calibri"/>
        <family val="2"/>
      </rPr>
      <t xml:space="preserve">  series- NO SUPPORT, NO WARRANTY</t>
    </r>
  </si>
  <si>
    <t>MA-NCESS-L24</t>
  </si>
  <si>
    <t>1-yr NetCloud Extension for Mobile Plan, supports IBR1100 series- NO SUPPORT, NO WARRANTY</t>
  </si>
  <si>
    <t xml:space="preserve">NOTES: </t>
  </si>
  <si>
    <t xml:space="preserve">*Restricted SKU. Reseller must have 5G Specialization to purchase. Program information can be found https://connect.cradlepoint.com/s/article/Cradlepoint-Partner-Specialization-Program </t>
  </si>
  <si>
    <t>Panorama</t>
  </si>
  <si>
    <t> </t>
  </si>
  <si>
    <t>BATGM-7-60</t>
  </si>
  <si>
    <t>GPS/GNSS/MIMO CELL ANTENNA</t>
  </si>
  <si>
    <t>BATGM-7-60-24-58</t>
  </si>
  <si>
    <t>GPS/GNSS/MIMO CELL&amp;WIFI ANT 3m SMA</t>
  </si>
  <si>
    <t>BATGM-7-60-S24-58</t>
  </si>
  <si>
    <t>GPS/GNSS/MIMO CELL&amp; SISO WIFI ANT</t>
  </si>
  <si>
    <t>BATM-7-60</t>
  </si>
  <si>
    <t>DASH MOUNT MIMO CELL ANT 3m SMA</t>
  </si>
  <si>
    <t>BSGM-6-60-05NJ</t>
  </si>
  <si>
    <t>3 in 1 - Needs 3 Additional Cables* 4G/5G MIMO OMNI TUBE ANTENNA GPS/GNSS  0.5m N(f)</t>
  </si>
  <si>
    <t>BSGM-6-60-5SP</t>
  </si>
  <si>
    <t>3 in 1 - 5m/16' Cables 4G/5G MIMO OMNI TUBE ANTENNA GPS/GNSS  5m SMA(m)</t>
  </si>
  <si>
    <t>BS-IN2729</t>
  </si>
  <si>
    <t>BSM-6-60 0.5m N(f) - LSE. 10m/33' C240 N(m)-SMA(m) CABLES</t>
  </si>
  <si>
    <t>BS-IN2730</t>
  </si>
  <si>
    <t>BSM-6-60 0.5m N(f) - LSE. 15m/50' C240 N(m)-SMA(m) CABLES</t>
  </si>
  <si>
    <t>BS-IN2731</t>
  </si>
  <si>
    <t>BSM-6-60 0.5m N(f) - LSE. 30m/100' C400 N(m)-N(m) &amp; 1m/3' CS32 N(f)-SMA(m) CABLES</t>
  </si>
  <si>
    <t>BSM-6-60-05NJ</t>
  </si>
  <si>
    <t>2 in 1 - Needs 2 Additional Cables* 4G/5G MIMO OMNI TUBE ANTENNA 0.5 m N (f)</t>
  </si>
  <si>
    <t>BSM-6-60-5SP</t>
  </si>
  <si>
    <t>2 in 1 - 5m/16' Cables 4G/5G MIMO OMNI TUBE ANTENNA 5m SMA(m)</t>
  </si>
  <si>
    <t>C240N-10SP</t>
  </si>
  <si>
    <t>N(m) T0 SMA(m) 10m CS240 CABLE</t>
  </si>
  <si>
    <t>C240N-15SP</t>
  </si>
  <si>
    <t>N(m) T0 SMA(m) 15m CS240 CABLE</t>
  </si>
  <si>
    <t>C32SP-1NJ-5GA</t>
  </si>
  <si>
    <t>1m CS32 CABLE ASSY SMA(m) - SMA(f)- 5GA (required with C400NP-30NP)</t>
  </si>
  <si>
    <t>C32SP-1NJ-5GB</t>
  </si>
  <si>
    <t>1m CS32 CABLE ASSY SMA(m) - SMA(f)- 5GB (required with C400NP-30NP)</t>
  </si>
  <si>
    <t>C32SP-1NJ-5GC</t>
  </si>
  <si>
    <t>1m CS32 CABLE ASSY SMA(m) - SMA(f)- 5GC (required with C400NP-30NP)</t>
  </si>
  <si>
    <t>C32SP-1NJ-5GD</t>
  </si>
  <si>
    <t>1m CS32 CABLE ASSY SMA(m) - SMA(f)- 5GD (required with C400NP-30NP)</t>
  </si>
  <si>
    <t>C400NP-30NP</t>
  </si>
  <si>
    <t xml:space="preserve">N(m)-N(m) 30m C400 CABLE ASSY </t>
  </si>
  <si>
    <t>DMM4-6-60-2SP</t>
  </si>
  <si>
    <t>M'BAND 4G/5G 4x4 MIMO DESK MNT ANT 2m SMA(m)</t>
  </si>
  <si>
    <t>DMM-6-60-2SP</t>
  </si>
  <si>
    <t>2 in 1 - 5G 600-6000MHz Desktop/Window Mount 2m/6' Cables</t>
  </si>
  <si>
    <t>DMM-7-38-2SP</t>
  </si>
  <si>
    <t>2 in 1 - 4G/5G/CBRS Desktop/Window Mount 2m/6' Cables</t>
  </si>
  <si>
    <t>DW-IN2713</t>
  </si>
  <si>
    <t>DWMM4-6-60 0.5m N(f) - LSE 10m/33' C240 N(m)-SMA(m) CABLES</t>
  </si>
  <si>
    <t>DW-IN2714</t>
  </si>
  <si>
    <t>DWMM4-6-60 0.5m N(f) - LSE 15m/50' C240 N(m)-SMA(m) CABLES</t>
  </si>
  <si>
    <t>DW-IN2715</t>
  </si>
  <si>
    <t>DWMM4-6-60 0.5m N(f) - LSE 30m C400 N(m)-N(m) + 1m C32 100' CABLES</t>
  </si>
  <si>
    <t>DWMM4-6-60-05NJ</t>
  </si>
  <si>
    <t>WALL DESK MOUNT 4x4 4G/5G ANT 0.5m N(f)</t>
  </si>
  <si>
    <t>DWMM4-6-60-5NP</t>
  </si>
  <si>
    <t>WALL DESK MOUNT 4x4 4G/5G ANT 5m N(m)</t>
  </si>
  <si>
    <t>DWMM4-6-60-5SP</t>
  </si>
  <si>
    <t>WALL DESK MOUNT 4x4 4G/5G ANT 5m SMA(m)</t>
  </si>
  <si>
    <t>DWMM4G-6-60-05NJ</t>
  </si>
  <si>
    <t>WALL DESK MOUNT 4x4 4G/5G GNSS ANT 0.5m N(f)</t>
  </si>
  <si>
    <t>DWMM4G-6-60-5NP</t>
  </si>
  <si>
    <t>WALL DESK MOUNT 4x4 4G/5G GNSS ANT 5m N(m)</t>
  </si>
  <si>
    <t>DWMM4G-6-60-5SP</t>
  </si>
  <si>
    <t>WALL DESK MOUNT 4x4 4G/5G GNSS ANT 5m SMA (m)</t>
  </si>
  <si>
    <t>FI-IN2682</t>
  </si>
  <si>
    <t>4 in 1 - 5m/16' Cables 4-IN-1 SHKFIN KIT - FIND4-6-60 + FITTED C32 5m CABLES - BLACK</t>
  </si>
  <si>
    <t>FI-IN2682-W</t>
  </si>
  <si>
    <t>4 in 1 - 5m/16' Cables 4-IN-1 SHKFIN KIT - FIND4-6-60 + FITTED C32 5m CABLES - WHITE</t>
  </si>
  <si>
    <t>GP-IN2148</t>
  </si>
  <si>
    <t xml:space="preserve">GPSD+/C29/C32/C23/CABLES KIT              </t>
  </si>
  <si>
    <t>GP-IN2670</t>
  </si>
  <si>
    <t>9-IN-1 SHKFIN KIT - GPSD4-6-60-Q + FITTED C29/C32 5m CABLES</t>
  </si>
  <si>
    <t>GP-IN2670-LC</t>
  </si>
  <si>
    <t>9-IN-1 SHKFIN KIT - GPSD4-6-60-Q + LOOSE C29/C32 5m CABLES</t>
  </si>
  <si>
    <t>GP-IN2679</t>
  </si>
  <si>
    <t>8-IN-1 SHKFIN KIT - GPSD4-6-60-T + FITTED C29/C32 5m CABLES - BLK</t>
  </si>
  <si>
    <t>GP-IN2679-LC</t>
  </si>
  <si>
    <t>8-IN-1 SHKFIN KIT - GPSD4-6-60-T + LOOSE C29/C32 5m CABLES - BLK</t>
  </si>
  <si>
    <t>GP-IN2680</t>
  </si>
  <si>
    <t>7-IN-1 SHKFIN KIT - GPSD4-6-60-D + FITTED C29/C32 5m CABLES - BLK</t>
  </si>
  <si>
    <t>GP-IN2680-LC</t>
  </si>
  <si>
    <t>7-IN-1 SHKFIN KIT - GPSD4-6-60-D + LOOSE C29/C32 5m CABLES - BLK</t>
  </si>
  <si>
    <t>GP-IN2712</t>
  </si>
  <si>
    <t>5 in 1 - 5m/16' Cables 6-IN-1 SHKFIN KIT - GPSD4-6-60 + FITTED C29/C32 5m CABLES - BLACK</t>
  </si>
  <si>
    <t>GP-IN2712-W</t>
  </si>
  <si>
    <t>5 in 1 - 5m/16' Cables 6-IN-1 SHKFIN KIT - GPSD4-6-60 + FITTED C29/C32 5m CABLES - WHITE</t>
  </si>
  <si>
    <t>GP-IN2732-LC</t>
  </si>
  <si>
    <t>11 in 1 - 5m/16' Loose Cables 11-IN-1 SHKFIN KIT - GPSD4-6-60-H + LOOSE C29/C32 5m CABLES - BLACK</t>
  </si>
  <si>
    <t>GP-IN2732-W-LC</t>
  </si>
  <si>
    <t>11 in 1 - 5m/16' Loose Cables 11-IN-1 SHKFIN KIT - GPSD4-6-60-H + LOOSE C29/C32 5m CABLES - WHITE</t>
  </si>
  <si>
    <t>LG-IN2293-B</t>
  </si>
  <si>
    <t>Panorama 9IN1 DOME BLK 4LTE 4WIFI 1GPS</t>
  </si>
  <si>
    <t>LG-IN2444</t>
  </si>
  <si>
    <t>High performance 4x4 MiMo 4G/5G LTE cellular and GPS/GNSS antenna covering 617-960/1710-6000MHz. Low profile antenna with 5 functions in 1,
Kits with extension cables, black housing. Pairs with Branch E3000, AER2200; mobile IBR1700, MC400-1200m</t>
  </si>
  <si>
    <t>LG-IN2444-W</t>
  </si>
  <si>
    <t xml:space="preserve">High performance 4x4 MiMo 4G/5G LTE cellular and GPS/GNSS antenna covering 617-960/1710-6000MHz. Low profile antenna with 5 functions in 1,
Kits with extension cables, white housing. Pairs with Branch E3000, AER2200; mobile IBR1700, MC400-1200m </t>
  </si>
  <si>
    <t>LG-IN2445</t>
  </si>
  <si>
    <t>High performance 4x4 MiMo 4G/5G LTE cellular, 2x2 MiMo Dual Band WiFi  and GPS/GNSS active antenna covering 617-960/1710-6000MHz. Low profile antenna with 7 functions in 1, black housing. Pairs with IBR1700 series</t>
  </si>
  <si>
    <t>LG-IN2445-W</t>
  </si>
  <si>
    <t>High performance 4x4 MiMo 4G/5G LTE cellular, 2x2 MiMo Dual Band WiFi  and GPS/GNSS active antenna covering 617-960/1710-6000MHz. Low profile antenna with 7 functions in 1, white housing. Pairs with IBR1700 series</t>
  </si>
  <si>
    <t>LG-IN2446</t>
  </si>
  <si>
    <t>High performance 4x4 MiMo 4G/5G LTE cellular, Dual Band WiFi, and GPS/GNSS active antenna covering 617-960/1710-6000MHz. Low profile antenna with 9 functions in 1, Kits with extension cables, black housing. Pairs with Branch E3000; mobile IBR1700, MC400-1200m</t>
  </si>
  <si>
    <t>LG-IN2446-W</t>
  </si>
  <si>
    <t>High performance 4x4 MiMo 4G/5G LTE cellular, Dual Band WiFi, and GPS/GNSS active antenna covering 617-960/1710-6000MHz. Low profile antenna with 9 functions in 1, Kits with extension cables, white housing. Pairs with Branch E3000; mobile IBR1700, MC400-1200m</t>
  </si>
  <si>
    <t>LG-IN2447</t>
  </si>
  <si>
    <t>Panorama 11-in 1 5G Dome - Blk</t>
  </si>
  <si>
    <t>LG-IN2447-W</t>
  </si>
  <si>
    <t>Panorama 11-in 1 5G Dome - Wht</t>
  </si>
  <si>
    <t>LG-IN2448</t>
  </si>
  <si>
    <t>High performance 2x2 MiMo 4G/5G LTE cellular, 6x6 MiMo Dual Band WiFi  and GPS/GNSS active antenna covering 617-960/1710-6000MHz. Low profile antenna with 9 functions in 1, black housing. Pairs with IBR900 series</t>
  </si>
  <si>
    <t>LG-IN2448-W</t>
  </si>
  <si>
    <t>High performance 2x2 MiMo 4G/5G LTE cellular, 6x6 MiMo Dual Band WiFi  and GPS/GNSS active antenna covering 617-960/1710-6000MHz. Low profile antenna with 9 functions in 1, white housing. Pairs with IBR900 series</t>
  </si>
  <si>
    <t>LG-IN2456</t>
  </si>
  <si>
    <t>High performance 2x2 4G/5G MiMo LTE and GPS/GNSS active antenna covering 617-960/1710-6000MHz. Low profile antenna with 3 functions in 1, Kits with extension cables available for a range of LTE routers. Black housing. Pairs with Branch AER2200, AER1600, CBA 850; mobile IBR900; IOT IBR600 series</t>
  </si>
  <si>
    <t>LG-IN2456-W</t>
  </si>
  <si>
    <t>High performance 2x2 4G/5G MiMo LTE and GPS/GNSS active antenna covering 617-960/1710-6000MHz. Low profile antenna with 3 functions in 1, Kits with extension cables available for a range of LTE routers. White housing. Pairs with Branch AER2200, AER1600, CBA 850; mobile IBR900; IOT IBR600 series</t>
  </si>
  <si>
    <t>LG-IN2457</t>
  </si>
  <si>
    <t>High performance 2x2 MiMo 4G/5G LTE cellular, 2x2 MiMo Dual Band WiFi and GPS/GNSS active antenna covering 617-960/1710-6000MHz. Low profile antenna with 5 functions in 1, black housing. Pairs with mobile IBR900; IOT IBR600C series</t>
  </si>
  <si>
    <t>LG-IN2457-W</t>
  </si>
  <si>
    <t>High performance 2x2 MiMo 4G/5G LTE cellular, 2x2 MiMo Dual Band WiFi and GPS/GNSS active antenna covering 617-960/1710-6000MHz. Low profile antenna with 5 functions in 1, white housing. Pairs with mobile IBR900; IOT IBR600C series</t>
  </si>
  <si>
    <t>LG-IN2458</t>
  </si>
  <si>
    <t>High performance 2x2 MiMo 4G/5G LTE cellular, 6x6 MiMo Dual Band WiFi  and GPS/GNSS active antenna covering 617-960/1710-6000MHz. Low profile antenna with 9 functions in 1, black housing. Pairs with mobile IBR900 series</t>
  </si>
  <si>
    <t>LG-IN2458-W</t>
  </si>
  <si>
    <t>High performance 2x2 MiMo 4G/5G LTE cellular, 6x6 MiMo Dual Band WiFi  and GPS/GNSS active antenna covering 617-960/1710-6000MHz. Low profile antenna with 9 functions in 1, white housing. Pairs with mobile IBR900 series</t>
  </si>
  <si>
    <t>LG-IN2607</t>
  </si>
  <si>
    <t>8-IN-1 DOME ANT. KIT - FTD. 5m EXT. CABLES - BLACK - High performance 4x4 MiMo 4G/5G LTE cellular, 2x2 MiMo Dual Band WiFi, Bluetooth, and GPS/GNSS active antenna covering 617-960/1710-6000MHz. Low profile antenna with 8 functions in 1, Kits with extension cables, black housing. Pairs with Branch E3000; mobile R1900</t>
  </si>
  <si>
    <t>LG-IN2607-W</t>
  </si>
  <si>
    <t>8-IN-1 DOME ANT. KIT - FTD. 5m EXT. CABLES - WHITE - High performance 4x4 MiMo 4G/5G LTE cellular, 2x2 MiMo Dual Band WiFi, Bluetooth, and GPS/GNSS active antenna covering 617-960/1710-6000MHz. Low profile antenna with 8 functions in 1, Kits with extension cables, black housing. Pairs with Branch E3000; mobile R1900</t>
  </si>
  <si>
    <t>LGM4-24-58-5RPSP</t>
  </si>
  <si>
    <t>4x4 MiMo Dual Band WiFi and GPS/GNSS antenna covering 2.4-2.5/4.9-6GHz. Ultra low profile, Meets IP69K and IK10, 5m Flame Retardant CS32 cables with Reverse Polarity SMA Plugs, black housing. Pairs with E3000</t>
  </si>
  <si>
    <t>LGM4W-24-58-5RPSP</t>
  </si>
  <si>
    <t>4x4 MiMo Dual Band WiFi and GPS/GNSS antenna covering 2.4-2.5/4.9-6GHz. Ultra low profile, Meets IP69K and IK10, 5m Flame Retardant CS32 cables with Reverse Polarity SMA Plugs, white housing. Pairs with E3000</t>
  </si>
  <si>
    <t>LGMM-EXT-R-SLT</t>
  </si>
  <si>
    <t>LGMM THICK PANEL SLOTTED ADAPTOR KIT</t>
  </si>
  <si>
    <t>LP-IN2382</t>
  </si>
  <si>
    <t>Panorama 4X LTE ONLY DOME</t>
  </si>
  <si>
    <t>LP-IN2443</t>
  </si>
  <si>
    <t>High performance 4x4 4G/5G MiMo LTE antenna covering 617-960/1710-6000MHz. Low profile, black housing. Pairs with Branch AER2200; mobile IBR1700 series</t>
  </si>
  <si>
    <t>LP-IN2443-W</t>
  </si>
  <si>
    <t>High performance 4x4 4G/5G MiMo LTE antenna covering 617-960/1710-6000MHz. Low profile, white housing. Pairs with Branch AER2200; mobile IBR1700 series</t>
  </si>
  <si>
    <t>LP-IN2455</t>
  </si>
  <si>
    <t>High performance 2x2 4G/5G MiMo LTE antenna covering 617-960/1710-6000MHz. Low profile, black housing. Pairs with Branch AER2200, AER1600, CBA 850; IOT IBR600C, IBR200 series</t>
  </si>
  <si>
    <t>LP-IN2455-W</t>
  </si>
  <si>
    <t>High performance 2x2 4G/5G MiMo LTE antenna covering 617-960/1710-6000MHz. Low profile, white housing. Pairs with Branch AER2200, AER1600, CBA 850; IOT IBR600C, IBR200 series</t>
  </si>
  <si>
    <t>LPM2-24-58-5RPSP</t>
  </si>
  <si>
    <t>LOW PROF 2x2 2.4/5.0GHz 5m RPSP</t>
  </si>
  <si>
    <t>LPM2W-24-58-5RPSP</t>
  </si>
  <si>
    <t>LOW PROF 2x2 2.4/5.0GHz 5m RPSP WHT</t>
  </si>
  <si>
    <t>LPM3-24-58-5RPSP</t>
  </si>
  <si>
    <t>LOW PROF 3x3 2.4/5.0GHz 5m RPSP</t>
  </si>
  <si>
    <t>LPM3W-24-58-5RPSP</t>
  </si>
  <si>
    <t>LOW PROF 3x3 2.4/5.0GHz 5m RPSP WHT</t>
  </si>
  <si>
    <t>LPM4-24-58-4FIJ</t>
  </si>
  <si>
    <t>LOW PROF 4x4 2.4/5.0GHz 4m FAKIJ</t>
  </si>
  <si>
    <t>LPM4-24-58-5RPSP</t>
  </si>
  <si>
    <t>4x4 MiMo Dual Band WiFi antenna covering 2.4-2.5/4.9-6 GHz. Ultra low profile housing, meets IP69K and IK10, 5m Flame Retardant CS32 cables with Reverse Polarity SMA Plugs, black housing. Pairs with Branch E3000</t>
  </si>
  <si>
    <t>LOW PROF 4x4 2.4/5.0GHz 5m RPSP</t>
  </si>
  <si>
    <t>LPM4W-24-58-4FIJ</t>
  </si>
  <si>
    <t>LOW PROF 4x4 2.4/5.0GHz 4m FAKIJ - WHITE</t>
  </si>
  <si>
    <t>LPM4W-24-58-5RPSP</t>
  </si>
  <si>
    <t>4x4 MiMo Dual Band WiFi antenna covering 2.4-2.5/4.9-6 GHz. Ultra low profile housing, meets IP69K and IK10, 5m Flame Retardant CS32 cables with Reverse Polarity SMA Plugs, white housing. Pairs with Branch E3000</t>
  </si>
  <si>
    <t>LOW PROF 4x4 2.4/5.0GHz 5m RPSP WHT</t>
  </si>
  <si>
    <t>SAB-224</t>
  </si>
  <si>
    <t>GPSD MAG ADAPTOR</t>
  </si>
  <si>
    <t>SAB-225</t>
  </si>
  <si>
    <t>LGMM MAG ADAPTOR</t>
  </si>
  <si>
    <t>SAB-225T</t>
  </si>
  <si>
    <t>TALL PANEL ANT MAG ADAPTOR</t>
  </si>
  <si>
    <t>SAB-309</t>
  </si>
  <si>
    <t>LPMM ANT WALL/MAST STAINLESS STEEL BRACKET ASSEMBLY</t>
  </si>
  <si>
    <t>SAB-311</t>
  </si>
  <si>
    <t>GPSD4 MAG ADAPTOR BASE</t>
  </si>
  <si>
    <t>SAB-312</t>
  </si>
  <si>
    <t>GPSD4 RIBBED PANEL ADAPTOR KIT</t>
  </si>
  <si>
    <t>SAB-324-2</t>
  </si>
  <si>
    <t>(GPSD4 FORD INTERCEPTOR ADD ON RIB ADAPTER KIT)</t>
  </si>
  <si>
    <t>SH-IN2616</t>
  </si>
  <si>
    <t>3 IN 1 SHKG-6-60 SHKFIN ANT GNSS - BLK. 5m FTD EXT CBLS.</t>
  </si>
  <si>
    <t>SH-IN2616-LC</t>
  </si>
  <si>
    <t>3 IN 1 SHKG-6-60 SHKFIN ANT GNSS - BLK. 5m LSE EXT CBLS.</t>
  </si>
  <si>
    <t>SH-IN2616-W</t>
  </si>
  <si>
    <t>3 IN 1 SHKGW-6-60 SHKFIN ANT GNSS - WHT. 5m FTD EXT CBLS.</t>
  </si>
  <si>
    <t>SH-IN2616-W-LC</t>
  </si>
  <si>
    <t>3 IN 1 SHKGW-6-60 SHKFIN ANT GNSS - WHT. 5m LSE EXT CBLS.</t>
  </si>
  <si>
    <t>SH-IN2617</t>
  </si>
  <si>
    <t>5 IN 1 SHKG-6-60-DW SFIN ANT 2xWIFI GNSS-BLK.5m FTD EX CBLS</t>
  </si>
  <si>
    <t>SH-IN2617-LC</t>
  </si>
  <si>
    <t>5 IN 1 SHKG-6-60-DW SFIN ANT 2xWIFI GNSS-BLK.5m LSE EX CBLS</t>
  </si>
  <si>
    <t>SH-IN2617-W</t>
  </si>
  <si>
    <t>5 IN 1 SHKGW-6-60-DW SFIN ANT 2xWIFI GNSS-WHT.5m FTD EX CBLS</t>
  </si>
  <si>
    <t>SH-IN2617-W-LC</t>
  </si>
  <si>
    <t>5 IN 1 SHKGW-6-60-DW SFIN ANT 2xWIFI GNSS-WHT.5m LSE EX CBLS</t>
  </si>
  <si>
    <t>SH-IN2618</t>
  </si>
  <si>
    <t>6 IN 1 SHKG-6-60-TW SFIN ANT 3xWIFI GNSS-BLK.5m FTD EX CBLS</t>
  </si>
  <si>
    <t>SH-IN2618-LC</t>
  </si>
  <si>
    <t>6 IN 1 SHKG-6-60-TW SFIN ANT 3xWIFI GNSS-BLK.5m LSE EX CBLS</t>
  </si>
  <si>
    <t>SH-IN2618-W</t>
  </si>
  <si>
    <t>6 IN 1 SHKGW-6-60-TW SFIN ANT 3xWIFI GNSS-WHT.5m FTD EX CBLS</t>
  </si>
  <si>
    <t>SH-IN2618-W-LC</t>
  </si>
  <si>
    <t>6 IN 1 SHKGW-6-60-TW SFIN ANT 3xWIFI GNSS-WHT.5m LSE EX CBLS</t>
  </si>
  <si>
    <t>SH-IN2619</t>
  </si>
  <si>
    <t>7 IN 1 SHKG-6-60-QW SFIN ANT 4xWIFI GNSS-BLK.5m FTD EX CBLS</t>
  </si>
  <si>
    <t>SH-IN2619-LC</t>
  </si>
  <si>
    <t>7 IN 1 SHKG-6-60-QW SFIN ANT 4xWIFI GNSS-BLK.5m LSE EX CBLS</t>
  </si>
  <si>
    <t>SH-IN2619-W</t>
  </si>
  <si>
    <t>7 IN 1 SHKGW-6-60-QW SFIN ANT 4xWIFI GNSS-WHT.5m FTD EX CBLS</t>
  </si>
  <si>
    <t>SH-IN2619-W-LC</t>
  </si>
  <si>
    <t>7 IN 1 SHKGW-6-60-QW SFIN ANT 4xWIFI GNSS-WHT.5m LSE EX CBLS</t>
  </si>
  <si>
    <t>WM-IN2582-10</t>
  </si>
  <si>
    <t>WALL MNT 4x4 MiMo 600-6000MHz 10m CS240 EXT SMA(m) 4 in 1 - 10m/33' Cable Kit</t>
  </si>
  <si>
    <t>WM-IN2582-15</t>
  </si>
  <si>
    <t>WALL MNT 4x4 MiMo 600-6000MHz 15m CS240 EXT SMA(m) 4 in 1 - 15m/50' Cable Kit</t>
  </si>
  <si>
    <t>WMM4G-6-60-05NJ</t>
  </si>
  <si>
    <t>WALL MNT 4x4 MiMo GAIN ANT 4G/5G 0.5M N(f)</t>
  </si>
  <si>
    <t>WMM4G-6-60-5NP</t>
  </si>
  <si>
    <t>WALL MNT 4x4 MiMo GAIN ANT 4G/5G 5m N(m)</t>
  </si>
  <si>
    <t>WMM4G-6-60-5SP</t>
  </si>
  <si>
    <t>WALL MNT 4x4 MiMo GAIN ANT 4G/5G 5m SMA(m)</t>
  </si>
  <si>
    <t>WMM4GG-6-60-05NJ</t>
  </si>
  <si>
    <t>WALL MNT 4x4 MiMo GAIN ANT 4G/5G GNSS 0.5m N(f)</t>
  </si>
  <si>
    <t>WMM4GG-6-60-5SP</t>
  </si>
  <si>
    <t>WALL MNT 4x4 MiMo GAIN ANT 4G/5G GNSS 5m SMA(m)</t>
  </si>
  <si>
    <t>WMM8G-7-38-03NJ</t>
  </si>
  <si>
    <t>MIMO WALL MNT  GAIN ANT 0.3m N(F) 2 in 1 - Needs 2 Additional Cables*</t>
  </si>
  <si>
    <t>WMM8G-7-38-5SP</t>
  </si>
  <si>
    <t>MIMO WALL MNT  GAIN ANT 5m SMAP 2 in 1 - 5m/15' Cables</t>
  </si>
  <si>
    <t>WMM8GG-7-38-03NJ</t>
  </si>
  <si>
    <t>GAIN M'BAND MIMO WALL MNT + GPS/GNSS  0.3M N JACKS - 3 in 1 - Needs 3 Additional Cables*</t>
  </si>
  <si>
    <t>WMM8GG-7-38-5SP</t>
  </si>
  <si>
    <t>GAIN M'BAND MIMO WALL MNT + GPS/GNSS 5m SMA(m) 3 in 1 - 5m/16' Cables</t>
  </si>
  <si>
    <t>Taoglas</t>
  </si>
  <si>
    <t>MA963.A.BIVW.002</t>
  </si>
  <si>
    <t>MA963 Guardian 4in1 4*5G/4G Wideband MIMO Adhesive Mount Antenna</t>
  </si>
  <si>
    <t>MA931.A.LBICGH.008</t>
  </si>
  <si>
    <t>MA931 Guardian 6in1 Adhesive Mount 2*5G/4G MIMO(600-6000MHz) 3*Wi-Fi MIMO GNSS Antenna</t>
  </si>
  <si>
    <t>MA952.A.LBIVW.001</t>
  </si>
  <si>
    <t>MA952 Guardian 5in1 Adhesive Mount 4*5G/4G MIMO GNSS Antenna</t>
  </si>
  <si>
    <t>MA1509.AK.005</t>
  </si>
  <si>
    <t>MA1509 Synergy 9-in-1 Permanent Mount Antenna - GNSS, 4*5G/4G Cellular &amp; 4*Wi-Fi</t>
  </si>
  <si>
    <t>MA912.W.A.BI.001</t>
  </si>
  <si>
    <t>MA912.W.A.BI.001 2in1 White Adhesive 4G LTE(1&amp;2) 3000mm</t>
  </si>
  <si>
    <t>MA1506.AK.001</t>
  </si>
  <si>
    <t>Synergy 6-in-1 GNSS, 2*5G/4G &amp; 3*Wi-Fi : 5m TGC-200 Braided Cable Assembly with SMA(M) for GNSS &amp; 5G/4G and RP-SMA(M) for Wi-Fi</t>
  </si>
  <si>
    <t>LMA101.A.BI.001</t>
  </si>
  <si>
    <t>Gemini LMA101 2*LTE 4G MIMO Magnetic Antenna</t>
  </si>
  <si>
    <t>GW.05.0153B</t>
  </si>
  <si>
    <t>2.4/5.8GHz Black Terminal mount Monopole Antenna Hinged RP-SMA(M)</t>
  </si>
  <si>
    <t>GW.05.0153</t>
  </si>
  <si>
    <t>2.4/5.8GHz Terminal mount Monopole Antenna Hinged RP-SMA(M)</t>
  </si>
  <si>
    <t>TGX.04.A.001</t>
  </si>
  <si>
    <t>450-6000MHz Cross Polarised Wideband 4*5G/4G MIMO Antenna 3m CFD-200 SMA(M) - Universal Mount Kit</t>
  </si>
  <si>
    <t>MA1505.AK.001</t>
  </si>
  <si>
    <t>Synergy 5-in-1 GNSS, 2*5G/4G &amp; 2*Wi-Fi : 5m TGC-200 Braided Cable Assembly with SMA(M) for GNSS &amp; 5G/4G and RP-SMA(M) for Wi-Fi</t>
  </si>
  <si>
    <t>MA1280.K.LBICGRT.001</t>
  </si>
  <si>
    <t>7-in-1 Shark Fin Style Combination Antenna with Whiptail GNSS, 2*5G/4G MIMO, 2*Wi-Fi MIMO, 700-900Mhz and AM/FM</t>
  </si>
  <si>
    <t>MA1270.A.LBICGTY.005</t>
  </si>
  <si>
    <t>7-in-1 Shark Fin Style Combination Antenna with Whiptail GNSS, 2*5G/4G MIMO, 2*Wi-Fi MIMO, TETRA and AM/FM</t>
  </si>
  <si>
    <t>MA990.A.001</t>
  </si>
  <si>
    <t>9IN1 COMBO ANTENNA</t>
  </si>
  <si>
    <t>TG.08.0723</t>
  </si>
  <si>
    <t>Cellular/GPS/GLONASS/ BEiDOU 1561-1575-1602 MHz antenna Hinged Fakra D Bordeaux Violet SMB(F)</t>
  </si>
  <si>
    <t>TG.08.0113</t>
  </si>
  <si>
    <t>Cellular/GPS/GLONASS/GALILEO/BEiDOU 1561-1575-1602 MHz antenna Hinged SMA Male</t>
  </si>
  <si>
    <t>MA950.A.LBICG.005</t>
  </si>
  <si>
    <t>Guardian MA950 5in1 Adhesive Mount 2*LTE MIMO, 2*Wi-Fi MIMO, GNSS Antenna 146*134*20mm</t>
  </si>
  <si>
    <t>MA9908.A.001</t>
  </si>
  <si>
    <t>GuardianX 3M 8in1 1*Active GNSS RG174 SMA(M) 4*LTE MIMO TGC-200 SMA(M) 3*WiFi MIMO TGC-200 RP-SMA(M)</t>
  </si>
  <si>
    <t>MA9929.A.004</t>
  </si>
  <si>
    <t>GuardianX 3m 9in1 1*GNSS RG-174 SMA M 4*5G/4G MIMO TGC-200 SMA M 4*Wi-Fi TGC-200 RPSMA M</t>
  </si>
  <si>
    <t>MA9929.A.002</t>
  </si>
  <si>
    <t>GuardianX 3m 9in1 1*GNSS RG-174 FAKRA C 4*5G/4G MIMO TGC-200 FAKRA D 4*Wi-Fi TGC-200 FAKRA I</t>
  </si>
  <si>
    <t>MA1508.AK.001</t>
  </si>
  <si>
    <t>MA1508 Synergy 8in1 Combination Antenna – GNSS, 4*5G/4G Cellular  3*Wi-Fi with 5m Braided Cable Assembly</t>
  </si>
  <si>
    <t>MA9908.A.002.wm</t>
  </si>
  <si>
    <t>MA9908 GuardianX 8in1 1*Active GNSS, 4*5G/4G MIMO  3*Wi-Fi MIMO Low Profile Antenna</t>
  </si>
  <si>
    <t>MA9917.A.001.wm</t>
  </si>
  <si>
    <t>MA9917  GuardianX 17in1 Wall Mount Combination Antenna with GNSS, 8*5G/4G Cellular MIMO and 8* Wi-Fi 6 MIMO</t>
  </si>
  <si>
    <t>MA750.B.ABICG.007</t>
  </si>
  <si>
    <t>Pantheon Screwmount 5M GNSS-RG-174 SMA(M):LTE(1&amp;2)-CFD-200 SMA(M):2.4/5.8GHz(1&amp;2) CFD-200 RP-SMA(M)</t>
  </si>
  <si>
    <t>MA350.A.LBICG.003</t>
  </si>
  <si>
    <t>Steedan MA350  Low Profile, 5in1 Magnetic Mount Combination Antenna with Active GNSS, 2*5G/4G MIMO and 2*Wi-Fi 6 MIMO</t>
  </si>
  <si>
    <t>MA1511.A.001</t>
  </si>
  <si>
    <t>Synergy 11in1 GNSS 300mm RG-174 SMA(M):5*5G/4G RG174 SMA(M):5*WiFi RG-174 RP-SMA(M)</t>
  </si>
  <si>
    <t>MA1509.AK.001</t>
  </si>
  <si>
    <t>Synergy 9-in-1 GNSS SMA(M):5*5G/4G SMA(M):3*Wi-Fi RP-SMA(M) and braided cable assembly 5m TGC-200</t>
  </si>
  <si>
    <t>TG.46.8113</t>
  </si>
  <si>
    <t>TG.46.8113  Apex IV Wideband 5G/4G Dipole Terminal Antenna 450MHz – 6GHz</t>
  </si>
  <si>
    <t>TG.55.8113</t>
  </si>
  <si>
    <t>TG.55.8113  5G/4G Terminal Mount Monopole Antenna</t>
  </si>
  <si>
    <t>TG.55.8113W</t>
  </si>
  <si>
    <t>TG.55.8113W  White 5G/4G Terminal Mount Monopole Antenna</t>
  </si>
  <si>
    <t>TGX.45.A.BI.01</t>
  </si>
  <si>
    <t>TGX.45  Wideband 5G/4G 2*MIMO Cross Polarized Antenna with Multi-mount Bracket</t>
  </si>
  <si>
    <t>TG.66.A113</t>
  </si>
  <si>
    <t>Wideband 600-6000MHz 5G/4G Connector Mount Monopole Antenna - Hinged SMA Male</t>
  </si>
  <si>
    <t>MA1555.A.001</t>
  </si>
  <si>
    <t>SynergyX 5 in 1 Active Multi-Band GNSS, 2*5G/4G Mimo and 2*Wi-Fi Mimo Antennas</t>
  </si>
  <si>
    <t>MA1559.A.001</t>
  </si>
  <si>
    <t>SynergyX 9 in 1 Active Multi-Band GNSS, 4*5G/4G Mimo and 4*Wi-Fi Mimo Antennas</t>
  </si>
  <si>
    <t>WS.03.B.305151</t>
  </si>
  <si>
    <t>WS.03  Hercules Low Profile Wi-Fi 6 Permanent Mount Antenna</t>
  </si>
  <si>
    <t>Parsec</t>
  </si>
  <si>
    <t>PRO R (Rottweiler Series) 600MHz - 6GHz
Frequency Range 617 MHz - 5925 MHz</t>
  </si>
  <si>
    <t>PRO2R2L01BS</t>
  </si>
  <si>
    <t>PRO2R; 2LTE, 1 FT cables, black radome SMA connector; 0.6" Bolt Length, low profile; IP67, 5G, CAT18, 600 MHz - 6 GHz antenna for mobile and fixed applications. Pairs with Cradlepoint 1200 M  Modems.</t>
  </si>
  <si>
    <t>PRO2R2L01B</t>
  </si>
  <si>
    <t>PRO2R; 2LTE, 1 FT cables, black radome SMA connector, 1.25" Bolt Length, low profile;  IP67, 5G, CAT18, 600 MHz - 6 GHz antenna for mobile and fixed applications. Pairs with Cradlepoint 1200 M  Modems.</t>
  </si>
  <si>
    <t>PRO2R2L01WS</t>
  </si>
  <si>
    <t>PRO2R; 2LTE, 1 FT cables, white radome SMA connector;  0.6" Bolt Length, low profile, IP67, 5G, CAT18, 600 MHz - 6 GHz antenna for mobile and fixed applications. Pairs with Cradlepoint 1200 M  Modems.</t>
  </si>
  <si>
    <t>PRO2R2L01W</t>
  </si>
  <si>
    <t>PRO2R; 2LTE, 1 FT cables, white radome SMA connector, 1.25" Bolt Length, low profile,  IP67, 5G, CAT18, 600 MHz - 6 GHz antenna for mobile and fixed applications. Pairs with Cradlepoint 1200 M  Modems.</t>
  </si>
  <si>
    <t>PRO2R2L15BS</t>
  </si>
  <si>
    <t>PRO2R; 2LTE, 15 FT cables, black radome SMA connector; 0.6" Bolt Length, low profile, IP67, 5G, CAT18, 600 MHz - 6 GHz antenna for mobile and fixed applications. Pairs with Cradlepoint 1200 M  Modems.</t>
  </si>
  <si>
    <t>PRO2R2L15B</t>
  </si>
  <si>
    <t>PRO2R; 2LTE, 15 FT cables, black radome SMA connector, 1.25" Bolt Length, low profile;  IP67, 5G, CAT18, 600 MHz - 6 GHz antenna for mobile and fixed applications. Pairs with Cradlepoint 1200 M  Modems.</t>
  </si>
  <si>
    <t>PRO2R2L15WS</t>
  </si>
  <si>
    <t>PRO2R; 2LTE, 15 FT cables, white radome SMA connector;  0.6" Bolt Length, low profile; IP67, 5G, CAT18, 600 MHz - 6 GHz antenna for mobile and fixed applications. Pairs with Cradlepoint 1200 M  Modems.</t>
  </si>
  <si>
    <t>PRO2R2L15W</t>
  </si>
  <si>
    <t>PRO2R; 2LTE, 15 FT cables, white radome SMA connector, 1.25" Bolt Length, low profile;  IP67, 5G, CAT18, 600 MHz - 6 GHz antenna for mobile and fixed applications. Pairs with Cradlepoint 1200 M  Modems.</t>
  </si>
  <si>
    <t>PRO3R2LG01BS</t>
  </si>
  <si>
    <t>PRO3R; 2LTE GPS 1 FT cables, black radome SMA connector; 0.6" Bolt Length, low profile; IP67, 5G, CAT18, 600 MHz - 6 GHz antenna for mobile and fixed applications. Pairs with Cradlepoint 1200 M  Modems.</t>
  </si>
  <si>
    <t>PRO3R2LG01B</t>
  </si>
  <si>
    <t>PRO3R; 2LTE GPS 1 FT cables, black radome SMA connector, 1.25" Bolt Length, low profile;  IP67, 5G, CAT18, 600 MHz - 6 GHz antenna for mobile and fixed applications. Pairs with Cradlepoint 1200 M  Modems.</t>
  </si>
  <si>
    <t>PRO3R2LG01WS</t>
  </si>
  <si>
    <t>PRO3R; 2LTE GPS, 1 FT cables, white radome SMA connector; 0.6" Bolt Length, low profile;  IP67, 5G, CAT18, 600 MHz - 6 GHz antenna for mobile and fixed applications. Pairs with Cradlepoint 1200 M  Modems.</t>
  </si>
  <si>
    <t>PRO3R2LG01W</t>
  </si>
  <si>
    <t>PRO3R; 2LTE GPS, 1 FT cables, white radome SMA connector, 1.25" Bolt Length, low profile;  IP67, 5G, CAT18, 600 MHz - 6 GHz antenna for mobile and fixed applications. Pairs with Cradlepoint 1200 M  Modems.</t>
  </si>
  <si>
    <t>PRO3R2LG15BS</t>
  </si>
  <si>
    <t>PRO3R; 2LTE GPS, 15 FT cables, black radome SMA connector; 0.6" Bolt Length, low profile; IP67, 5G, CAT18, 600 MHz - 6 GHz antenna for mobile and fixed applications. Pairs with Cradlepoint 1200 M  Modems.</t>
  </si>
  <si>
    <t>PRO3R2LG15B</t>
  </si>
  <si>
    <t>PRO3R; 2LTE GPS, 15 FT cables, black radome SMA connector, 1.25" Bolt Length, low profile,  IP67, 5G, CAT18, 600 MHz - 6 GHz antenna for mobile and fixed applications. Pairs with Cradlepoint 1200 M  Modems.</t>
  </si>
  <si>
    <t>PRO3R2LG15WS</t>
  </si>
  <si>
    <t>PRO3R; 2LTE GPS, 15 FT cables, white radome SMA connector; 0.6" Bolt Length, low profile; IP67, 5G, CAT18, 600 MHz - 6 GHz antenna for mobile and fixed applications. Pairs with Cradlepoint 1200 M  Modems.</t>
  </si>
  <si>
    <t>PRO3R2LG15W</t>
  </si>
  <si>
    <t>PRO3R; 2LTE GPS, 15 FT cables, white radome SMA connector, 1.25" Bolt Length, low profile;  IP67, 5G, CAT18, 600 MHz - 6 GHz antenna for mobile and fixed applications. Pairs with Cradlepoint 1200 M  Modems.</t>
  </si>
  <si>
    <t>PRO4R2L2W01BS</t>
  </si>
  <si>
    <t>PRO4R; 2LTE 2WIFI 1 FT cables, black radome SMA connector; 0.6" Bolt Length, low profile; IP67, 5G, CAT18, 600 MHz - 6 GHz antenna for mobile and fixed applications. Pairs with Cradlepoint 1200 M  Modems.</t>
  </si>
  <si>
    <t>PRO4R2L2W01B</t>
  </si>
  <si>
    <t>PRO4R; 2LTE 2WIFI 1 FT cables, black radome SMA connector, 1.25" Bolt Length, low profile;  IP67, 5G, CAT18, 600 MHz - 6 GHz antenna for mobile and fixed applications. Pairs with Cradlepoint 1200 M  Modems.</t>
  </si>
  <si>
    <t>PRO4R2L2W01WS</t>
  </si>
  <si>
    <t>PRO4R; 2LTE 2WIFI, 1 FT cables, white radome SMA connector; 0.6" Bolt Length, low profile;  IP67, 5G, CAT18, 600 MHz - 6 GHz antenna for mobile and fixed applications. Pairs with Cradlepoint 1200 M  Modems.</t>
  </si>
  <si>
    <t>PRO4R2L2W01W</t>
  </si>
  <si>
    <t>PRO4R; 2LTE 2WIFI, 1 FT cables, white radome SMA connector, 1.25" Bolt Length, low profile;  IP67, 5G, CAT18, 600 MHz - 6 GHz antenna for mobile and fixed applications. Pairs with Cradlepoint 1200 M  Modems.</t>
  </si>
  <si>
    <t>PRO4R2L2W15BS</t>
  </si>
  <si>
    <t>PRO4R; 2LTE 2WIFI, 15 FT cables, black radome SMA connector; 0.6" Bolt Length, low profile; IP67, 5G, CAT18, 600 MHz - 6 GHz antenna for mobile and fixed applications. Pairs with Cradlepoint 1200 M  Modems.</t>
  </si>
  <si>
    <t>PRO4R2L2W15B</t>
  </si>
  <si>
    <t>PRO4R; 2LTE 2WIFI, 15 FT cables, black radome SMA connector, 1.25" Bolt Length, low profile;  IP67, 5G, CAT18, 600 MHz - 6 GHz antenna for mobile and fixed applications. Pairs with Cradlepoint 1200 M  Modems.</t>
  </si>
  <si>
    <t>PRO4R2L2W15WS</t>
  </si>
  <si>
    <t>PRO4R; 2LTE 2WIFI, 15 FT cables, white radome SMA connector; 0.6" Bolt Length, low profile; IP67, 5G, CAT18, 600 MHz - 6 GHz antenna for mobile and fixed applications. Pairs with Cradlepoint 1200 M  Modems.</t>
  </si>
  <si>
    <t>PRO4R2L2W15W</t>
  </si>
  <si>
    <t>PRO4R; 2LTE 2WIFI, 15 FT cables, white radome SMA connector, 1.25" Bolt Length, low profile;  IP67, 5G, CAT18, 600 MHz - 6 GHz antenna for mobile and fixed applications. Pairs with Cradlepoint 1200 M  Modems.</t>
  </si>
  <si>
    <t>PRO5R2L2WG01BS</t>
  </si>
  <si>
    <t>PRO5R; 2LTE 2WIFI GPS 1 FT cables, black radome SMA connector; 0.6" Bolt Length, low profile; IP67, 5G, CAT18, 600 MHz - 6 GHz antenna for mobile and fixed applications. Pairs with Cradlepoint 1200 M  Modems.</t>
  </si>
  <si>
    <t>PRO5R2L2WG01B</t>
  </si>
  <si>
    <t>PRO5R; 2LTE 2WIFI GPS 1 FT cables, black radome SMA connector, 1.25" Bolt Length, low profile;  IP67, 5G, CAT18, 600 MHz - 6 GHz antenna for mobile and fixed applications. Pairs with Cradlepoint 1200 M  Modems.</t>
  </si>
  <si>
    <t>PRO5R2L2WG01WS</t>
  </si>
  <si>
    <t>PRO5R; 2LTE 2WIFI GPS, 1 FT cables, white radome SMA connector; 0.6" Bolt Length, low profile; IP67, 5G, CAT18, 600 MHz - 6 GHz antenna for mobile and fixed applications. Pairs with Cradlepoint 1200 M  Modems.</t>
  </si>
  <si>
    <t>PRO5R2L2WG01W</t>
  </si>
  <si>
    <t>PRO5R; 2LTE 2WIFI GPS, 1 FT cables, white radome SMA connector, 1.25" Bolt Length, low profile;  IP67, 5G, CAT18, 600 MHz - 6 GHz antenna for mobile and fixed applications. Pairs with Cradlepoint 1200 M  Modems.</t>
  </si>
  <si>
    <t>PRO5R2L2WG15BS</t>
  </si>
  <si>
    <t>PRO5R; 2LTE 2WIFI GPS 15 FT cables, black radome SMA connector; 0.6" Bolt Length, low profile; IP67, 5G, CAT18, 600 MHz - 6 GHz antenna for mobile and fixed applications. Pairs with Cradlepoint 1200 M  Modems.</t>
  </si>
  <si>
    <t>PRO5R2L2WG15B</t>
  </si>
  <si>
    <t>PRO5R; 2LTE 2WIFI GPS 15 FT cables, black radome SMA connector, 1.25" Bolt Length, low profile;  IP67, 5G, CAT18, 600 MHz - 6 GHz antenna for mobile and fixed applications. Pairs with Cradlepoint 1200 M  Modems.</t>
  </si>
  <si>
    <t>PRO5R2L2WG15WS</t>
  </si>
  <si>
    <t>PRO5R; 2LTE 2WIFI GPS, 15 FT cables, white radome SMA connector; 0.6" Bolt Length, low profile; IP67, 5G, CAT18, 600 MHz - 6 GHz antenna for mobile and fixed applications. Pairs with Cradlepoint 1200 M  Modems.</t>
  </si>
  <si>
    <t>PRO5R2L2WG15W</t>
  </si>
  <si>
    <t>PRO5R; 2LTE 2WIFI GPS, 15 FT cables, white radome SMA connector, 1.25" Bolt Length, low profile;  IP67, 5G, CAT18, 600 MHz - 6 GHz antenna for mobile and fixed applications. Pairs with Cradlepoint 1200 M  Modems.</t>
  </si>
  <si>
    <t>PRO6R2L3WG01BS</t>
  </si>
  <si>
    <t>PRO6R; 2LTE 3WIFI GPS 1 FT cables, black radome SMA connector; 0.6" Bolt Length, low profile; IP67, 5G, CAT18, 600 MHz - 6 GHz antenna for mobile and fixed applications. Pairs with Cradlepoint 1200 M  Modems.</t>
  </si>
  <si>
    <t>PRO6R2L3WG01B</t>
  </si>
  <si>
    <t>PRO6R; 2LTE 3WIFI GPS 1 FT cables, black radome SMA connector, 1.25" Bolt Length, low profile;  IP67, 5G, CAT18, 600 MHz - 6 GHz antenna for mobile and fixed applications. Pairs with Cradlepoint 1200 M  Modems.</t>
  </si>
  <si>
    <t>PRO6R2L3WG01WS</t>
  </si>
  <si>
    <t>PRO6R; 2LTE 3WIFI GPS 1 FT cables, white radome SMA connector; 0.6" Bolt Length, low profile; IP67, 5G, CAT18, 600 MHz - 6 GHz antenna for mobile and fixed applications. Pairs with Cradlepoint 1200 M  Modems.</t>
  </si>
  <si>
    <t>PRO6R2L3WG01W</t>
  </si>
  <si>
    <t>PRO6R; 2LTE 3WIFI GPS 1 FT cables, white radome SMA connector, 1.25" Bolt Length, low profile;  IP67, 5G, CAT18, 600 MHz - 6 GHz antenna for mobile and fixed applications. Pairs with Cradlepoint 1200 M  Modems.</t>
  </si>
  <si>
    <t>PRO6R2L3WG15BS</t>
  </si>
  <si>
    <t>PRO6R; 2LTE 3WIFI GPS 15 FT cables, black radome SMA connector; 0.6" Bolt Length, low profile; IP67, 5G, CAT18, 600 MHz - 6 GHz antenna for mobile and fixed applications. Pairs with Cradlepoint 1200 M  Modems.</t>
  </si>
  <si>
    <t>PRO6R2L3WG15B</t>
  </si>
  <si>
    <t>PRO6R; 2LTE 3WIFI GPS 15 FT cables, black radome SMA connector, 1.25" Bolt Length, low profile;  IP67, 5G, CAT18, 600 MHz - 6 GHz antenna for mobile and fixed applications. Pairs with Cradlepoint 1200 M  Modems.</t>
  </si>
  <si>
    <t>PRO6R2L3WG15WS</t>
  </si>
  <si>
    <t>PRO6R; 2LTE 3WIFI GPS, 15 FT cables, white radome SMA connector; 0.6" Bolt Length, low profile; IP67, 5G, CAT18, 600 MHz - 6 GHz antenna for mobile and fixed applications. Pairs with Cradlepoint 1200 M  Modems.</t>
  </si>
  <si>
    <t>PRO6R2L3WG15W</t>
  </si>
  <si>
    <t>PRO6R; 2LTE 3WIFI GPS, 15 FT cables, white radome SMA connector, 1.25" Bolt Length, low profile;  IP67, 5G, CAT18, 600 MHz - 6 GHz antenna for mobile and fixed applications. Pairs with Cradlepoint 1200 M  Modems.</t>
  </si>
  <si>
    <t>PRO (Collie Series)</t>
  </si>
  <si>
    <t>PRO3C2LG15B</t>
  </si>
  <si>
    <t>PRO3C, 2 LTE, GPS, 15’, BLACK, Bolt Length 1.25”, SMA male connector, IP67, for mobile and fixed applications</t>
  </si>
  <si>
    <t>PRO D (Doberman Series)
Frequency Range 617 MHz - 5925 MHz</t>
  </si>
  <si>
    <t>PRO2D2L01BS</t>
  </si>
  <si>
    <t>PRO2D;  2LTE 1 FT cables, black radome, SMA connector; 0.6" Bolt Length; IP67, 5G, CAT18, 600 MHz - 6 GHz antenna for mobile and fixed applications. Pairs with Cradlepoint 1200 M  Modems.</t>
  </si>
  <si>
    <t>PRO2D2L01B</t>
  </si>
  <si>
    <t>PRO2D;  2LTE 1 FT cables, black radome, SMA connector, 1.25 " Bolt length, IP67, 5G, CAT18, 600 MHz - 6 GHz antenna for mobile and fixed applications. Pairs with Cradlepoint 1200 M  Modems.</t>
  </si>
  <si>
    <t>PRO2D2L01WS</t>
  </si>
  <si>
    <t>PRO2D;  2LTE 1 FT cables, white radome, SMA connector; 0.6" Bolt Length  IP67, 5G, CAT18, 600 MHz - 6 GHz antenna for mobile and fixed applications. Pairs with Cradlepoint 1200 M  Modems.</t>
  </si>
  <si>
    <t>PRO2D2L01W</t>
  </si>
  <si>
    <t>PRO2D;  2LTE 1 FT cables, white radome, SMA connector, 1.25" Bolt Length,  IP67, 5G, CAT18, 600 MHz - 6 GHz antenna for mobile and fixed applications. Pairs with Cradlepoint 1200 M  Modems.</t>
  </si>
  <si>
    <t>PRO2D2L15BS</t>
  </si>
  <si>
    <t>PRO2D;  2LTE 15 FT cables, black radome, SMA connector;  0.6" Bolt Length  IP67, 5G, CAT18, 600 MHz - 6 GHz antenna for mobile and fixed applications. Pairs with Cradlepoint 1200 M  Modems.</t>
  </si>
  <si>
    <t>PRO2D2L15B</t>
  </si>
  <si>
    <t>PRO2D;  2LTE 15 FT cables, black radome, SMA connector, 1.25" Bolt Length, IP67, 5G, CAT18, 600 MHz - 6 GHz antenna for mobile and fixed applications. Pairs with Cradlepoint 1200 M  Modems.</t>
  </si>
  <si>
    <t>PRO2D2L15WS</t>
  </si>
  <si>
    <t>PRO2D;  2LTE 15 FT cables, white radome, SMA connector; 0.6" Bolt Length  IP67, 5G, CAT18, 600 MHz - 6 GHz antenna for mobile and fixed applications. Pairs with Cradlepoint 1200 M  Modems.</t>
  </si>
  <si>
    <t>PRO2D2L15W</t>
  </si>
  <si>
    <t>PRO2D;  2LTE 15 FT cables, white radome, SMA connector, 1.25" Bolt Length,  IP67, 5G, CAT18, 600 MHz - 6 GHz antenna for mobile and fixed applications. Pairs with Cradlepoint 1200 M  Modems.</t>
  </si>
  <si>
    <t>PRO3D2LG01BS</t>
  </si>
  <si>
    <t>PRO3D;  2LTE GPS 1 FT cables, black radome, SMA connector; 0.6" Bolt Length  IP67, 5G, CAT18, 600 MHz - 6 GHz antenna for mobile and fixed applications. Pairs with Cradlepoint 1200 M  Modems.</t>
  </si>
  <si>
    <t>PRO3D2LG01B</t>
  </si>
  <si>
    <t>PRO3D;  2LTE GPS 1 FT cables, black radome, SMA connector, 1.25" Bolt Length, IP67, 5G, CAT18, 600 MHz - 6 GHz antenna for mobile and fixed applications. Pairs with Cradlepoint 1200 M  Modems.</t>
  </si>
  <si>
    <t>PRO3D2LG01WS</t>
  </si>
  <si>
    <t>PRO3D;  2LTE GPS 1 FT cables, white radome, SMA connector; 0.6" Bolt Length  IP67, 5G, CAT18, 600 MHz - 6 GHz antenna for mobile and fixed applications. Pairs with Cradlepoint 1200 M  Modems.</t>
  </si>
  <si>
    <t>PRO3D2LG01W</t>
  </si>
  <si>
    <t>PRO3D;  2LTE GPS 1 FT cables, white radome, SMA connector, 1.25" Bolt Length, IP67, 5G, CAT18, 600 MHz - 6 GHz antenna for mobile and fixed applications. Pairs with Cradlepoint 1200 M  Modems.</t>
  </si>
  <si>
    <t>PRO3D2LG15BS</t>
  </si>
  <si>
    <t>PRO3D;  2LTE GPS 15 FT cables, black radome, SMA connector; 0.6" Bolt Length  IP67, 5G, CAT18, 600 MHz - 6 GHz antenna for mobile and fixed applications. Pairs with Cradlepoint 1200 M  Modems.</t>
  </si>
  <si>
    <t>PRO3D2LG15B</t>
  </si>
  <si>
    <t>PRO3D;  2LTE GPS 15 FT cables, black radome, SMA connector, 1.25" Bolt Length, IP67, 5G, CAT18, 600 MHz - 6 GHz antenna for mobile and fixed applications. Pairs with Cradlepoint 1200 M  Modems.</t>
  </si>
  <si>
    <t>PRO3D2LG15WS</t>
  </si>
  <si>
    <t>PRO3D;  2LTE GPS 15 FT cables, white radome, SMA connector; 0.6" Bolt Length  IP67, 5G, CAT18, 600 MHz - 6 GHz antenna for mobile and fixed applications. Pairs with Cradlepoint 1200 M  Modems.</t>
  </si>
  <si>
    <t>PRO3D2LG15W</t>
  </si>
  <si>
    <t>PRO3D;  2LTE GPS 15 FT cables, white radome, SMA connector, 1.25" Bolt Length, IP67, 5G, CAT18, 600 MHz - 6 GHz antenna for mobile and fixed applications. Pairs with Cradlepoint 1200 M  Modems.</t>
  </si>
  <si>
    <t>PRO4D2L2W01BS</t>
  </si>
  <si>
    <t>PRO4D; 2LTE 2WIFI 1 FT cables, black radome, SMA connector; 0.6" Bolt Length  IP67, 5G, CAT18, 600 MHz - 6 GHz antenna for mobile and fixed applications. Pairs with Cradlepoint 1200 M  Modems.</t>
  </si>
  <si>
    <t>PRO4D2L2W01B</t>
  </si>
  <si>
    <t>PRO4D; 2LTE 2WIFI 1 FT cables, black radome, SMA connector, 1.25" Bolt Length, IP67, 5G, CAT18, 600 MHz - 6 GHz antenna for mobile and fixed applications. Pairs with Cradlepoint 1200 M  Modems.</t>
  </si>
  <si>
    <t>PRO4D2L2W01WS</t>
  </si>
  <si>
    <t>PRO4D; 2LTE 2WIFI 1 FT cables, white radome, SMA connector; 0.6" Bolt Length  IP67, 5G, CAT18, 600 MHz - 6 GHz antenna for mobile and fixed applications. Pairs with Cradlepoint 1200 M  Modems.</t>
  </si>
  <si>
    <t>PRO4D2L2W01W</t>
  </si>
  <si>
    <t>PRO4D; 2LTE 2WIFI 1 FT cables, white radome, SMA connector, 1.25" Bolt Length, IP67, 5G, CAT18, 600 MHz - 6 GHz antenna for mobile and fixed applications. Pairs with Cradlepoint 1200 M  Modems.</t>
  </si>
  <si>
    <t>PRO4D2L2W15BS</t>
  </si>
  <si>
    <t>PRO4D; 2LTE 2WIFI 15 FT cables, black radome, SMA connector; 0.6" Bolt Length  IP67, 5G, CAT18, 600 MHz - 6 GHz antenna for mobile and fixed applications. Pairs with Cradlepoint 1200 M  Modems.</t>
  </si>
  <si>
    <t>PRO4D2L2W15B</t>
  </si>
  <si>
    <t>PRO4D; 2LTE 2WIFI 15 FT cables, black radome, SMA connector, 1.25" Bolt Length, IP67, 5G, CAT18, 600 MHz - 6 GHz antenna for mobile and fixed applications. Pairs with Cradlepoint 1200 M  Modems.</t>
  </si>
  <si>
    <t>PRO4D2L2W15WS</t>
  </si>
  <si>
    <t>PRO4D; 2LTE 2WIFI 15 FT cables, white radome, SMA connector; 0.6" Bolt Length  IP67, 5G, CAT18, 600 MHz - 6 GHz antenna for mobile and fixed applications. Pairs with Cradlepoint 1200 M  Modems.</t>
  </si>
  <si>
    <t>PRO4D2L2W15W</t>
  </si>
  <si>
    <t>PRO4D; 2LTE 2WIFI 15 FT cables, white radome, SMA connector, 1.25" Bolt Length, IP67, 5G, CAT18, 600 MHz - 6 GHz antenna for mobile and fixed applications. Pairs with Cradlepoint 1200 M  Modems.</t>
  </si>
  <si>
    <t>PRO5D2L2WG01BS</t>
  </si>
  <si>
    <t>PRO5D; 2LTE 2WIFI GPS 1 FT cables, black radome, SMA connector; 0.6" Bolt Length  IP67, 5G, CAT18, 600 MHz - 6 GHz antenna for mobile and fixed applications. Pairs with Cradlepoint 1200 M  Modems.</t>
  </si>
  <si>
    <t>PRO5D2L2WG01B</t>
  </si>
  <si>
    <t>PRO5D; 2LTE 2WIFI GPS 1 FT cables, black radome, SMA connector, 1.25" Bolt Length, IP67, 5G, CAT18, 600 MHz - 6 GHz antenna for mobile and fixed applications. Pairs with Cradlepoint 1200 M  Modems.</t>
  </si>
  <si>
    <t>PRO5D2L2WG01WS</t>
  </si>
  <si>
    <t>PRO5D; 2LTE 2WIFI GPS 1 FT cables, white radome, SMA connector; 0.6"  Bolt Length  IP67, 5G, CAT18, 600 MHz - 6 GHz antenna for mobile and fixed applications. Pairs with Cradlepoint 1200 M  Modems.</t>
  </si>
  <si>
    <t>PRO5D2L2WG01W</t>
  </si>
  <si>
    <t>PRO5D; 2LTE 2WIFI GPS 1 FT cables, white radome, SMA connector, 1.25" Bolt Length, IP67, 5G, CAT18, 600 MHz - 6 GHz antenna for mobile and fixed applications. Pairs with Cradlepoint 1200 M  Modems.</t>
  </si>
  <si>
    <t>PRO5D2L2WG15BS</t>
  </si>
  <si>
    <t>PRO5D; 2LTE 2WIFI GPS 15 FT cables, black radome, SMA connector; 0.6" Bolt Length  IP67, 5G, CAT18, 600 MHz - 6 GHz antenna for mobile and fixed applications. Pairs with Cradlepoint 1200 M  Modems.</t>
  </si>
  <si>
    <t>PRO5D2L2WG15B</t>
  </si>
  <si>
    <t>PRO5D; 2LTE 2WIFI GPS 15 FT cables, black radome, SMA connector, 1.25" Bolt Length, IP67, 5G, CAT18, 600 MHz - 6 GHz antenna for mobile and fixed applications. Pairs with Cradlepoint 1200 M  Modems.</t>
  </si>
  <si>
    <t>PRO5D2L2WG15WS</t>
  </si>
  <si>
    <t>PRO5D; 2LTE 2WIFI GPS 15 FT cables, white radome, SMA connector; 0.6" Bolt Length  IP67, 5G, CAT18, 600 MHz - 6 GHz antenna for mobile and fixed applications. Pairs with Cradlepoint 1200 M  Modems.</t>
  </si>
  <si>
    <t>PRO5D2L2WG15W</t>
  </si>
  <si>
    <t>PRO5D; 2LTE 2WIFI GPS 15 FT cables, white radome, SMA connector, 1.25" Bolt Length, IP67, 5G, CAT18, 600 MHz - 6 GHz antenna for mobile and fixed applications. Pairs with Cradlepoint 1200 M  Modems.</t>
  </si>
  <si>
    <t>PRO6D2L3WG01BS</t>
  </si>
  <si>
    <t>PRO6D; 2LTE 3WIFI GPS 1 FT cables, black radome, SMA connector; 0.6" Bolt Length  IP67, 5G, CAT18, 600 MHz - 6 GHz antenna for mobile and fixed applications. Pairs with Cradlepoint 1200 M  Modems.</t>
  </si>
  <si>
    <t>PRO6D2L3WG01B</t>
  </si>
  <si>
    <t>PRO6D; 2LTE 3WIFI GPS 1 FT cables, black radome, SMA connector, 1.25" Bolt Length, IP67, 5G, CAT18, 600 MHz - 6 GHz antenna for mobile and fixed applications. Pairs with Cradlepoint 1200 M  Modems.</t>
  </si>
  <si>
    <t>PRO6D2L3WG01WS</t>
  </si>
  <si>
    <t>PRO6D; 2LTE 3WIFI GPS 1 FT cables, white radome, SMA connector; 0.6" Bolt Length  IP67, 5G, CAT18, 600 MHz - 6 GHz antenna for mobile and fixed applications. Pairs with Cradlepoint 1200 M  Modems.</t>
  </si>
  <si>
    <t>PRO6D2L3WG01W</t>
  </si>
  <si>
    <t>PRO6D; 2LTE 3WIFI GPS 1 FT cables, white radome, SMA connector, 1.25" Bolt Length, IP67, 5G, CAT18, 600 MHz - 6 GHz antenna for mobile and fixed applications. Pairs with Cradlepoint 1200 M  Modems.</t>
  </si>
  <si>
    <t>PRO6D2L3WG15BS</t>
  </si>
  <si>
    <t>PRO6D; 2LTE 3WIFI GPS 15 FT cables, black radome, SMA connector; 0.6" Bolt Length  IP67, 5G, CAT18, 600 MHz - 6 GHz antenna for mobile and fixed applications. Pairs with Cradlepoint 1200 M  Modems.</t>
  </si>
  <si>
    <t>PRO6D2L3WG15B</t>
  </si>
  <si>
    <t>PRO6D; 2LTE 3WIFI GPS 15 FT cables, black radome, SMA connector, 1.25" Bolt Length, IP67, 5G, CAT18, 600 MHz - 6 GHz antenna for mobile and fixed applications. Pairs with Cradlepoint 1200 M  Modems.</t>
  </si>
  <si>
    <t>PRO6D2L3WG15WS</t>
  </si>
  <si>
    <t>PRO6D; 2LTE 3WIFI GPS 15 FT cables, white radome, SMA connector; 0.6" Bolt Length  IP67, 5G, CAT18, 600 MHz - 6 GHz antenna for mobile and fixed applications. Pairs with Cradlepoint 1200 M  Modems.</t>
  </si>
  <si>
    <t>PRO6D2L3WG15W</t>
  </si>
  <si>
    <t>PRO6D; 2LTE 3WIFI GPS 15 FT cables, white radome, SMA connector, 1.25" Bolt Length, IP67, 5G, CAT18, 600 MHz - 6 GHz antenna for mobile and fixed applications. Pairs with Cradlepoint 1200 M  Modems.</t>
  </si>
  <si>
    <t>PRO K (K9 Series)
Frequency Range 617 MHz - 5925 MHz</t>
  </si>
  <si>
    <t>PRO4K4L01BS</t>
  </si>
  <si>
    <t>PRO4K; 4LTE, 1 FT cables, black radome, SMA connector, low profile, 0.6" Bolt Length; IP67, 5G, CAT18, 600 MHz - 6 GHz antenna for mobile and fixed applications. Pairs with Cradlepoint 1200 M  Modems.</t>
  </si>
  <si>
    <t>PRO4K4L01WS</t>
  </si>
  <si>
    <t>PRO4K; 4LTE, 1 FT cables, white radome, SMA connector, low profile, 0.6" Bolt Length;  IP67, 5G, CAT18, 600 MHz - 6 GHz antenna for mobile and fixed applications. Pairs with Cradlepoint 1200 M  Modems.</t>
  </si>
  <si>
    <t>PRO4K4L15BS</t>
  </si>
  <si>
    <t>PRO4K; 4LTE, 15 FT cables, black radome, SMA connector, low profile, 0.6" Bolt Length;  IP67, 5G, CAT18, 600 MHz - 6 GHz antenna for mobile and fixed applications. Pairs with Cradlepoint 1200 M  Modems.</t>
  </si>
  <si>
    <t>PRO4K4L15WS</t>
  </si>
  <si>
    <t>PRO4K; 4LTE, 15 FT cables, white radome, SMA connector, low profile, 0.6" Bolt Length, 1.25" Bolt Length;  IP67, 5G, CAT18, 600 MHz - 6 GHz antenna for mobile and fixed applications. Pairs with Cradlepoint 1200 M  Modems.</t>
  </si>
  <si>
    <t>PRO5K4LG01BS</t>
  </si>
  <si>
    <t>PRO5K; 4LTE GPS, 1 FT cables, black radome, SMA connector, low profile, 0.6" Bolt Length; IP67, 5G, CAT18, 600 MHz - 6 GHz antenna for mobile and fixed applications. Pairs with Cradlepoint 1200 M  Modems.</t>
  </si>
  <si>
    <t>PRO5K4LG01WS</t>
  </si>
  <si>
    <t>PRO5K; 4LTE GPS, 1 FT cables, white radome, SMA connector, low profile, 0.6" Bolt Length;  IP67, 5G, CAT18, 600 MHz - 6 GHz antenna for mobile and fixed applications. Pairs with Cradlepoint 1200 M  Modems.</t>
  </si>
  <si>
    <t>PRO5K4LG15BS</t>
  </si>
  <si>
    <t>PRO5K; 4LTE GPS, 15 FT cables, black radome, SMA connector, low profile, 0.6" Bolt Length;  IP67, 5G, CAT18, 600 MHz - 6 GHz antenna for mobile and fixed applications. Pairs with Cradlepoint 1200 M  Modems.</t>
  </si>
  <si>
    <t>PRO5K4LG15WS</t>
  </si>
  <si>
    <t>PRO5K; 4LTE GPS, 15 FT cables, white radome, SMA connector, low profile, 0.6" Bolt Length;  IP67, 5G, CAT18, 600 MHz - 6 GHz antenna for mobile and fixed applications. Pairs with Cradlepoint 1200 M  Modems.</t>
  </si>
  <si>
    <t>PRO7K4L2WG01BS</t>
  </si>
  <si>
    <t>PRO7K; 4LTE 2WIFI GPS, 1 FT cables, black radome, SMA connector, low profile, 0.6" Bolt Length;  IP67, 5G, CAT18, 600 MHz - 6 GHz antenna for mobile and fixed applications. Pairs with Cradlepoint 1200 M  Modems.</t>
  </si>
  <si>
    <t>PRO7K4L2WG01WS</t>
  </si>
  <si>
    <t>PRO7K; 4LTE 2WIFI GPS, 1 FT cables, white radome, SMA connector, low profile, 0.6" Bolt Length;  IP67, 5G, CAT18, 600 MHz - 6 GHz antenna for mobile and fixed applications. Pairs with Cradlepoint 1200 M  Modems.</t>
  </si>
  <si>
    <t>PRO7K4L2WG15BS</t>
  </si>
  <si>
    <t>PRO7K; 4LTE 2WIFI GPS, 15 FT cables, black radome, SMA connector, low profile, 0.6" Bolt Length;  IP67, 5G, CAT18, 600 MHz - 6 GHz antenna for mobile and fixed applications. Pairs with Cradlepoint 1200 M  Modems.</t>
  </si>
  <si>
    <t>PRO7K4L2WG15WS</t>
  </si>
  <si>
    <t>PRO7K; 4LTE 2WIFI GPS, 15 FT cables, white radome, SMA connector, low profile, 0.6" Bolt Length; IP67, 5G, CAT18, 600 MHz - 6 GHz antenna for mobile and fixed applications. Pairs with Cradlepoint 1200 M  Modems.</t>
  </si>
  <si>
    <t>PRO9K4L4WG01BS</t>
  </si>
  <si>
    <t>PRO9K; 4LTE 4WIFI GPS, 1 FT cables, black radome, SMA connector, low profile, 0.6" Bolt Length;  IP67, 5G, CAT18, 600 MHz - 6 GHz antenna for mobile and fixed applications. Pairs with Cradlepoint 1200 M  Modems.</t>
  </si>
  <si>
    <t>PRO9K4L4WG01WS</t>
  </si>
  <si>
    <t>PRO9K; 4LTE 4WIFI GPS, 1 FT cables, white radome, SMA connector, low profile, 0.6" Bolt Length;  IP67, 5G, CAT18, 600 MHz - 6 GHz antenna for mobile and fixed applications. Pairs with Cradlepoint 1200 M  Modems.</t>
  </si>
  <si>
    <t>PRO9K4L4WG15BS</t>
  </si>
  <si>
    <t>PRO9K; 4LTE 4WIFI GPS, 15 FT cables, black radome, SMA connector, low profile, 0.6" Bolt Length;  IP67, 5G, CAT18, 600 MHz - 6 GHz antenna for mobile and fixed applications. Pairs with Cradlepoint 1200 M  Modems.</t>
  </si>
  <si>
    <t>PRO9K4L4WG15WS</t>
  </si>
  <si>
    <t>PRO9K; 4LTE 4WIFI GPS, 15 FT cables, white radome, SMA connector, low profile, 0.6" Bolt Length;  IP67, 5G, CAT18, 600 MHz - 6 GHz antenna for mobile and fixed applications. Pairs with Cradlepoint 1200 M  Modems.</t>
  </si>
  <si>
    <t>PRO BS (Belgian Shepherd Series)
Frequency Range 617 MHz - 5925 MHz</t>
  </si>
  <si>
    <t>PRO4BS4L01BS</t>
  </si>
  <si>
    <t>PRO4BS; 4LTE 1 FT cables, black radome, SMA connector; 0.6" Bolt Length; IP67, 5G, CAT18, 600 MHz - 6 GHz antenna for mobile and fixed applications. Pairs with Cradlepoint 1200 M  Modems.</t>
  </si>
  <si>
    <t>PRO4BS4L01B</t>
  </si>
  <si>
    <t>PRO4BS; 4LTE 1 FT cables, black radome, SMA connector, 1.25" Bolt Length;  IP67, 5G, CAT18, 600 MHz - 6 GHz antenna for mobile and fixed applications. Pairs with Cradlepoint 1200 M  Modems.</t>
  </si>
  <si>
    <t>PRO4BS4L01WS</t>
  </si>
  <si>
    <t>PRO4BS; 4LTE 1 FT cables, white radome, SMA connector; 0.6" Bolt Length; IP67, 5G, CAT18, 600 MHz - 6 GHz antenna for mobile and fixed applications. Pairs with Cradlepoint 1200 M  Modems.</t>
  </si>
  <si>
    <t>PRO4BS4L01W</t>
  </si>
  <si>
    <t>PRO4BS; 4LTE 1 FT cables, white radome, SMA connector, 1.25" Bolt Length;  IP67, 5G, CAT18, 600 MHz - 6 GHz antenna for mobile and fixed applications. Pairs with Cradlepoint 1200 M  Modems.</t>
  </si>
  <si>
    <t>PRO4BS4L15BS</t>
  </si>
  <si>
    <t>PRO4BS; 4LTE 15 FT cables, black radome, SMA connector; 0.6" Bolt Length; IP67, 5G, CAT18, 600 MHz - 6 GHz antenna for mobile and fixed applications. Pairs with Cradlepoint 1200 M  Modems.</t>
  </si>
  <si>
    <t>PRO4BS4L15B</t>
  </si>
  <si>
    <t>PRO4BS; 4LTE 15 FT cables, black radome, SMA connector, 1.25" Bolt Length;  IP67, 5G, CAT18, 600 MHz - 6 GHz antenna for mobile and fixed applications. Pairs with Cradlepoint 1200 M  Modems.</t>
  </si>
  <si>
    <t>PRO4BS4L15WS</t>
  </si>
  <si>
    <t>PRO4BS; 4LTE 15 FT cables, white radome, SMA connector; 0.6" Bolt Length;  IP67, 5G, CAT18, 600 MHz - 6 GHz antenna for mobile and fixed applications. Pairs with Cradlepoint 1200 M  Modems.</t>
  </si>
  <si>
    <t>PRO4BS4L15W</t>
  </si>
  <si>
    <t>PRO4BS; 4LTE 15 FT cables, white radome, SMA connector, 1.25" Bolt Length;  IP67, 5G, CAT18, 600 MHz - 6 GHz antenna for mobile and fixed applications. Pairs with Cradlepoint 1200 M  Modems.</t>
  </si>
  <si>
    <t>PRO5BS4LG01BS</t>
  </si>
  <si>
    <t>PRO5BS; 4LTE GPS 1 FT cables, black radome, SMA connector; 0.6" Bolt Length; IP67, 5G, CAT18, 600 MHz - 6 GHz antenna for mobile and fixed applications. Pairs with Cradlepoint 1200 M  Modems.</t>
  </si>
  <si>
    <t>PRO5BS4LG01B</t>
  </si>
  <si>
    <t>PRO5BS; 4LTE GPS 1 FT cables, black radome, SMA connector, 1.25" Bolt Length;  IP67, 5G, CAT18, 600 MHz - 6 GHz antenna for mobile and fixed applications. Pairs with Cradlepoint 1200 M  Modems.</t>
  </si>
  <si>
    <t>PRO5BS4LG01WS</t>
  </si>
  <si>
    <t>PRO5BS; 4LTE GPS 1 FT cables, white radome, SMA connector;  0.6" Bolt Length; IP67, 5G, CAT18, 600 MHz - 6 GHz antenna for mobile and fixed applications. Pairs with Cradlepoint 1200 M  Modems.</t>
  </si>
  <si>
    <t>PRO5BS4LG01W</t>
  </si>
  <si>
    <t>PRO5BS; 4LTE GPS 1 FT cables, white radome, SMA connector, 1.25" Bolt Length;  IP67, 5G, CAT18, 600 MHz - 6 GHz antenna for mobile and fixed applications. Pairs with Cradlepoint 1200 M  Modems.</t>
  </si>
  <si>
    <t>PRO5BS4LG15BS</t>
  </si>
  <si>
    <t>PRO5BS; 4LTE GPS 15 FT cables, black radome, SMA connector; 0.6" Bolt Length; IP67, 5G, CAT18, 600 MHz - 6 GHz antenna for mobile and fixed applications. Pairs with Cradlepoint 1200 M  Modems.</t>
  </si>
  <si>
    <t>PRO5BS4LG15B</t>
  </si>
  <si>
    <t>PRO5BS; 4LTE GPS 15 FT cables, black radome, SMA connector, 1.25" Bolt Length;  IP67, 5G, CAT18, 600 MHz - 6 GHz antenna for mobile and fixed applications. Pairs with Cradlepoint 1200 M  Modems.</t>
  </si>
  <si>
    <t>PRO5BS4LG15WS</t>
  </si>
  <si>
    <t>PRO5BS; 4LTE GPS 15 FT cables, white radome, SMA connector; 0.6" Bolt Length; IP67, 5G, CAT18, 600 MHz - 6 GHz antenna for mobile and fixed applications. Pairs with Cradlepoint 1200 M  Modems.</t>
  </si>
  <si>
    <t>PRO5BS4LG15W</t>
  </si>
  <si>
    <t>PRO5BS; 4LTE GPS 15 FT cables, white radome, SMA connector, 1.25" Bolt Length;  IP67, 5G, CAT18, 600 MHz - 6 GHz antenna for mobile and fixed applications. Pairs with Cradlepoint 1200 M  Modems.</t>
  </si>
  <si>
    <t>PRO7BS4L2WG01BS</t>
  </si>
  <si>
    <t>PRO7BS; 4LTE 2WIFI GPS 1 FT cables, black radome, SMA connector; 0.6" Bolt Length; IP67, 5G, CAT18, 600 MHz - 6 GHz antenna for mobile and fixed applications. Pairs with Cradlepoint 1200 M  Modems.</t>
  </si>
  <si>
    <t>PRO7BS4L2WG01B</t>
  </si>
  <si>
    <t>PRO7BS; 4LTE 2WIFI GPS 1 FT cables, black radome, SMA connector, 1.25" Bolt Length;  IP67, 5G, CAT18, 600 MHz - 6 GHz antenna for mobile and fixed applications. Pairs with Cradlepoint 1200 M  Modems.</t>
  </si>
  <si>
    <t>PRO7BS4L2WG01WS</t>
  </si>
  <si>
    <t>PRO7BS; 4LTE 2WIFI GPS 1 FT cables, white radome, SMA connector; 0.6" Bolt Length; IP67, 5G, CAT18, 600 MHz - 6 GHz antenna for mobile and fixed applications. Pairs with Cradlepoint 1200 M  Modems.</t>
  </si>
  <si>
    <t>PRO7BS4L2WG01W</t>
  </si>
  <si>
    <t>PRO7BS; 4LTE 2WIFI GPS 1 FT cables, white radome, SMA connector, 1.25" Bolt Length;  IP67, 5G, CAT18, 600 MHz - 6 GHz antenna for mobile and fixed applications. Pairs with Cradlepoint 1200 M  Modems.</t>
  </si>
  <si>
    <t>PRO7BS4L2WG15BS</t>
  </si>
  <si>
    <t>PRO7BS; 4LTE 2WIFI GPS 15 FT cables, black radome, SMA connector; 0.6" Bolt Length; IP67, 5G, CAT18, 600 MHz - 6 GHz antenna for mobile and fixed applications. Pairs with Cradlepoint 1200 M  Modems.</t>
  </si>
  <si>
    <t>PRO7BS4L2WG15B</t>
  </si>
  <si>
    <t>PRO7BS; 4LTE 2WIFI GPS 15 FT cables, black radome, SMA connector, 1.25" bolt;  IP67, 5G, CAT18, 600 MHz - 6 GHz antenna for mobile and fixed applications. Pairs with Cradlepoint 1200 M  Modems.</t>
  </si>
  <si>
    <t>PRO7BS4L2WG15WS</t>
  </si>
  <si>
    <t>PRO7BS; 4LTE 2WIFI GPS 15 FT cables, white radome, SMA connector; 0.6" Bolt Length; IP67, 5G, CAT18, 600 MHz - 6 GHz antenna for mobile and fixed applications. Pairs with Cradlepoint 1200 M  Modems.</t>
  </si>
  <si>
    <t>PRO7BS4L2WG15W</t>
  </si>
  <si>
    <t>PRO7BS; 4LTE 2WIFI GPS 15 FT cables, white radome, SMA connector, 1.25" Bolt Length;  IP67, 5G, CAT18, 600 MHz - 6 GHz antenna for mobile and fixed applications. Pairs with Cradlepoint 1200 M  Modems.</t>
  </si>
  <si>
    <t>PRO9BS4L4WG01BS</t>
  </si>
  <si>
    <t>PRO9BS; 4LTE 4WIFI GPS 1 FT cables, black radome, SMA connector; 0.6" Bolt Length; IP67, 5G, CAT18, 600 MHz - 6 GHz antenna for mobile and fixed applications. Pairs with Cradlepoint 1200 M  Modems.</t>
  </si>
  <si>
    <t>PRO9BS4L4WG01B</t>
  </si>
  <si>
    <t>PRO9BS; 4LTE 4WIFI GPS 1 FT cables, black radome, SMA connector,1.25" Bolt Length;  IP67, 5G, CAT18, 600 MHz - 6 GHz antenna for mobile and fixed applications. Pairs with Cradlepoint 1200 M  Modems.</t>
  </si>
  <si>
    <t>PRO9BS4L4WG01WS</t>
  </si>
  <si>
    <t>PRO9BS; 4LTE 4WIFI GPS  1 FT cables, white radome, SMA connector; 0.6" Bolt Length; IP67, 5G, CAT18, 600 MHz - 6 GHz antenna for mobile and fixed applications. Pairs with Cradlepoint 1200 M  Modems.</t>
  </si>
  <si>
    <t>PRO9BS4L4WG01W</t>
  </si>
  <si>
    <t>PRO9BS; 4LTE 4WIFI GPS  1 FT cables, white radome, SMA connector, 1.25" Bolt Length;  IP67, 5G, CAT18, 600 MHz - 6 GHz antenna for mobile and fixed applications. Pairs with Cradlepoint 1200 M  Modems.</t>
  </si>
  <si>
    <t>PRO9BS4L4WG15BS</t>
  </si>
  <si>
    <t>PRO9BS; 4LTE 4WIFI GPS  15 FT cables, black radome, SMA connector; 0.6" Bolt Length; IP67, 5G, CAT18, 600 MHz - 6 GHz antenna for mobile and fixed applications. Pairs with Cradlepoint 1200 M  Modems.</t>
  </si>
  <si>
    <t>PRO9BS4L4WG15B</t>
  </si>
  <si>
    <t>PRO9BS; 4LTE 4WIFI GPS  15 FT cables, black radome, SMA connector, 1.25" Bolt Length;  IP67, 5G, CAT18, 600 MHz - 6 GHz antenna for mobile and fixed applications. Pairs with Cradlepoint 1200 M  Modems.</t>
  </si>
  <si>
    <t>PRO9BS4L4WG15WS</t>
  </si>
  <si>
    <t>PRO9BS; 4LTE 4WIFI GPS 15 FT cables, white radome, SMA connector; 0.6" Bolt Length; IP67, 5G, CAT18, 600 MHz - 6 GHz antenna for mobile and fixed applications. Pairs with Cradlepoint 1200 M  Modems.</t>
  </si>
  <si>
    <t>PRO9BS4L4WG15W</t>
  </si>
  <si>
    <t>PRO9BS; 4LTE 4WIFI GPS 15 FT cables, white radome, SMA connector, 1.25" Bolt Length;  IP67, 5G, CAT18, 600 MHz - 6 GHz antenna for mobile and fixed applications. Pairs with Cradlepoint 1200 M  Modems.</t>
  </si>
  <si>
    <t>PRO6BS2L142WG15B</t>
  </si>
  <si>
    <t xml:space="preserve">PRO6BS; 2LTE; Band 14; 2 Wi-Fi; GPS; 15 FT cables, black radome, SMA connector; 1.25" Bolt Length; IP67, 5G, CAT18, 600 MHz - 6 GHz antenna for mobile and fixed applications. </t>
  </si>
  <si>
    <t>PRO6BS2L142WG15BS</t>
  </si>
  <si>
    <t>PRO6BS; 2LTE; Band 14; 2 Wi-Fi; GPS; 15 FT cables, black radome, SMA connector; 0.6" Bolt Length; IP67, 5G, CAT18, 600 MHz - 6 GHz antenna for mobile and fixed applications.</t>
  </si>
  <si>
    <t>PRO6BS2L142WG15W</t>
  </si>
  <si>
    <t>PRO6BS; 2LTE; Band 14; 2 Wi-Fi; GPS; 15 FT cables, white radome, SMA connector; 1.25" Bolt Length; IP67, 5G, CAT18, 600 MHz - 6 GHz antenna for mobile and fixed applications.</t>
  </si>
  <si>
    <t>PRO6BS2L142WG15WS</t>
  </si>
  <si>
    <t xml:space="preserve">PRO6BS; 2LTE; Band 14; 2 Wi-Fi; GPS; 15 FT cables, white radome, SMA connector; 0.6" Bolt Length; IP67, 5G, CAT18, 600 MHz - 6 GHz antenna for mobile and fixed applications. </t>
  </si>
  <si>
    <t>PRO8BS4L2WBG01B</t>
  </si>
  <si>
    <t>PRO8BS; 4 LTE; 2 Wi-Fi; Bluetooth; GPS;  1 FT cables, black radome, SMA connector; 1.25" Bolt Length; IP67, 5G, CAT18, 600 MHz - 6 GHz antenna for mobile and fixed applications.</t>
  </si>
  <si>
    <t>PRO8BS4L2WBG01BS</t>
  </si>
  <si>
    <t xml:space="preserve">PRO8BS; 4 LTE; 2 Wi-Fi; Bluetooth; GPS;  1 FT cables, black radome, SMA connector; 0.6" Bolt Length; IP67, 5G, CAT18, 600 MHz - 6 GHz antenna for mobile and fixed applications. </t>
  </si>
  <si>
    <t>PRO8BS4L2WBG15B</t>
  </si>
  <si>
    <t xml:space="preserve">PRO8BS; 4 LTE; 2 Wi-Fi; Bluetooth; GPS;  15 FT cables, black radome, SMA connector; 1.25" Bolt Length; IP67, 5G, CAT18, 600 MHz - 6 GHz antenna for mobile and fixed applications. </t>
  </si>
  <si>
    <t>PRO8BS4L2WBG15BS</t>
  </si>
  <si>
    <t xml:space="preserve">PRO8BS; 4 LTE; 2 Wi-Fi; Bluetooth; GPS;  15 FT cables, black radome, SMA connector; 0.6" Bolt Length; IP67, 5G, CAT18, 600 MHz - 6 GHz antenna for mobile and fixed applications. </t>
  </si>
  <si>
    <t>PRO8BS4L2WBG01W</t>
  </si>
  <si>
    <t>PRO8BS; 4 LTE; 2 Wi-Fi; Bluetooth; GPS;  1 FT cables, white radome, SMA connector; 1.25" Bolt Length; IP67, 5G, CAT18, 600 MHz - 6 GHz antenna for mobile and fixed applications.</t>
  </si>
  <si>
    <t>PRO8BS4L2WBG01WS</t>
  </si>
  <si>
    <t>PRO8BS; 4 LTE; 2 Wi-Fi; Bluetooth; GPS;  1 FT cables, white radome, SMA connector; 0.6" Bolt Length; IP67, 5G, CAT18, 600 MHz - 6 GHz antenna for mobile and fixed applications.</t>
  </si>
  <si>
    <t>PRO8BS4L2WBG15W</t>
  </si>
  <si>
    <t xml:space="preserve">PRO8BS; 4 LTE; 2 Wi-Fi; Bluetooth; GPS;  15 FT cables, white radome, SMA connector; 1.25" Bolt Length; IP67, 5G, CAT18, 600 MHz - 6 GHz antenna for mobile and fixed applications. </t>
  </si>
  <si>
    <t>PRO8BS4L2WBG15WS</t>
  </si>
  <si>
    <t xml:space="preserve">PRO8BS; 4 LTE; 2 Wi-Fi; Bluetooth; GPS;  15 FT cables, white radome, SMA connector; 0.6" Bolt Length; IP67, 5G, CAT18, 600 MHz - 6 GHz antenna for mobile and fixed applications. </t>
  </si>
  <si>
    <t>Pro H (Husky Series)
Frequency Range 617 MHz - 5925 MHz</t>
  </si>
  <si>
    <t>PRO4H4L01B</t>
  </si>
  <si>
    <t>PRO4H; 4LTE 1 FT cables, black radome, SMA connector, 2" Bolt Length; IP67, 5G, CAT18, 600 MHz - 6 GHz antenna for mobile and fixed applications. Pairs with Cradlepoint 1200 M  Modems.</t>
  </si>
  <si>
    <t>PRO4H4L01B-NF</t>
  </si>
  <si>
    <t>PRO4H; 4LTE 1 FT cables, black radome, N Female connector, 2" Bolt Length; IP67, 5G, CAT18, 600 MHz - 6 GHz antenna for mobile and fixed applications. Pairs with Cradlepoint 1200 M  Modems.</t>
  </si>
  <si>
    <t>PRO4H4L01B-NM</t>
  </si>
  <si>
    <t>PRO4H; 4LTE 1 FT cables, black radome, N Male connector, 2" Bolt Length; IP67, 5G, CAT18, 600 MHz - 6 GHz antenna for mobile and fixed applications. Pairs with Cradlepoint 1200 M  Modems.</t>
  </si>
  <si>
    <t>PRO4H4L01W</t>
  </si>
  <si>
    <t>PRO4H; 4LTE 1 FT cables, white radome, SMA connector, 2" Bolt Length;  IP67, 5G, CAT18, 600 MHz - 6 GHz antenna for mobile and fixed applications. Pairs with Cradlepoint 1200 M  Modems.</t>
  </si>
  <si>
    <t>PRO4H4L01W-NF</t>
  </si>
  <si>
    <t>PRO4H; 4LTE 1 FT cables, white radome, N Female connector, 2" Bolt Length; IP67, 5G, CAT18, 600 MHz - 6 GHz antenna for mobile and fixed applications. Pairs with Cradlepoint 1200 M  Modems.</t>
  </si>
  <si>
    <t>PRO4H4L01W-NM</t>
  </si>
  <si>
    <t>PRO4H; 4LTE 1 FT cables, white radome, N Male connector, 2" Bolt Length;  IP67, 5G, CAT18, 600 MHz - 6 GHz antenna for mobile and fixed applications. Pairs with Cradlepoint 1200 M  Modems.</t>
  </si>
  <si>
    <t>PRO4H4L15B</t>
  </si>
  <si>
    <t>PRO4H; 4LTE 15 FT cables, black radome, SMA connector, 2" Bolt Length;  IP67, 5G, CAT18, 600 MHz - 6 GHz antenna for mobile and fixed applications. Pairs with Cradlepoint 1200 M  Modems.</t>
  </si>
  <si>
    <t>PRO4H4L15W</t>
  </si>
  <si>
    <t>PRO4H; 4LTE 15 FT cables, white radome, SMA connector, 2" Bolt Length;  IP67, 5G, CAT18, 600 MHz - 6 GHz antenna for mobile and fixed applications. Pairs with Cradlepoint 1200 M  Modems.</t>
  </si>
  <si>
    <t>PRO5H4LG01B</t>
  </si>
  <si>
    <t>PRO5H; 4LTE GPS 1 FT cables, black radome, SMA connector, 2" Bolt Length;  IP67, 5G, CAT18, 600 MHz - 6 GHz antenna for mobile and fixed applications. Pairs with Cradlepoint 1200 M  Modems.</t>
  </si>
  <si>
    <t>PRO5H4LG01B-NF</t>
  </si>
  <si>
    <t>PRO5H; 4LTE GPS 1 FT cables, black radome, N Female connector, 2" Bolt Length;  IP67, 5G, CAT18, 600 MHz - 6 GHz antenna for mobile and fixed applications. Pairs with Cradlepoint 1200 M  Modems.</t>
  </si>
  <si>
    <t>PRO5H4LG01B-NM</t>
  </si>
  <si>
    <t>PRO5H; 4LTE GPS 1 FT cables, black radome, N Male connector, 2" Bolt Length;  IP67, 5G, CAT18, 600 MHz - 6 GHz antenna for mobile and fixed applications. Pairs with Cradlepoint 1200 M  Modems.</t>
  </si>
  <si>
    <t>PRO5H4LG01W</t>
  </si>
  <si>
    <t>PRO5H; 4LTE GPS 1 FT cables, white radome, SMA connector, 2" Bolt Length;  IP67, 5G, CAT18, 600 MHz - 6 GHz antenna for mobile and fixed applications. Pairs with Cradlepoint 1200 M  Modems.</t>
  </si>
  <si>
    <t>PRO5H4LG01W-NF</t>
  </si>
  <si>
    <t>PRO5H; 4LTE GPS 1 FT cables, white radome, N Female connector, 2" Bolt Length;  IP67, 5G, CAT18, 600 MHz - 6 GHz antenna for mobile and fixed applications. Pairs with Cradlepoint 1200 M  Modems.</t>
  </si>
  <si>
    <t>PRO5H4LG01W-NM</t>
  </si>
  <si>
    <t>PRO5H; 4LTE GPS 1 FT cables, white radome, N Male connector, 2" Bolt Length;  IP67, 5G, CAT18, 600 MHz - 6 GHz antenna for mobile and fixed applications. Pairs with Cradlepoint 1200 M  Modems.</t>
  </si>
  <si>
    <t>PRO5H4LG15B</t>
  </si>
  <si>
    <t>PRO5H; 4LTE GPS 15 FT cables, black radome, SMA connector, 2" Bolt Length;  IP67, 5G, CAT18, 600 MHz - 6 GHz antenna for mobile and fixed applications. Pairs with Cradlepoint 1200 M  Modems.</t>
  </si>
  <si>
    <t>PRO5H4LG15W</t>
  </si>
  <si>
    <t>PRO5H; 4LTE GPS 15 FT cables, white radome, SMA connector, 2" Bolt Length;  IP67, 5G, CAT18, 600 MHz - 6 GHz antenna for mobile and fixed applications. Pairs with Cradlepoint 1200 M  Modems.</t>
  </si>
  <si>
    <t>PRO7H2L4WG01B</t>
  </si>
  <si>
    <t>PRO7H; 2LTE 4WIFI GPS 1 FT cables, black radome, SMA connector, 2" Bolt Length;  IP67, 5G, CAT18, 600 MHz - 6 GHz antenna for mobile and fixed applications. Pairs with Cradlepoint 1200 M  Modems.</t>
  </si>
  <si>
    <t>PRO7H2L4WG01B-NF</t>
  </si>
  <si>
    <t>PRO7H; 2LTE 4WIFI GPS 1 FT cables, black radome, N Female connector, 2" Bolt Length;  IP67, 5G, CAT18, 600 MHz - 6 GHz antenna for mobile and fixed applications. Pairs with Cradlepoint 1200 M  Modems.</t>
  </si>
  <si>
    <t>PRO7H2L4WG01B-NM</t>
  </si>
  <si>
    <t>PRO7H; 2LTE 4WIFI GPS 1 FT cables, black radome, N Male connector, 2" Bolt Length;  IP67, 5G, CAT18, 600 MHz - 6 GHz antenna for mobile and fixed applications. Pairs with Cradlepoint 1200 M  Modems.</t>
  </si>
  <si>
    <t>PRO7H2L4WG01W</t>
  </si>
  <si>
    <t>PRO7H; 2LTE 4WIFI GPS 1 FT cables, white radome, SMA connector, 2" Bolt Length;  IP67, 5G, CAT18, 600 MHz - 6 GHz antenna for mobile and fixed applications. Pairs with Cradlepoint 1200 M  Modems.</t>
  </si>
  <si>
    <t>PRO7H2L4WG01W-NF</t>
  </si>
  <si>
    <t>PRO7H; 2LTE 4WIFI GPS 1 FT cables, white radome, N Female connector, 2" Bolt Length;  IP67, 5G, CAT18, 600 MHz - 6 GHz antenna for mobile and fixed applications. Pairs with Cradlepoint 1200 M  Modems.</t>
  </si>
  <si>
    <t>PRO7H2L4WG01W-NM</t>
  </si>
  <si>
    <t>PRO7H; 2LTE 4WIFI GPS 1 FT cables, white radome, N Male connector, 2" Bolt Length;  IP67, 5G, CAT18, 600 MHz - 6 GHz antenna for mobile and fixed applications. Pairs with Cradlepoint 1200 M  Modems.</t>
  </si>
  <si>
    <t>PRO7H2L4WG15B</t>
  </si>
  <si>
    <t>PRO7H; 2LTE 4WIFI GPS, 15 FT cables, black radome, SMA connector, 2" Bolt Length;  IP67, 5G, CAT18, 600 MHz - 6 GHz antenna for mobile and fixed applications. Pairs with Cradlepoint 1200 M  Modems.</t>
  </si>
  <si>
    <t>PRO7H2L4WG15W</t>
  </si>
  <si>
    <t>PRO7H; 2LTE 4WIFI GPS, 15 FT cables, white radome, SMA connector, 2" Bolt Length;  IP67, 5G, CAT18, 600 MHz - 6 GHz antenna for mobile and fixed applications. Pairs with Cradlepoint 1200 M  Modems.</t>
  </si>
  <si>
    <t>PRO8H4L2WBG01B</t>
  </si>
  <si>
    <t>Husky PRO 8:1 antenna (mobile and fixed applications):IP67, 5G, CAT18, 600 MHz - 6 GHz;(8)1 ft.cables with SMA male connectors;4 LTE 2 WIFI, Bluetooth, GPS (Black radome)</t>
  </si>
  <si>
    <t>PRO8H4L2WBG01W</t>
  </si>
  <si>
    <t>Husky PRO 8:1 antenna (mobile and fixed applications):IP67, 5G, CAT18, 600 MHz - 6 GHz;(8)1 ft.cables with SMA male connectors;4 LTE 2 WIFI, Bluetooth, GPS (White radome)</t>
  </si>
  <si>
    <t>PRO8H4L2WBG15B</t>
  </si>
  <si>
    <t>Husky PRO 8:1 antenna (mobile and fixed applications):IP67, 5G, CAT18, 600 MHz - 6 GHz;(8)15 ft.cables with SMA male connectors;4 LTE 2 WIFI, Bluetooth, GPS (Black radome)</t>
  </si>
  <si>
    <t>PRO8H4L2WBG15W</t>
  </si>
  <si>
    <t>Husky PRO 8:1 antenna (mobile and fixed applications):IP67, 5G, CAT18, 600 MHz - 6 GHz;(8)15 ft.cables with SMA male connectors;4 LTE 2 WIFI, Bluetooth, GPS (White radome)</t>
  </si>
  <si>
    <t>PRO8H4L2WBG15BM</t>
  </si>
  <si>
    <t>Husky PRO 8:1 Magnetic Mount antenna (mobile and fixed applications):IP67, 5G, CAT18, 600 MHz - 6 GHz;(8)15 ft.cables with SMA male connectors;4 LTE 2 WIFI, Bluetooth, GPS (Black radome)</t>
  </si>
  <si>
    <t>PRO8H4L2WBG15WM</t>
  </si>
  <si>
    <t>Husky PRO 8:1 Magnetic Mount antenna (mobile and fixed applications):IP67, 5G, CAT18, 600 MHz - 6 GHz;(8)15 ft.cables with SMA male connectors;4 LTE 2 WIFI, Bluetooth, GPS (White radome)</t>
  </si>
  <si>
    <t>PRO9H4L4WG01B</t>
  </si>
  <si>
    <t>PRO9H; 4LTE 4WIFI GPS  1 FT cables, black radome, SMA connector, 2" Bolt Length;  IP67, 5G, CAT18, 600 MHz - 6 GHz antenna for mobile and fixed applications. Pairs with Cradlepoint 1200 M  Modems.</t>
  </si>
  <si>
    <t>PRO9H4L4WG01B-NF</t>
  </si>
  <si>
    <t>PRO9H; 4LTE 4WIFI GPS  1 FT cables, black radome, N Female connector, 2" Bolt Length;  IP67, 5G, CAT18, 600 MHz - 6 GHz antenna for mobile and fixed applications. Pairs with Cradlepoint 1200 M  Modems.</t>
  </si>
  <si>
    <t>PRO9H4L4WG01B-NM</t>
  </si>
  <si>
    <t>PRO9H; 4LTE 4WIFI GPS  1 FT cables, black radome, N Male connector, 2" Bolt Length; IP67, 5G, CAT18, 600 MHz - 6 GHz antenna for mobile and fixed applications. Pairs with Cradlepoint 1200 M  Modems.</t>
  </si>
  <si>
    <t>PRO9H4L4WG01W</t>
  </si>
  <si>
    <t>PRO9H; 4LTE 4WIFI GPS  1 FT cables, white radome, SMA connector, 2" Bolt Length;  IP67, 5G, CAT18, 600 MHz - 6 GHz antenna for mobile and fixed applications. Pairs with Cradlepoint 1200 M  Modems.</t>
  </si>
  <si>
    <t>PRO9H4L4WG01W-NF</t>
  </si>
  <si>
    <t>PRO9H; 4LTE 4WIFI GPS  1 FT cables, white radome, N Female connector, 2" Bolt Length;  IP67, 5G, CAT18, 600 MHz - 6 GHz antenna for mobile and fixed applications. Pairs with Cradlepoint 1200 M  Modems.</t>
  </si>
  <si>
    <t>PRO9H4L4WG01W-NM</t>
  </si>
  <si>
    <t>PRO9H; 4LTE 4WIFI GPS  1 FT cables, white radome, N Male connector, 2" Bolt Length;  IP67, 5G, CAT18, 600 MHz - 6 GHz antenna for mobile and fixed applications. Pairs with Cradlepoint 1200 M  Modems.</t>
  </si>
  <si>
    <t>PRO9H4L4WG15B</t>
  </si>
  <si>
    <t>PRO9H; 4LTE 4WIFI GPS  15 FT cables, black radome, SMA connector, 2" Bolt Length;  IP67, 5G, CAT18, 600 MHz - 6 GHz antenna for mobile and fixed applications. Pairs with Cradlepoint 1200 M  Modems.</t>
  </si>
  <si>
    <t>PRO9H4L4WG15W</t>
  </si>
  <si>
    <t>PRO9H; 4LTE 4WIFI GPS  15 FT cables, white radome, SMA connector, 2" Bolt Length; IP67, 5G, CAT18, 600 MHz - 6 GHz antenna for mobile and fixed applications. Pairs with Cradlepoint 1200 M  Modems.</t>
  </si>
  <si>
    <t>PRO11H4L6WG01B</t>
  </si>
  <si>
    <t>PRO11H; 4LTE 6WIFI GPS, 1 FT cables, black radome, SMA connector, 2" Bolt Length;  IP67, 5G, CAT18, 600 MHz - 6 GHz antenna for mobile and fixed applications. Pairs with Cradlepoint 1200 M  Modems.</t>
  </si>
  <si>
    <t>PRO11H4L6WG01B-NF</t>
  </si>
  <si>
    <t>PRO11H; 4LTE 6WIFI GPS, 1 FT cables, black radome, N Female connector, 2" Bolt Length;  IP67, 5G, CAT18, 600 MHz - 6 GHz antenna for mobile and fixed applications. Pairs with Cradlepoint 1200 M  Modems.</t>
  </si>
  <si>
    <t>PRO11H4L6WG01B-NM</t>
  </si>
  <si>
    <t>PRO11H; 4LTE 6WIFI GPS, 1 FT cables, black radome, N Male connector, 2" Bolt Length;  IP67, 5G, CAT18, 600 MHz - 6 GHz antenna for mobile and fixed applications. Pairs with Cradlepoint 1200 M  Modems.</t>
  </si>
  <si>
    <t>PRO11H4L6WG01W</t>
  </si>
  <si>
    <t>PRO11H; 4LTE 6WIFI GPS, 1 FT cables, white radome, SMA connector, 2" Bolt Length;  IP67, 5G, CAT18, 600 MHz - 6 GHz antenna for mobile and fixed applications. Pairs with Cradlepoint 1200 M  Modems.</t>
  </si>
  <si>
    <t>PRO11H4L6WG01W-NF</t>
  </si>
  <si>
    <t>PRO11H; 4LTE 6WIFI GPS, 1 FT cables, white radome, N Female connector, 2" Bolt Length;  IP67, 5G, CAT18, 600 MHz - 6 GHz antenna for mobile and fixed applications. Pairs with Cradlepoint 1200 M  Modems.</t>
  </si>
  <si>
    <t>PRO11H4L6WG01W-NM</t>
  </si>
  <si>
    <t>PRO11H; 4LTE 6WIFI GPS, 1 FT cables, white radome, N Male connector, 2" Bolt Length;  IP67, 5G, CAT18, 600 MHz - 6 GHz antenna for mobile and fixed applications. Pairs with Cradlepoint 1200 M  Modems.</t>
  </si>
  <si>
    <t>PRO11H4L6WG15B</t>
  </si>
  <si>
    <t>PRO11H; 4LTE 6WIFI GPS, 15 FT cables, black radome, SMA connector, 2" Bolt Length;  IP67, 5G, CAT18, 600 MHz - 6 GHz antenna for mobile and fixed applications. Pairs with Cradlepoint 1200 M  Modems.</t>
  </si>
  <si>
    <t>PRO11H4L6WG15W</t>
  </si>
  <si>
    <t>PRO11H; 4LTE 6WIFI GPS, 15 FT cables, white radome, SMA connector, 2" Bolt Length;  IP67, 5G, CAT18, 600 MHz - 6 GHz antenna for mobile and fixed applications. Pairs with Cradlepoint 1200 M  Modems.</t>
  </si>
  <si>
    <t>Pro BD (Bulldog Series)
Frequency Range 617 MHz - 5925 MHz</t>
  </si>
  <si>
    <t>PRO4BD4L02</t>
  </si>
  <si>
    <t>Parsec Bulldog 4-in-1 5G antenna - 2 ft, ceiling mount, SMA. PRO4BD; 4LTE, 2 FT cables, ceiling mount SMA connector;  5G, CAT18, 600 MHz - 6 GHz antenna for fixed applications. Pairs with Cradlepoint 1200 M  Modems.</t>
  </si>
  <si>
    <t>PRO4BD4L15</t>
  </si>
  <si>
    <t>Parsec Bulldog 4-in-1 5G antenna - 15 ft, ceiling mount, SMA. PRO4BD; 4LTE, 15 FT cables, ceiling mount SMA connector; 5G, CAT18, 600 MHz - 6 GHz antenna for fixed applications. Pairs with Cradlepoint 1200 M  Modems.</t>
  </si>
  <si>
    <t>PRO8BD4L4W02</t>
  </si>
  <si>
    <t>Parsec Bulldog 8-in-1 5G antenna - 2 ft, ceiling mount, SMA. PRO8BD; 4LTE 4 WIFI, 2 FT cables, ceiling mount SMA connector; 5G, CAT18, 600 MHz - 6 GHz antenna for fixed applications. Pairs with Cradlepoint 1200 M  Modems.</t>
  </si>
  <si>
    <t>PRO8BD4L4W15</t>
  </si>
  <si>
    <t>Parsec Bulldog 8-in-1 5G antenna - 15 ft, ceiling mount, SMA. PRO8BD; 4LTE 4 WIFI, 15 FT cables, ceiling mount SMA connector; 5G, CAT18, 600 MHz - 6 GHz antenna for fixed applications. Pairs with Cradlepoint 1200 M  Modems.</t>
  </si>
  <si>
    <t>PRO8BD8L02</t>
  </si>
  <si>
    <t>Parsec Bulldog 8-in-1 5G antenna - 2 ft, ceiling mount, SMA. PRO8BD; 8LTE (4 Active/4 Failover) 2 FT cables, ceiling mount SMA connector; 5G, CAT18, 600 MHz - 6 GHz antenna for fixed applications. Pairs with Cradlepoint 1200 M  Modems.</t>
  </si>
  <si>
    <t>PRO8BD8L15</t>
  </si>
  <si>
    <t>Parsec Bulldog 8-in-1 5G antenna - 15 ft, ceiling mount, SMA. PRO8BD; 8LTE (4 Active/4 Failover) 15 FT cables, ceiling mount SMA connector; 5G, CAT18, 600 MHz - 6 GHz antenna for fixed applications. Pairs with Cradlepoint 1200 M  Modems.</t>
  </si>
  <si>
    <t>PRO12BD8L4W02</t>
  </si>
  <si>
    <t>Parsec Bulldog 12-in-1 5G antenna - 2 ft, ceiling mount, SMA. PRO12BD; 8LTE (4 Active/4 Failover) 4 WIFI 2 FT cables, ceiling mount SMA connector; 5G, CAT18, 600 MHz - 6 GHz antenna for fixed applications. Pairs with Cradlepoint 1200 M  Modems.</t>
  </si>
  <si>
    <t>PRO12BD8L4W15</t>
  </si>
  <si>
    <t>Parsec Bulldog 12-in-1 5G antenna - 15 ft, ceiling mount, SMA. PRO12BD; 8LTE (4 Active/4 Failover) 4 WIFI  15 FT cables, ceiling mount SMA connector; 5G, CAT18, 600 MHz - 6 GHz antenna for fixed applications. Pairs with Cradlepoint 1200 M  Modems.</t>
  </si>
  <si>
    <t>PRO N (Newfoundland Series)
Frequency Range 617 MHz - 5925 MHz</t>
  </si>
  <si>
    <t>PRO5N4LG</t>
  </si>
  <si>
    <t>Parsec Newfoundland 5-in-1 (4 LTE, GPS, NO WIFI) 5G antenna, case mount, SMA. PRO5N; 4 LTE, GPS; Nanuk 950 case with antenna built into lid, IP67, 5G, CAT18, 600 MHz-6 GHz; Pairs with Cradlepoint 1200 M Modems</t>
  </si>
  <si>
    <t>PRO6N4L2W</t>
  </si>
  <si>
    <t>Parsec Newfoundland 6-in-1 (4 LTE,2 WIFI) 5G antenna, case mount, SMA. PRO6N; 4 LTE, 2 WIFI; Nanuk 950 case with antenna  built into lid, IP67, 5G, CAT18, 600 MHz-6 GHz; Pairs with Cradlepoint 1200 M Modems</t>
  </si>
  <si>
    <t>PRO7N4L2WG</t>
  </si>
  <si>
    <t>Parsec Newfoundland 7-in-1 (4 LTE, 2 WIFI, GPS) 5G antenna, case mount, SMA. PRO7N; 4 LTE, 2 WIFI, GPS;  Nanuk 950 case with antenna  built into lid, IP67, 5G, CAT18, 600 MHz-6 GHz; Pairs with Cradlepoint 1200 M Modems</t>
  </si>
  <si>
    <t>PRO9N4L4WG</t>
  </si>
  <si>
    <t>Parsec Newfoundland 9-in-1 5G antenna, case mount, SMA. PRO9N; 4 LTE, 4 WIFI, GPS, Nanuk 950 case with antenna built into lid, IP67, 5G, CAT18, 600 MHz-6 GHz; Pairs with Cradlepoint 1200 M Modems</t>
  </si>
  <si>
    <t>PRO9N8LG</t>
  </si>
  <si>
    <t>Parsec Newfoundland 9-in-1 (8 LTE, GPS) 5G antenna, case mount, SMA. PRO9N; 8 LTE (4 Active/4 Failover), GPS, Nanuk 950 case with antenna built into lid, IP67, 5G, CAT18, 600 MHz-6 GHz; Pairs with Cradlepoint 1200 M Modems</t>
  </si>
  <si>
    <t>PRO13N8L4WG</t>
  </si>
  <si>
    <t>Parsec Newfoundland 13-in-1 5G antenna, case mount, SMA. PRO13N; 8 LTE(4 Active/4 Failover) 4 WIFI, GPS, Nanuk 950 case with antenna built into lid, IP67, 5G, CAT18, 600 MHz-6 GHz; Pairs with Cradlepoint 1200 M Modems</t>
  </si>
  <si>
    <t>PRO SB (St. Bernard Series)
Frequency Range 619 MHz - 5925 MHz</t>
  </si>
  <si>
    <t>PRO9SB4L4WG</t>
  </si>
  <si>
    <t>Parsec St. Bernard 9-in-1 5G antenna, case mount, SMA. PRO9SB; 4 LTE, 4 WIFI, GPS, Seahorse 530 case with antenna built into lid; IP67; 5G; CAT18, 600 MHz-6 GHz; Pairs with Cradlepoint 1200 M Modems</t>
  </si>
  <si>
    <t>PRO A (Akita Series)
Frequency Range 617 MHz - 5925 MHz</t>
  </si>
  <si>
    <t>PRO4A4L01W</t>
  </si>
  <si>
    <t>PRO4A; 4 LTE, 1 ft, white, wall mount, SMA  connector, 5G, CAT18, 600 MHz-6 GHz for fixed applications.  Pairs with Cradlepoint 1200M modems</t>
  </si>
  <si>
    <t>PRO4A4L01W-NF</t>
  </si>
  <si>
    <t>Parsec Akita 4-in-1 5G antenna, 1 ft, white, wall mount, N type female. PRO4A; 4 LTE, 1 ft, white, wall mount N type female connector, 5G, CAT18, 600 MHz-6 GHz for fixed applications.  Pairs with Cradlepoint 1200M modems</t>
  </si>
  <si>
    <t>PRO4A4L15W</t>
  </si>
  <si>
    <t>Parsec Akita 4-in-1 5G antenna, 15 ft, white, wall mount SMA. PRO4A; 4 LTE, 15 ft, white, wall mount, SMA  connector, 5G, CAT18, 600 MHz-6 GHz for fixed applications.  Pairs with Cradlepoint 1200M modems</t>
  </si>
  <si>
    <t>PRO5A4LG01W</t>
  </si>
  <si>
    <t>PRO4A; 4 LTE, GPS, 1 ft, white, wall mount, SMA  connector, 5G, CAT18, 600 MHz-6 GHz for fixed applications.  Pairs with Cradlepoint 1200M modems</t>
  </si>
  <si>
    <t>PRO5A4LG01W-NF</t>
  </si>
  <si>
    <t>PRO4A; 4 LTE, GPS, 1 ft, white, wall mount N type female connector, 5G, CAT18, 600 MHz-6 GHz for fixed applications.  Pairs with Cradlepoint 1200M modems. Used with Cable runs over 40 ft.</t>
  </si>
  <si>
    <t>PRO5A4LG15W</t>
  </si>
  <si>
    <t>PRO4A; 4 LTE, GPS, 15 ft, white, wall mount, SMA  connector, 5G, CAT18, 600 MHz-6 GHz for fixed applications.  Pairs with Cradlepoint 1200M modems</t>
  </si>
  <si>
    <t>PTA WM (Labrador Series)
Frequency Range 617 MHz-5925 MHz</t>
  </si>
  <si>
    <t>PTAWM2L01W</t>
  </si>
  <si>
    <t>Labrador 2:1 antenna; 2 LTE, 5G; Omnidirectional; 617 MHz-6 GHz; IP54 rated, 1 ft cables with SMA (M) connectors; white radome, wall/pole mount hardware included; will likely need a cable kit.</t>
  </si>
  <si>
    <t>PTAWM2L01W-NF</t>
  </si>
  <si>
    <t>Labrador 2:1 antenna; 2 LTE, 5G; omnidirectional,617 MHz-6 GHz; IP54 rated, 1 ft cable with N type (F) connectors; white radome, wall/pole mount hardware included</t>
  </si>
  <si>
    <t>PTAWM2L15W</t>
  </si>
  <si>
    <t>Labrador PRO 2:1 antenna are unobtrusive and omnidirectional: IP54 rated with (2) 15 ft cables with SMA male connectors;2 LTE (White radome) custom connectors available.</t>
  </si>
  <si>
    <t>PRO CH (Chinook Series)
Frequency Range 617 MHz-5925 MHz</t>
  </si>
  <si>
    <t>PRO4CH4L01W</t>
  </si>
  <si>
    <t>Chinook PRO 4CH; 4x4 MIMO; 4 LTE; 1 FT CABLE, white, SMA connector, Wall mount and Pole mount hardware included</t>
  </si>
  <si>
    <t>PRO4CH4L01W-NF</t>
  </si>
  <si>
    <t>Chinook PRO 4CH; 4x4 MIMO; 4 LTE; 1 FT CABLE, white, N-Type Female connector, Wall mount and Pole mount hardware included</t>
  </si>
  <si>
    <t>PRO4CH4L15W</t>
  </si>
  <si>
    <t>Chinook PRO 4CH; 4x4 MIMO; 4 LTE; 15 FT CABLE, white, SMA connector, Wall mount and Pole mount hardware included</t>
  </si>
  <si>
    <t>PRO5CH4LG01W</t>
  </si>
  <si>
    <t>Chinook PRO 5CH; 4x4 MIMO; 4 LTE; GPS; 1 FT CABLE, white, SMA connector, Wall mount and Pole mount hardware included</t>
  </si>
  <si>
    <t>PRO5CH4LG01W-NF</t>
  </si>
  <si>
    <t>Chinook PRO 5CH; 4x4 MIMO; 4 LTE; GPS; 1 FT CABLE, white, N-Type Female connector, Wall mount and Pole mount hardware included</t>
  </si>
  <si>
    <t>PRO5CH4LG15W</t>
  </si>
  <si>
    <t>Chinook PRO 5CH; 4x4 MIMO; 4 LTE; GPS; 15 FT CABLE, white, SMA connector, Wall mount and Pole mount hardware included</t>
  </si>
  <si>
    <t>PTA AS (Australian Shepherd Series)
Frequency Range 617 MHz - 5925 MHz</t>
  </si>
  <si>
    <t>PTA4AS4L01B</t>
  </si>
  <si>
    <t>PTA 4AS 4:1, IP67, 5G, CAT18, 2.4 GHz-6 GHz antenna; 4 LTE, (Black radome) SMA male connectors with (4) 1 ft. cables; Bolt length 0.7 inches, Perfect for Kiosk, IoT, Mobile applications.</t>
  </si>
  <si>
    <t>PTA4AS4L01W</t>
  </si>
  <si>
    <t>PTA 4AS 4:1, IP67, 5G, CAT18, 2.4 GHz-6 GHz antenna; 4 LTE, (White radome) SMA male connectors with (4) 1 ft. cables; Bolt length 0.7 inches, Perfect for Kiosk, IoT, Mobile applications.</t>
  </si>
  <si>
    <t>PTA4AS4L03B</t>
  </si>
  <si>
    <t>PTA 4AS 4:1, IP67, 5G, CAT18, 2.4 GHz-6 GHz antenna; 4 LTE, (Black radome) SMA male connectors with (4) 3 ft. cables; Bolt length 0.7 inches, Perfect for Kiosk, IoT, Mobile applications.</t>
  </si>
  <si>
    <t>PTA4AS4L03W</t>
  </si>
  <si>
    <t>PTA 4AS 4:1, IP67, 5G, CAT18, 2.4 GHz-6 GHz antenna; 4 LTE, (White radome) SMA male connectors with (4) 3 ft. cables; Bolt length 0.7 inches, Perfect for Kiosk, IoT, Mobile applications.</t>
  </si>
  <si>
    <t>PTA4AS4L06B</t>
  </si>
  <si>
    <t>PTA 4AS 4:1, IP67, 5G, CAT18, 2.4 GHz-6 GHz antenna; 4 LTE, (Black radome) SMA male connectors with (4) 6 ft. cables; Bolt length 0.7 inches, Perfect for Kiosk, IoT, Mobile applications.</t>
  </si>
  <si>
    <t>PTA4AS4L06W</t>
  </si>
  <si>
    <t>PTA 4AS 4:1, IP67, 5G, CAT18, 2.4 GHz-6 GHz antenna; 4 LTE, (White radome) SMA male connectors with (4) 6 ft. cables; Bolt length 0.7 inches, Perfect for Kiosk, IoT, Mobile applications.</t>
  </si>
  <si>
    <t>PTA4AS4L15B</t>
  </si>
  <si>
    <t>PTA 4AS 4:1, IP67, 5G, CAT18, 2.4 GHz-6 GHz antenna; 4 LTE, (Black radome) SMA male connectors with (4) 15 ft. cables; Bolt length 0.7 inches, Perfect for Kiosk, IoT, Mobile applications.</t>
  </si>
  <si>
    <t>PTA4AS4L15W</t>
  </si>
  <si>
    <t>PTA 4AS 4:1, IP67, 5G, CAT18, 2.4 GHz-6 GHz antenna; 4 LTE, (White radome) SMA male connectors with (4) 15 ft. cables; Bolt length 0.7 inches, Perfect for Kiosk, IoT, Mobile applications.</t>
  </si>
  <si>
    <t>PTA5AS4LG01B</t>
  </si>
  <si>
    <t>PTA 5AS 5:1, IP67, 5G, CAT18, 2.4 GHz-6 GHz antenna; 4 LTE, GPS, (Black radome) SMA male connectors with (5) 1 ft. cables; Bolt length 0.7 inches, Perfect for Kiosk, IoT, Mobile applications.</t>
  </si>
  <si>
    <t>PTA5AS4LG01W</t>
  </si>
  <si>
    <t>PTA 5AS 5:1, IP67, 5G, CAT18, 2.4 GHz-6 GHz antenna; 4 LTE, GPS, (White radome) SMA male connectors with (5) 1 ft. cables; Bolt length 0.7 inches, Perfect for Kiosk, IoT, Mobile applications.</t>
  </si>
  <si>
    <t>PTA5AS4LG03B</t>
  </si>
  <si>
    <t>PTA 5AS 5:1, IP67, 5G, CAT18, 2.4 GHz-6 GHz antenna; 4 LTE, GPS, (Black radome) SMA male connectors with (5) 3 ft. cables; Bolt length 0.7 inches, Perfect for Kiosk, IoT, Mobile applications.</t>
  </si>
  <si>
    <t>PTA5AS4LG03W</t>
  </si>
  <si>
    <t>PTA 5AS 5:1, IP67, 5G, CAT18, 2.4 GHz-6 GHz antenna; 4 LTE, GPS, (White radome) SMA male connectors with (5) 3 ft. cables; Bolt length 0.7 inches, Perfect for Kiosk, IoT, Mobile applications.</t>
  </si>
  <si>
    <t>PTA5AS4LG06B</t>
  </si>
  <si>
    <t>PTA 5AS 5:1, IP67, 5G, CAT18, 2.4 GHz-6 GHz antenna; 4 LTE, GPS, (Black radome) SMA male connectors with (5) 6 ft. cables; Bolt length 0.7 inches, Perfect for Kiosk, IoT, Mobile applications.</t>
  </si>
  <si>
    <t>PTA5AS4LG06W</t>
  </si>
  <si>
    <t>PTA 5AS 5:1, IP67, 5G, CAT18, 2.4 GHz-6 GHz antenna; 4 LTE, GPS, (White radome) SMA male connectors with (5) 6 ft. cables; Bolt length 0.7 inches, Perfect for Kiosk, IoT, Mobile applications.</t>
  </si>
  <si>
    <t>PTA5AS4LG15B</t>
  </si>
  <si>
    <t>PTA 5AS 5:1, IP67, 5G, CAT18, 2.4 GHz-6 GHz antenna; 4 LTE, GPS, (Black radome) SMA male connectors with (5) 15 ft. cables; Bolt length 0.7 inches, Perfect for Kiosk, IoT, Mobile applications.</t>
  </si>
  <si>
    <t>PTA5AS4LG15W</t>
  </si>
  <si>
    <t>PTA 5AS 5:1, IP67, 5G, CAT18, 2.4 GHz-6 GHz antenna; 4 LTE, GPS, (White radome) SMA male connectors with (5) 15 ft. cables; Bolt length 0.7 inches, Perfect for Kiosk, IoT, Mobile applications.</t>
  </si>
  <si>
    <t>PTA6AS2L142WG15B</t>
  </si>
  <si>
    <t>PTA 6AS 6:1, IP67, 5G, CAT18, 2.4 GHz-6 GHz antenna; 2 LTE, Band 14, 2 Wi-Fi, GPS, (Black radome) SMA male connectors with (6) 15 ft. cables; Bolt length 0.7 inches, Perfect for Kiosk, IoT, Mobile applications.</t>
  </si>
  <si>
    <t>PTA6AS2L142WG15W</t>
  </si>
  <si>
    <t>PTA 6AS 6:1, IP67, 5G, CAT18, 2.4 GHz-6 GHz antenna; 2 LTE, Band 14, 2 Wi-Fi, GPS, (White radome) SMA male connectors with (6) 15 ft. cables; Bolt length 0.7 inches, Perfect for Kiosk, IoT, Mobile applications.</t>
  </si>
  <si>
    <t>PTA7AS4L2WG01B</t>
  </si>
  <si>
    <t>PTA 7AS 7:1, IP67, 5G, CAT18, 2.4 GHz-6 GHz antenna; 4 LTE, 2 Wi-Fi, GPS, (Black radome) SMA male connectors with (7) 1 ft. cables; Bolt length 0.7 inches, Perfect for Kiosk, IoT, Mobile applications.</t>
  </si>
  <si>
    <t>PTA7AS4L2WG01W</t>
  </si>
  <si>
    <t>PTA 7AS 7:1, IP67, 5G, CAT18, 2.4 GHz-6 GHz antenna; 4 LTE, 2 Wi-Fi, GPS, (White radome) SMA male connectors with (7) 1 ft. cables; Bolt length 0.7 inches, Perfect for Kiosk, IoT, Mobile applications.</t>
  </si>
  <si>
    <t>PTA7AS4L2WG03B</t>
  </si>
  <si>
    <t>PTA 7AS 7:1, IP67, 5G, CAT18, 2.4 GHz-6 GHz antenna; 4 LTE, 2 Wi-Fi, GPS, (Black radome) SMA male connectors with (7) 3 ft. cables; Bolt length 0.7 inches, Perfect for Kiosk, IoT, Mobile applications.</t>
  </si>
  <si>
    <t>PTA7AS4L2WG03W</t>
  </si>
  <si>
    <t>PTA 7AS 7:1, IP67, 5G, CAT18, 2.4 GHz-6 GHz antenna; 4 LTE, 2 Wi-Fi, GPS, (White radome) SMA male connectors with (7) 3 ft. cables; Bolt length 0.7 inches, Perfect for Kiosk, IoT, Mobile applications.</t>
  </si>
  <si>
    <t>PTA7AS4L2WG06B</t>
  </si>
  <si>
    <t>PTA 7AS 7:1, IP67, 5G, CAT18, 2.4 GHz-6 GHz antenna; 4 LTE, 2 Wi-Fi, GPS, (Black radome) SMA male connectors with (7) 6 ft. cables; Bolt length 0.7 inches, Perfect for Kiosk, IoT, Mobile applications.</t>
  </si>
  <si>
    <t>PTA7AS4L2WG06W</t>
  </si>
  <si>
    <t>PTA 7AS 7:1, IP67, 5G, CAT18, 2.4 GHz-6 GHz antenna; 4 LTE, 2 Wi-Fi, GPS, (White radome) SMA male connectors with (7) 6 ft. cables; Bolt length 0.7 inches, Perfect for Kiosk, IoT, Mobile applications.</t>
  </si>
  <si>
    <t>PTA7AS4L2WG15B</t>
  </si>
  <si>
    <t>PTA 7AS 7:1, IP67, 5G, CAT18, 2.4 GHz-6 GHz antenna; 4 LTE, 2 Wi-Fi, GPS, (Black radome) SMA male connectors with (7) 15 ft. cables; Bolt length 0.7 inches, Perfect for Kiosk, IoT, Mobile applications.</t>
  </si>
  <si>
    <t>PTA7AS4L2WG15W</t>
  </si>
  <si>
    <t>PTA 7AS 7:1, IP67, 5G, CAT18, 2.4 GHz-6 GHz antenna; 4 LTE, 2 Wi-Fi, GPS, (White radome) SMA male connectors with (7) 15 ft. cables; Bolt length 0.7 inches, Perfect for Kiosk, IoT, Mobile applications.</t>
  </si>
  <si>
    <t>PTA8AS4L2WBG01B</t>
  </si>
  <si>
    <t>PTA 8AS 8:1, IP67, 5G, CAT18, 2.4 GHz-6 GHz antenna; 4 LTE, 2 Wi-Fi, Bluetooth, GPS, (Black radome) SMA male connectors with (8) 1 ft. cables; Bolt length 0.7 inches, Perfect for Kiosk, IoT, Mobile applications.</t>
  </si>
  <si>
    <t>PTA8AS4L2WBG01W</t>
  </si>
  <si>
    <t>PTA 8AS 8:1, IP67, 5G, CAT18, 2.4 GHz-6 GHz antenna; 4 LTE, 2 Wi-Fi, Bluetooth, GPS, (White radome) SMA male connectors with (8) 1 ft. cables; Bolt length 0.7 inches, Perfect for Kiosk, IoT, Mobile applications.</t>
  </si>
  <si>
    <t>PTA8AS4L2WBG03B</t>
  </si>
  <si>
    <t>PTA 8AS 8:1, IP67, 5G, CAT18, 2.4 GHz-6 GHz antenna; 4 LTE, 2 Wi-Fi, Bluetooth, GPS, (Black radome) SMA male connectors with (8) 3 ft. cables; Bolt length 0.7 inches, Perfect for Kiosk, IoT, Mobile applications.</t>
  </si>
  <si>
    <t>PTA8AS4L2WBG03W</t>
  </si>
  <si>
    <t>PTA 8AS 8:1, IP67, 5G, CAT18, 2.4 GHz-6 GHz antenna; 4 LTE, 2 Wi-Fi, Bluetooth, GPS, (White radome) SMA male connectors with (8) 3 ft. cables; Bolt length 0.7 inches, Perfect for Kiosk, IoT, Mobile applications.</t>
  </si>
  <si>
    <t>PTA8AS4L2WBG06B</t>
  </si>
  <si>
    <t>PTA 8AS 8:1, IP67, 5G, CAT18, 2.4 GHz-6 GHz antenna; 4 LTE, 2 Wi-Fi, Bluetooth, GPS, (Black radome) SMA male connectors with (8) 6 ft. cables; Bolt length 0.7 inches, Perfect for Kiosk, IoT, Mobile applications.</t>
  </si>
  <si>
    <t>PTA8AS4L2WBG06W</t>
  </si>
  <si>
    <t>PTA 8AS 8:1, IP67, 5G, CAT18, 2.4 GHz-6 GHz antenna; 4 LTE, 2 Wi-Fi, Bluetooth, GPS, (White radome) SMA male connectors with (8) 6 ft. cables; Bolt length 0.7 inches, Perfect for Kiosk, IoT, Mobile applications.</t>
  </si>
  <si>
    <t>PTA8AS4L2WBG15B</t>
  </si>
  <si>
    <t>PTA 8AS 8:1, IP67, 5G, CAT18, 2.4 GHz-6 GHz antenna; 4 LTE, 2 Wi-Fi, Bluetooth, GPS, (Black radome) SMA male connectors with (8) 15 ft. cables; Bolt length 0.7 inches, Perfect for Kiosk, IoT, Mobile applications.</t>
  </si>
  <si>
    <t>PTA8AS4L2WBG15W</t>
  </si>
  <si>
    <t>PTA 8AS 8:1, IP67, 5G, CAT18, 2.4 GHz-6 GHz antenna; 4 LTE, 2 Wi-Fi, Bluetooth, GPS, (White radome) SMA male connectors with (8) 15 ft. cables; Bolt length 0.7 inches, Perfect for Kiosk, IoT, Mobile applications.</t>
  </si>
  <si>
    <t>PTA9AS4L4WG01B</t>
  </si>
  <si>
    <t>PTA 9AS 9:1, IP67, 5G, CAT18, 2.4 GHz-6 GHz antenna; 4 LTE, 4 Wi-Fi, GPS, (Black radome) SMA male connectors with (9) 1 ft. cables; Bolt length 0.7 inches, Perfect for Kiosk, IoT, Mobile applications.</t>
  </si>
  <si>
    <t>PTA9AS4L4WG01W</t>
  </si>
  <si>
    <t>PTA 9AS 9:1, IP67, 5G, CAT18, 2.4 GHz-6 GHz antenna; 4 LTE, 4 Wi-Fi, GPS, (White radome) SMA male connectors with (9) 1 ft. cables; Bolt length 0.7 inches, Perfect for Kiosk, IoT, Mobile applications.</t>
  </si>
  <si>
    <t>PTA9AS4L4WG03B</t>
  </si>
  <si>
    <t>PTA 9AS 9:1, IP67, 5G, CAT18, 2.4 GHz-6 GHz antenna; 4 LTE, 4 Wi-Fi, GPS, (Black radome) SMA male connectors with (9) 3 ft. cables; Bolt length 0.7 inches, Perfect for Kiosk, IoT, Mobile applications.</t>
  </si>
  <si>
    <t>PTA9AS4L4WG03W</t>
  </si>
  <si>
    <t>PTA 9AS 9:1, IP67, 5G, CAT18, 2.4 GHz-6 GHz antenna; 4 LTE, 4 Wi-Fi, GPS, (White radome) SMA male connectors with (9) 3 ft. cables; Bolt length 0.7 inches, Perfect for Kiosk, IoT, Mobile applications.</t>
  </si>
  <si>
    <t>PTA9AS4L4WG06B</t>
  </si>
  <si>
    <t>PTA 9AS 9:1, IP67, 5G, CAT18, 2.4 GHz-6 GHz antenna; 4 LTE, 4 Wi-Fi, GPS, (Black radome) SMA male connectors with (9) 6 ft. cables; Bolt length 0.7 inches, Perfect for Kiosk, IoT, Mobile applications.</t>
  </si>
  <si>
    <t>PTA9AS4L4WG06W</t>
  </si>
  <si>
    <t>PTA 9AS 9:1, IP67, 5G, CAT18, 2.4 GHz-6 GHz antenna; 4 LTE, 4 Wi-Fi, GPS, (White radome) SMA male connectors with (9) 6 ft. cables; Bolt length 0.7 inches, Perfect for Kiosk, IoT, Mobile applications.</t>
  </si>
  <si>
    <t>PTA9AS4L4WG15B</t>
  </si>
  <si>
    <t>PTA 9AS 9:1, IP67, 5G, CAT18, 2.4 GHz-6 GHz antenna; 4 LTE, 4 Wi-Fi, GPS, (Black radome) SMA male connectors with (9) 15 ft. cables; Bolt length 0.7 inches, Perfect for Kiosk, IoT, Mobile applications.</t>
  </si>
  <si>
    <t>PTA9AS4L4WG15W</t>
  </si>
  <si>
    <t>PTA 9AS 9:1, IP67, 5G, CAT18, 2.4 GHz-6 GHz antenna; 4 LTE, 4 Wi-Fi, GPS, (White radome) SMA male connectors with (9) 15 ft. cables; Bolt length 0.7 inches, Perfect for Kiosk, IoT, Mobile applications.</t>
  </si>
  <si>
    <t>PTA BC (Border Collie Series)
Frequency Range 617 MHz-5925 MHz</t>
  </si>
  <si>
    <t>PTA2BC2L03B</t>
  </si>
  <si>
    <t>PTA 2BC 2:1 antenna (mobile and fixed applications): IP67, 5G, CAT18, 600 MHz - 6 GHz; (2) 3 ft. cables with SMA Male connectors; 2 LTE, (Black radome) Bolt length 0.75 inches, Perfect for Kiosk, IoT, Mobile applications.</t>
  </si>
  <si>
    <t>PTA2BC2L03W</t>
  </si>
  <si>
    <t>PTA 2BC 2:1 antenna (mobile and fixed applications): IP67, 5G, CAT18, 600 MHz - 6 GHz; (2) 3 ft. cables with SMA Male connectors; 2 LTE, (White radome) Bolt length 0.75 inches, Perfect for Kiosk, IoT, Mobile applications.</t>
  </si>
  <si>
    <t>PTA2BC2L06B</t>
  </si>
  <si>
    <t>PTA 2BC 2:1 antenna (mobile and fixed applications): IP67, 5G, CAT18, 600 MHz - 6 GHz; (2) 6 ft. cables with SMA Male connectors; 2 LTE, (Black radome) Bolt length 0.75 inches, Perfect for Kiosk, IoT, Mobile applications.</t>
  </si>
  <si>
    <t>PTA2BC2L06W</t>
  </si>
  <si>
    <t>PTA 2BC 2:1 antenna (mobile and fixed applications): IP67, 5G, CAT18, 600 MHz - 6 GHz; (2) 6 ft. cables with SMA Male connectors; 2 LTE, (White radome) Bolt length 0.75 inches, Perfect for Kiosk, IoT, Mobile applications.</t>
  </si>
  <si>
    <t>PTA2BC2L15B</t>
  </si>
  <si>
    <t>PTA 2BC 2:1 antenna (mobile and fixed applications): IP67, 5G, CAT18, 600 MHz - 6 GHz; (2) 15 ft. cables with SMA Male connectors; 2 LTE, (Black radome) Bolt length 0.75 inches, Perfect for Kiosk, IoT, Mobile applications.</t>
  </si>
  <si>
    <t>PTA2BC2L15W</t>
  </si>
  <si>
    <t>PTA 2BC 2:1 antenna (mobile and fixed applications): IP67, 5G, CAT18, 600 MHz - 6 GHz; (2) 15 ft. cables with SMA Male connectors; 2 LTE, (White radome) Bolt length 0.75 inches, Perfect for Kiosk, IoT, Mobile applications.</t>
  </si>
  <si>
    <t>PTA3BC2LG03B</t>
  </si>
  <si>
    <t>PTA 3BC 3:1 antenna (mobile and fixed applications): IP67, 5G, CAT18, 600 MHz - 6 GHz; (3) 3 ft. cables with SMA Male connectors; 2 LTE, GPS, (Black radome) Bolt length 0.75 inches, Perfect for Kiosk, IoT, Mobile applications.</t>
  </si>
  <si>
    <t>PTA3BC2LG03W</t>
  </si>
  <si>
    <t>PTA 3BC 3:1 antenna (mobile and fixed applications): IP67, 5G, CAT18, 600 MHz - 6 GHz; (3) 3 ft. cables with SMA Male connectors; 2 LTE, GPS, (White radome) Bolt length 0.75 inches, Perfect for Kiosk, IoT, Mobile applications.</t>
  </si>
  <si>
    <t>PTA3BC2LG06B</t>
  </si>
  <si>
    <t>PTA 3BC 3:1 antenna (mobile and fixed applications): IP67, 5G, CAT18, 600 MHz - 6 GHz; (3) 6 ft. cables with SMA Male connectors; 2 LTE, GPS, (Black radome) Bolt length 0.75 inches, Perfect for Kiosk, IoT, Mobile applications.</t>
  </si>
  <si>
    <t>PTA3BC2LG06W</t>
  </si>
  <si>
    <t>PTA 3BC 3:1 antenna (mobile and fixed applications): IP67, 5G, CAT18, 600 MHz - 6 GHz; (3) 6 ft. cables with SMA Male connectors; 2 LTE, GPS, (White radome) Bolt length 0.75 inches, Perfect for Kiosk, IoT, Mobile applications.</t>
  </si>
  <si>
    <t>PTA3BC2LG15B</t>
  </si>
  <si>
    <t>PTA 3BC 3:1 antenna (mobile and fixed applications): IP67, 5G, CAT18, 600 MHz - 6 GHz; (3) 15 ft. cables with SMA Male connectors; 2 LTE, GPS, (Black radome) Bolt length 0.75 inches, Perfect for Kiosk, IoT, Mobile applications.</t>
  </si>
  <si>
    <t>PTA3BC2LG15W</t>
  </si>
  <si>
    <t>PTA 3BC 3:1 antenna (mobile and fixed applications): IP67, 5G, CAT18, 600 MHz - 6 GHz; (3) 15 ft. cables with SMA Male connectors; 2 LTE, GPS, (White radome) Bolt length 0.75 inches, Perfect for Kiosk, IoT, Mobile applications.</t>
  </si>
  <si>
    <t>PTA4BC2LWG03B</t>
  </si>
  <si>
    <t>PTA 4BC 4:1 antenna (mobile and fixed applications): IP67, 5G, CAT18, 600 MHz - 6 GHz; (4) 3 ft. cables with SMA Male connectors; 2 LTE, Wi-Fi, GPS, (Black radome) Bolt length 0.75 inches, Perfect for Kiosk, IoT, Mobile applications.</t>
  </si>
  <si>
    <t>PTA4BC2LWG03W</t>
  </si>
  <si>
    <t>PTA 4BC 4:1 antenna (mobile and fixed applications): IP67, 5G, CAT18, 600 MHz - 6 GHz; (4) 3 ft. cables with SMA Male connectors; 2 LTE, Wi-Fi, GPS, (White radome) Bolt length 0.75 inches, Perfect for Kiosk, IoT, Mobile applications.</t>
  </si>
  <si>
    <t>PTA4BC2LWG06B</t>
  </si>
  <si>
    <t>PTA 4BC 4:1 antenna (mobile and fixed applications): IP67, 5G, CAT18, 600 MHz - 6 GHz; (4) 6 ft. cables with SMA Male connectors; 2 LTE, Wi-Fi, GPS, (Black radome) Bolt length 0.75 inches, Perfect for Kiosk, IoT, Mobile applications.</t>
  </si>
  <si>
    <t>PTA4BC2LWG06W</t>
  </si>
  <si>
    <t>PTA 4BC 4:1 antenna (mobile and fixed applications): IP67, 5G, CAT18, 600 MHz - 6 GHz; (4) 6 ft. cables with SMA Male connectors; 2 LTE, Wi-Fi, GPS, (White radome) Bolt length 0.75 inches, Perfect for Kiosk, IoT, Mobile applications.</t>
  </si>
  <si>
    <t>PTA5BC2L2WG03B</t>
  </si>
  <si>
    <t>PTA 5BC 5:1 antenna (mobile and fixed applications): IP67, 5G, CAT18, 600 MHz - 6 GHz; (5) 3 ft. cables with SMA Male connectors; 2 LTE, 2 Wi-Fi, GPS, (Black radome) Bolt length 0.75 inches, Perfect for Kiosk, IoT, Mobile applications.</t>
  </si>
  <si>
    <t>PTA5BC2L2WG03W</t>
  </si>
  <si>
    <t>PTA 5BC 5:1 antenna (mobile and fixed applications): IP67, 5G, CAT18, 600 MHz - 6 GHz; (5) 3 ft. cables with SMA Male connectors; 2 LTE, 2 Wi-Fi, GPS, (White radome) Bolt length 0.75 inches, Perfect for Kiosk, IoT, Mobile applications.</t>
  </si>
  <si>
    <t>PTA5BC2L2WG06B</t>
  </si>
  <si>
    <t>PTA 5BC 5:1 antenna (mobile and fixed applications): IP67, 5G, CAT18, 600 MHz - 6 GHz; (5) 6 ft. cables with SMA Male connectors; 2 LTE, 2 Wi-Fi, GPS, (Black radome) Bolt length 0.75 inches, Perfect for Kiosk, IoT, Mobile applications.</t>
  </si>
  <si>
    <t>PTA 5BC 5:1 antenna (mobile and fixed applications): IP67, 5G, CAT18, 600 MHz - 6 GHz; (5) 6 ft. cables with SMA Male connectors; 2 LTE, 2 Wi-Fi, GPS, (White radome) Bolt length 0.75 inches, Perfect for Kiosk, IoT, Mobile applications.</t>
  </si>
  <si>
    <t>PTA5BC2L2WG15B</t>
  </si>
  <si>
    <t>PTA 5BC 5:1 antenna (mobile and fixed applications): IP67, 5G, CAT18, 600 MHz - 6 GHz; (5) 15 ft. cables with SMA Male connectors; 2 LTE, 2 Wi-Fi, GPS, (Black radome) Bolt length 0.75 inches, Perfect for Kiosk, IoT, Mobile applications.</t>
  </si>
  <si>
    <t>PTA5BC2L2WG15W</t>
  </si>
  <si>
    <t>PTA 5BC 5:1 antenna (mobile and fixed applications): IP67, 5G, CAT18, 600 MHz - 6 GHz; (5) 15 ft. cables with SMA Male connectors; 2 LTE, 2 Wi-Fi, GPS, (White radome) Bolt length 0.75 inches, Perfect for Kiosk, IoT, Mobile applications.</t>
  </si>
  <si>
    <t>PRO ST (Chihuahua ST Series)
Frequency Range 617 MHz - 5925 MHz</t>
  </si>
  <si>
    <t>PRO2ST2L01B</t>
  </si>
  <si>
    <t>PRO 2ST 2:1 antenna is a ruggedized antenna perfect for IoT applications; IP67-rated; 2 LTE (Black radome) (2) 1 ft cables; Connector is SMA Male</t>
  </si>
  <si>
    <t>PRO2ST2L01W</t>
  </si>
  <si>
    <t>PRO 2ST 2:1 antenna is a ruggedized antenna perfect for IoT applications; IP67-rated; 2 LTE (White radome) (2) 1 ft cables; Connector is SMA Male</t>
  </si>
  <si>
    <t>PRO2ST2L06B</t>
  </si>
  <si>
    <t>PRO 2ST 2:1 antenna is a ruggedized antenna perfect for IoT applications; IP67-rated; 2 LTE (Black radome) (2) 6 ft cables; Connector is SMA Male</t>
  </si>
  <si>
    <t>PRO2ST2L06W</t>
  </si>
  <si>
    <t>PRO 2ST 2:1 antenna is a ruggedized antenna perfect for IoT applications; IP67-rated; 2 LTE (White radome) (2) 6 ft cables; Connector is SMA Male</t>
  </si>
  <si>
    <t>PRO3ST2LG01B</t>
  </si>
  <si>
    <t>PRO 3ST 3:1 antenna is a ruggedized antenna perfect for IoT applications; IP67-rated; 2 LTE, GPS (Black radome) (3) 1 ft cables; Connector is SMA Male</t>
  </si>
  <si>
    <t>PRO3ST2LG01W</t>
  </si>
  <si>
    <t>PRO 3ST 3:1 antenna is a ruggedized antenna perfect for IoT applications; IP67-rated; 2 LTE, GPS (White radome) (3) 1 ft cables; Connector is SMA Male</t>
  </si>
  <si>
    <t>PRO3ST2LG06B</t>
  </si>
  <si>
    <t>PRO 3ST 3:1 antenna is a ruggedized antenna perfect for IoT applications; IP67-rated; 2 LTE, GPS (Black radome) (3) 6 ft cables; Connector is SMA Male</t>
  </si>
  <si>
    <t>PRO3ST2LG06W</t>
  </si>
  <si>
    <t>PRO 3ST 3:1 antenna is a ruggedized antenna perfect for IoT applications; IP67-rated; 2 LTE, GPS (White radome) (3) 6 ft cables; Connector is SMA Male</t>
  </si>
  <si>
    <t>PRO3ST2LG15B</t>
  </si>
  <si>
    <t>PRO 3ST 3:1 antenna is a ruggedized antenna perfect for IoT applications; IP67-rated; 2 LTE, GPS (Black radome) (3) 15 ft cables; Connector is SMA Male</t>
  </si>
  <si>
    <t>PRO5ST2L2WG01B</t>
  </si>
  <si>
    <t>PRO 5ST 5:1 antenna is a ruggedized antenna perfect for IoT applications; IP67-rated; 2 LTE, 2 Wi-Fi, GPS, (Black radome) (5) 1 ft cables; Connector is SMA Male</t>
  </si>
  <si>
    <t>PRO5ST2L2WG01W</t>
  </si>
  <si>
    <t>PRO 5ST 5:1 antenna is a ruggedized antenna perfect for IoT applications; IP67-rated; 2 LTE, 2 Wi-Fi, GPS, (White radome) (5) 1 ft cables; Connector is SMA Male</t>
  </si>
  <si>
    <t>PRO5ST2L2WG06B</t>
  </si>
  <si>
    <t>PRO 5ST 5:1 antenna is a ruggedized antenna perfect for IoT applications; IP67-rated; 2 LTE, 2 Wi-Fi, GPS, (Black radome) (5) 6 ft cables; Connector is SMA Male</t>
  </si>
  <si>
    <t>PRO5ST2L2WG06W</t>
  </si>
  <si>
    <t>PRO 5ST 5:1 antenna is a ruggedized antenna perfect for IoT applications; IP67-rated; 2 LTE, 2 Wi-Fi, GPS, (White radome) (5) 6 ft cables; Connector is SMA Male</t>
  </si>
  <si>
    <t>PRO5ST2L2WG15B</t>
  </si>
  <si>
    <t>PRO 5ST 5:1 antenna is a ruggedized antenna perfect for IoT applications; IP67-rated; 2 LTE, 2 Wi-Fi, GPS, (Black radome) (5) 15 ft cables; Connector is SMA Male</t>
  </si>
  <si>
    <t>PRO IS (Irish Setter Series)
Frequency Range 617 MHz - 5925 MHz</t>
  </si>
  <si>
    <t>PRO4IS4L03BS</t>
  </si>
  <si>
    <t>PRO 4IS 4:1 low profile antenna (mobile and fixed applications) rugged, omni-directiona, IP67, 5G, CAT18, 600 MHz - 6 GHz; (4) 3 ft. cables with SMA Male connectors; 4 LTE (Black radome) Short bolt at 0.6 inches</t>
  </si>
  <si>
    <t>PRO4IS4L06BS</t>
  </si>
  <si>
    <t>PRO 4IS 4:1 low profile antenna (mobile and fixed applications) rugged, omni-directiona, IP67, 5G, CAT18, 600 MHz - 6 GHz; (4) 6 ft. cables with SMA Male connectors; 4 LTE (Black radome) Short bolt at 0.6 inches</t>
  </si>
  <si>
    <t>PRO4IS4L15BS</t>
  </si>
  <si>
    <t>PRO 4IS 4:1 low profile antenna (mobile and fixed applications) rugged, omni-directiona, IP67, 5G, CAT18, 600 MHz - 6 GHz; (4) 15 ft. cables with SMA Male connectors; 4 LTE (Black radome) Short bolt at 0.6 inches</t>
  </si>
  <si>
    <t>PRO5IS4LG03BS</t>
  </si>
  <si>
    <t>PRO 5IS 5:1 low profile antenna (mobile and fixed applications) rugged, omni-directiona, IP67, 5G, CAT18, 600 MHz - 6 GHz; (5) 3 ft. cables with SMA Male connectors; 4 LTE, GPS, (Black radome) Short bolt at 0.6 inches</t>
  </si>
  <si>
    <t>PRO6IS4L2W03BS</t>
  </si>
  <si>
    <t>PRO 6IS 6:1 low profile antenna (mobile and fixed applications) rugged, omni-directiona, IP67, 5G, CAT18, 600 MHz - 6 GHz; (6) 3 ft. cables with SMA Male connectors; 4 LTE, 2 Wi-Fi, (Black radome) Short bolt at 0.6 inches</t>
  </si>
  <si>
    <t>PRO7IS4L2WG01BS</t>
  </si>
  <si>
    <t>PRO 7IS 7:1 low profile antenna (mobile and fixed applications) rugged, omni-directiona, IP67, 5G, CAT18, 600 MHz - 6 GHz; (7) 1 ft. cables with SMA Male connectors; 4 LTE, 2 Wi-Fi, GPS, (Black radome) Short bolt at 0.6 inches</t>
  </si>
  <si>
    <t>PRO7IS4L2WG15BS</t>
  </si>
  <si>
    <t>PRO 7IS 7:1 low profile antenna (mobile and fixed applications) rugged, omni-directiona, IP67, 5G, CAT18, 600 MHz - 6 GHz; (7) 15 ft. cables with SMA Male connectors; 4 LTE, 2 Wi-Fi, GPS, (Black radome) Short bolt at 0.6 inches</t>
  </si>
  <si>
    <t>PRO8IS4L2WBG01BS</t>
  </si>
  <si>
    <t>PRO 8IS 8:1 low profile antenna (mobile and fixed applications) rugged, omni-directiona, IP67, 5G, CAT18, 600 MHz - 6 GHz; (8) 1 ft. cables with SMA Male connectors; 4 LTE, 2 Wi-Fi, Bluetooth, GPS, (Black radome) Short bolt at 0.6 inches</t>
  </si>
  <si>
    <t>PRO8IS4L2WBG15BS</t>
  </si>
  <si>
    <t>PRO 8IS 8:1 low profile antenna (mobile and fixed applications) rugged, omni-directiona, IP67, 5G, CAT18, 600 MHz - 6 GHz; (8) 15 ft. cables with SMA Male connectors; 4 LTE, 2 Wi-Fi, Bluetooth, GPS, (Black radome) Short bolt at 0.6 inches</t>
  </si>
  <si>
    <t>PRO GH (Greyhound Series)
Frequency Range 1800-4200 MHz</t>
  </si>
  <si>
    <t>PRO4GH4JW-NF</t>
  </si>
  <si>
    <t>PRO 4GH 4:1 antenna is a rugged, directional mid-band antenna, IP54-rated, 1800 MHz - 4200 MHz, N-Type Female connectors, 4 LTE, White radome</t>
  </si>
  <si>
    <t>PTA F (Falcon Series)
Frequency Range 617 MHz - 5925 MHz</t>
  </si>
  <si>
    <t>PTA2F2L06B</t>
  </si>
  <si>
    <t>PTA 2F 2:1 antenna; (2) 5G LTE, (2) 6 ft cables with SMA(M), Black radome</t>
  </si>
  <si>
    <t>Brackets</t>
  </si>
  <si>
    <t>PTA0149</t>
  </si>
  <si>
    <t>Parsec Pole Mount Bracket for small diameter bolt antennas, used with Collie, Chihuahua, Doberman and Rottweiler series antennas</t>
  </si>
  <si>
    <t>PTA0149H</t>
  </si>
  <si>
    <t>Parsec Pole Mount Bracket for large diameter bolt antennas, used with Belgian Shepherd, Husky and K9 series antennas</t>
  </si>
  <si>
    <t>PTA0329</t>
  </si>
  <si>
    <t>Parsec Magnetic Mount accessory for large diameter antennas, used for testing Belgian Shepherd and K9 series antennas</t>
  </si>
  <si>
    <t>PTA0330</t>
  </si>
  <si>
    <t>Parsec Magnetic Mount accessory for small diameter antennas, used for testing Collie, Chihuahua, Doberman and Rottweiler series antennas</t>
  </si>
  <si>
    <t>PTA0339</t>
  </si>
  <si>
    <t>Parsec Gasket adapter for  2020 Charger (Doberman and Rottweiler). Gasket adapter for the Doberman and Rottweiler to secure antenna on the roof of a Dodge Charger</t>
  </si>
  <si>
    <t>PTA0340</t>
  </si>
  <si>
    <t>Parsec Gasket adapter for  2020 Explorer (Doberman and Rottweiler). Gasket adapter for the Doberman and Rottweiler to secure antenna between grooves on the roof of a Ford Explorer</t>
  </si>
  <si>
    <t>PTA0341</t>
  </si>
  <si>
    <t>Parsec Gasket adapter for  2020 Explorer (Belgian Shepherd). Gasket adapter for the Belgian Shepherd to secure antenna between grooves on the roof of a Ford Explorer</t>
  </si>
  <si>
    <t>PTA0342</t>
  </si>
  <si>
    <t>Parsec Gasket adapter for  2020 Charger (Belgian Shepherd). Gasket adapter for the Belgian Shepherd to secure antenna on the roof of a Dodge Charger</t>
  </si>
  <si>
    <t>LMR19512</t>
  </si>
  <si>
    <t>Parsec Jumper cable of LMR195 N type female to SMA male</t>
  </si>
  <si>
    <t>PC2002L10SFSM</t>
  </si>
  <si>
    <t>Parsec LMR200 Cable kit; 2-in-1 antenna 10 ft</t>
  </si>
  <si>
    <t>PC2002L15SFSM</t>
  </si>
  <si>
    <t>Parsec LMR200 Cable kit; 2-in-1 antenna 15 ft</t>
  </si>
  <si>
    <t>PC2002L20SFSM</t>
  </si>
  <si>
    <t>Parsec LMR200 Cable kit; 2-in-1 antenna 20 ft</t>
  </si>
  <si>
    <t>PC2002LG10SFSM</t>
  </si>
  <si>
    <t>Parsec LMR200 Cable kit; 3-in-1 antenna 10 ft</t>
  </si>
  <si>
    <t>PC2002LG15SFSM</t>
  </si>
  <si>
    <t>Parsec LMR200 Cable kit; 3-in-1 antenna 15 ft</t>
  </si>
  <si>
    <t>PC2002LG20SFSM</t>
  </si>
  <si>
    <t>Parsec LMR200 Cable kit; 3-in-1 antenna 20 ft</t>
  </si>
  <si>
    <t>PC2002L2WG10SFSM</t>
  </si>
  <si>
    <t>Parsec LMR200 Cable kit; 5-in-1 antenna 10 ft</t>
  </si>
  <si>
    <t>PC2002L2WG15SFSM</t>
  </si>
  <si>
    <t>Parsec LMR200 Cable kit; 5-in-1 antenna 15 ft</t>
  </si>
  <si>
    <t>PC2002L2WG20SFSM</t>
  </si>
  <si>
    <t>Parsec LMR200 Cable kit; 5-in-1 antenna 20 ft</t>
  </si>
  <si>
    <t>PC2002L3WG10SFSM</t>
  </si>
  <si>
    <t>Parsec LMR200 Cable kit; 6-in-1 antenna 10 ft</t>
  </si>
  <si>
    <t>PC2002L3WG15SFSM</t>
  </si>
  <si>
    <t>Parsec LMR200 Cable kit; 6-in-1 antenna 15 ft</t>
  </si>
  <si>
    <t>PC2002L3WG20SFSM</t>
  </si>
  <si>
    <t>Parsec LMR200 Cable kit; 6-in-1 antenna 20 ft</t>
  </si>
  <si>
    <t>PC2004L4WG10SFSM</t>
  </si>
  <si>
    <t>Parsec LMR200 Cable kit; 9-in-1 antenna 10 ft</t>
  </si>
  <si>
    <t>PC2004L4WG12SFSM</t>
  </si>
  <si>
    <t>Parsec LMR200 Cable kit; 9-in-1 antenna 12 ft</t>
  </si>
  <si>
    <t>PC2004L4WG15SFSM</t>
  </si>
  <si>
    <t>Parsec LMR200 Cable kit; 9-in-1 antenna 15 ft</t>
  </si>
  <si>
    <t>PC2004L4WG20SFSM</t>
  </si>
  <si>
    <t>Parsec LMR200 Cable kit; 9-in-1 antenna 20 ft</t>
  </si>
  <si>
    <t>PC2402L30SFSM</t>
  </si>
  <si>
    <t>Parsec LMR240 Cable kit; 2-in-1 antenna 30 ft</t>
  </si>
  <si>
    <t>PC2402L40SFSM</t>
  </si>
  <si>
    <t>Parsec LMR240 Cable kit; 2-in-1 antenna 40 ft</t>
  </si>
  <si>
    <t>PC2402W30SFSM</t>
  </si>
  <si>
    <t>PC2402W40SFSM</t>
  </si>
  <si>
    <t>PC2402L30NMSM</t>
  </si>
  <si>
    <t>PC2402L40NMSM</t>
  </si>
  <si>
    <t>PC2402W30NMSM</t>
  </si>
  <si>
    <t>PC2402W40NMSM</t>
  </si>
  <si>
    <t>PC2402LG30SFSM</t>
  </si>
  <si>
    <t>Parsec LMR240 Cable kit; 3-in-1 antenna 30 ft</t>
  </si>
  <si>
    <t>PC2402LG40SFSM</t>
  </si>
  <si>
    <t>Parsec LMR240 Cable kit; 3-in-1 antenna 40 ft</t>
  </si>
  <si>
    <t>PC2402L2WG30SFSM</t>
  </si>
  <si>
    <t>Parsec LMR240 Cable kit; 5-in-1 antenna 30 ft</t>
  </si>
  <si>
    <t>PC2402L2WG40SFSM</t>
  </si>
  <si>
    <t>Parsec LMR240 Cable kit; 5-in-1 antenna 40 ft</t>
  </si>
  <si>
    <t>PC2402L3WG30SFSM</t>
  </si>
  <si>
    <t>Parsec LMR240 Cable kit; 6-in-1 antenna 30 ft</t>
  </si>
  <si>
    <t>PC2402L3WG40SFSM</t>
  </si>
  <si>
    <t>Parsec LMR240 Cable kit; 6-in-1 antenna 40 ft</t>
  </si>
  <si>
    <t>PC2404L4WG30SFSM</t>
  </si>
  <si>
    <t>Parsec LMR240 Cable kit; 9-in-1 antenna 30 ft</t>
  </si>
  <si>
    <t>PC2404L4WG40SFSM</t>
  </si>
  <si>
    <t>Parsec LMR240 Cable kit; 9-in-1 antenna 40 ft</t>
  </si>
  <si>
    <t>PC4004L25NM</t>
  </si>
  <si>
    <t>Parsec LMR400 Cable kit; 4-in-1 antenna 25 ft</t>
  </si>
  <si>
    <t>PC4004L50NM</t>
  </si>
  <si>
    <t>Parsec LMR400 Cable kit; 4-in-1 antenna 50 ft</t>
  </si>
  <si>
    <t>PC4004L100NM</t>
  </si>
  <si>
    <t>Parsec LMR400 Cable kit; 4-in-1 antenna 100 ft</t>
  </si>
  <si>
    <t>PC4004LG25NM</t>
  </si>
  <si>
    <t>Parsec LMR400 Cable kit; 5-in-1 antenna 25 ft</t>
  </si>
  <si>
    <t>PC4004LG50NM</t>
  </si>
  <si>
    <t>Parsec LMR400 Cable kit; 5-in-1 antenna 50 ft</t>
  </si>
  <si>
    <t>PC4004LG100NM</t>
  </si>
  <si>
    <t>Parsec LMR400 Cable kit; 5-in-1 antenna 100 ft</t>
  </si>
  <si>
    <t>PC4002L25NM</t>
  </si>
  <si>
    <t>Parsec LMR400 Cable kit; 2-in-1 antenna 25 ft</t>
  </si>
  <si>
    <t>PC4002L50NM</t>
  </si>
  <si>
    <t>Parsec LMR400 Cable kit; 2-in-1 antenna 50 ft</t>
  </si>
  <si>
    <t>PC4002L100NM</t>
  </si>
  <si>
    <t>Parsec LMR400 Cable kit; 2-in-1 antenna 100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</si>
</sst>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/>
      <top/>
      <bottom style="thin">
        <color rgb="FF000000"/>
      </bottom>
      <diagonal/>
    </border>
    <border>
      <left style="hair">
        <color indexed="64"/>
      </left>
      <right style="medium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44" fontId="9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64" fontId="7" fillId="4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5" borderId="5" xfId="0" applyFont="1" applyFill="1" applyBorder="1" applyAlignment="1">
      <alignment vertical="top"/>
    </xf>
    <xf numFmtId="0" fontId="8" fillId="5" borderId="6" xfId="0" applyFont="1" applyFill="1" applyBorder="1" applyAlignment="1">
      <alignment vertical="top"/>
    </xf>
    <xf numFmtId="0" fontId="4" fillId="5" borderId="7" xfId="0" applyFont="1" applyFill="1" applyBorder="1"/>
    <xf numFmtId="164" fontId="4" fillId="5" borderId="7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vertical="center"/>
    </xf>
    <xf numFmtId="0" fontId="8" fillId="6" borderId="5" xfId="0" applyFont="1" applyFill="1" applyBorder="1" applyAlignment="1">
      <alignment vertical="top"/>
    </xf>
    <xf numFmtId="0" fontId="8" fillId="6" borderId="6" xfId="0" applyFont="1" applyFill="1" applyBorder="1" applyAlignment="1">
      <alignment vertical="top"/>
    </xf>
    <xf numFmtId="0" fontId="4" fillId="6" borderId="7" xfId="0" applyFont="1" applyFill="1" applyBorder="1"/>
    <xf numFmtId="164" fontId="4" fillId="6" borderId="7" xfId="0" applyNumberFormat="1" applyFont="1" applyFill="1" applyBorder="1" applyAlignment="1">
      <alignment vertic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vertical="center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vertical="top"/>
    </xf>
    <xf numFmtId="0" fontId="8" fillId="0" borderId="7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164" fontId="4" fillId="0" borderId="7" xfId="1" applyNumberFormat="1" applyFont="1" applyFill="1" applyBorder="1" applyAlignment="1" applyProtection="1">
      <alignment horizontal="center" vertical="center"/>
      <protection locked="0"/>
    </xf>
    <xf numFmtId="9" fontId="4" fillId="0" borderId="7" xfId="4" applyNumberFormat="1" applyFont="1" applyFill="1" applyBorder="1" applyAlignment="1">
      <alignment horizontal="center" vertical="center"/>
    </xf>
    <xf numFmtId="44" fontId="4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8" fillId="0" borderId="0" xfId="0" applyFont="1"/>
    <xf numFmtId="0" fontId="8" fillId="0" borderId="5" xfId="0" applyFont="1" applyBorder="1" applyAlignment="1">
      <alignment horizontal="right" vertical="top"/>
    </xf>
    <xf numFmtId="164" fontId="4" fillId="0" borderId="7" xfId="1" applyNumberFormat="1" applyFont="1" applyFill="1" applyBorder="1" applyAlignment="1" applyProtection="1">
      <alignment horizontal="right" vertical="center"/>
      <protection locked="0"/>
    </xf>
    <xf numFmtId="0" fontId="4" fillId="0" borderId="7" xfId="2" applyFont="1" applyFill="1" applyBorder="1" applyAlignment="1">
      <alignment horizontal="center" vertical="top"/>
    </xf>
    <xf numFmtId="0" fontId="4" fillId="0" borderId="7" xfId="2" applyFont="1" applyFill="1" applyBorder="1" applyAlignment="1">
      <alignment horizontal="center" vertical="center"/>
    </xf>
    <xf numFmtId="0" fontId="8" fillId="0" borderId="5" xfId="0" applyFont="1" applyBorder="1"/>
    <xf numFmtId="0" fontId="4" fillId="0" borderId="6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8" fillId="6" borderId="7" xfId="2" applyFont="1" applyFill="1" applyBorder="1" applyAlignment="1">
      <alignment horizontal="left" vertical="center"/>
    </xf>
    <xf numFmtId="0" fontId="4" fillId="6" borderId="7" xfId="2" applyFont="1" applyFill="1" applyBorder="1" applyAlignment="1">
      <alignment horizontal="left" vertical="center"/>
    </xf>
    <xf numFmtId="164" fontId="4" fillId="6" borderId="7" xfId="1" applyNumberFormat="1" applyFont="1" applyFill="1" applyBorder="1" applyAlignment="1" applyProtection="1">
      <alignment horizontal="center" vertical="center"/>
      <protection locked="0"/>
    </xf>
    <xf numFmtId="9" fontId="4" fillId="6" borderId="7" xfId="4" applyNumberFormat="1" applyFont="1" applyFill="1" applyBorder="1" applyAlignment="1">
      <alignment horizontal="center" vertical="center"/>
    </xf>
    <xf numFmtId="44" fontId="4" fillId="6" borderId="8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164" fontId="4" fillId="0" borderId="7" xfId="1" applyNumberFormat="1" applyFont="1" applyFill="1" applyBorder="1" applyAlignment="1">
      <alignment horizontal="right" vertical="center"/>
    </xf>
    <xf numFmtId="164" fontId="4" fillId="0" borderId="7" xfId="2" applyNumberFormat="1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vertical="center"/>
    </xf>
    <xf numFmtId="0" fontId="8" fillId="6" borderId="7" xfId="2" applyFont="1" applyFill="1" applyBorder="1" applyAlignment="1">
      <alignment horizontal="center" vertical="center"/>
    </xf>
    <xf numFmtId="164" fontId="4" fillId="6" borderId="7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vertical="center"/>
    </xf>
    <xf numFmtId="8" fontId="4" fillId="0" borderId="8" xfId="0" applyNumberFormat="1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readingOrder="1"/>
    </xf>
    <xf numFmtId="0" fontId="4" fillId="0" borderId="7" xfId="0" applyFont="1" applyBorder="1" applyAlignment="1">
      <alignment horizontal="left" readingOrder="1"/>
    </xf>
    <xf numFmtId="164" fontId="4" fillId="0" borderId="7" xfId="0" applyNumberFormat="1" applyFont="1" applyBorder="1" applyAlignment="1">
      <alignment horizontal="left" readingOrder="1"/>
    </xf>
    <xf numFmtId="9" fontId="4" fillId="0" borderId="7" xfId="0" applyNumberFormat="1" applyFont="1" applyBorder="1" applyAlignment="1">
      <alignment horizontal="center" readingOrder="1"/>
    </xf>
    <xf numFmtId="0" fontId="8" fillId="0" borderId="9" xfId="0" applyFont="1" applyBorder="1" applyAlignment="1">
      <alignment horizontal="left" readingOrder="1"/>
    </xf>
    <xf numFmtId="0" fontId="8" fillId="0" borderId="7" xfId="0" applyFont="1" applyBorder="1" applyAlignment="1">
      <alignment horizontal="left" readingOrder="1"/>
    </xf>
    <xf numFmtId="0" fontId="8" fillId="0" borderId="6" xfId="0" applyFont="1" applyBorder="1" applyAlignment="1">
      <alignment horizontal="left" readingOrder="1"/>
    </xf>
    <xf numFmtId="164" fontId="4" fillId="0" borderId="10" xfId="0" applyNumberFormat="1" applyFont="1" applyBorder="1" applyAlignment="1">
      <alignment horizontal="left" readingOrder="1"/>
    </xf>
    <xf numFmtId="44" fontId="8" fillId="0" borderId="5" xfId="1" applyFont="1" applyFill="1" applyBorder="1" applyAlignment="1" applyProtection="1">
      <alignment horizontal="center"/>
      <protection locked="0"/>
    </xf>
    <xf numFmtId="44" fontId="8" fillId="0" borderId="6" xfId="1" applyFont="1" applyFill="1" applyBorder="1" applyAlignment="1" applyProtection="1">
      <protection locked="0"/>
    </xf>
    <xf numFmtId="0" fontId="8" fillId="0" borderId="7" xfId="0" applyFont="1" applyBorder="1" applyAlignment="1">
      <alignment horizontal="left"/>
    </xf>
    <xf numFmtId="0" fontId="4" fillId="0" borderId="7" xfId="0" applyFont="1" applyBorder="1" applyAlignment="1">
      <alignment vertical="center"/>
    </xf>
    <xf numFmtId="0" fontId="8" fillId="5" borderId="9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vertical="center"/>
    </xf>
    <xf numFmtId="0" fontId="8" fillId="5" borderId="7" xfId="0" applyFont="1" applyFill="1" applyBorder="1"/>
    <xf numFmtId="0" fontId="4" fillId="5" borderId="7" xfId="1" applyNumberFormat="1" applyFont="1" applyFill="1" applyBorder="1" applyAlignment="1"/>
    <xf numFmtId="164" fontId="4" fillId="5" borderId="7" xfId="1" applyNumberFormat="1" applyFont="1" applyFill="1" applyBorder="1" applyAlignment="1">
      <alignment vertical="center"/>
    </xf>
    <xf numFmtId="9" fontId="4" fillId="5" borderId="7" xfId="4" applyNumberFormat="1" applyFont="1" applyFill="1" applyBorder="1" applyAlignment="1">
      <alignment horizontal="center" vertical="center"/>
    </xf>
    <xf numFmtId="44" fontId="4" fillId="5" borderId="8" xfId="0" applyNumberFormat="1" applyFont="1" applyFill="1" applyBorder="1" applyAlignment="1">
      <alignment vertical="center"/>
    </xf>
    <xf numFmtId="0" fontId="8" fillId="0" borderId="7" xfId="0" applyFont="1" applyBorder="1"/>
    <xf numFmtId="0" fontId="4" fillId="0" borderId="7" xfId="0" applyFont="1" applyBorder="1"/>
    <xf numFmtId="0" fontId="8" fillId="0" borderId="9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7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44" fontId="8" fillId="0" borderId="5" xfId="1" applyFont="1" applyFill="1" applyBorder="1" applyAlignment="1" applyProtection="1">
      <alignment horizontal="left"/>
      <protection locked="0"/>
    </xf>
    <xf numFmtId="44" fontId="8" fillId="0" borderId="5" xfId="1" applyFont="1" applyFill="1" applyBorder="1" applyAlignment="1" applyProtection="1">
      <alignment horizontal="right"/>
      <protection locked="0"/>
    </xf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44" fontId="8" fillId="0" borderId="5" xfId="1" applyFont="1" applyFill="1" applyBorder="1" applyAlignment="1" applyProtection="1">
      <alignment horizontal="left" vertical="top"/>
      <protection locked="0"/>
    </xf>
    <xf numFmtId="44" fontId="8" fillId="0" borderId="6" xfId="1" applyFont="1" applyFill="1" applyBorder="1" applyAlignment="1" applyProtection="1">
      <alignment vertical="top"/>
      <protection locked="0"/>
    </xf>
    <xf numFmtId="0" fontId="10" fillId="0" borderId="7" xfId="0" applyFont="1" applyBorder="1"/>
    <xf numFmtId="0" fontId="8" fillId="6" borderId="5" xfId="0" applyFont="1" applyFill="1" applyBorder="1"/>
    <xf numFmtId="0" fontId="8" fillId="6" borderId="6" xfId="0" applyFont="1" applyFill="1" applyBorder="1"/>
    <xf numFmtId="0" fontId="8" fillId="6" borderId="7" xfId="3" applyFont="1" applyFill="1" applyBorder="1" applyAlignment="1">
      <alignment horizontal="left"/>
    </xf>
    <xf numFmtId="0" fontId="4" fillId="6" borderId="7" xfId="0" applyFont="1" applyFill="1" applyBorder="1" applyAlignment="1">
      <alignment vertical="center"/>
    </xf>
    <xf numFmtId="0" fontId="8" fillId="0" borderId="5" xfId="0" applyFont="1" applyBorder="1" applyAlignment="1">
      <alignment horizontal="left"/>
    </xf>
    <xf numFmtId="0" fontId="8" fillId="6" borderId="7" xfId="0" applyFont="1" applyFill="1" applyBorder="1" applyAlignment="1">
      <alignment horizontal="left" vertical="center"/>
    </xf>
    <xf numFmtId="164" fontId="4" fillId="6" borderId="7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top"/>
    </xf>
    <xf numFmtId="0" fontId="8" fillId="0" borderId="5" xfId="0" quotePrefix="1" applyFont="1" applyBorder="1" applyAlignment="1">
      <alignment horizontal="left" vertical="center"/>
    </xf>
    <xf numFmtId="0" fontId="8" fillId="0" borderId="6" xfId="0" quotePrefix="1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11" xfId="0" quotePrefix="1" applyFont="1" applyBorder="1" applyAlignment="1">
      <alignment vertical="center"/>
    </xf>
    <xf numFmtId="0" fontId="8" fillId="0" borderId="12" xfId="0" quotePrefix="1" applyFont="1" applyBorder="1" applyAlignment="1">
      <alignment vertical="center"/>
    </xf>
    <xf numFmtId="0" fontId="12" fillId="0" borderId="7" xfId="0" applyFont="1" applyBorder="1"/>
    <xf numFmtId="0" fontId="8" fillId="0" borderId="13" xfId="0" quotePrefix="1" applyFont="1" applyBorder="1" applyAlignment="1">
      <alignment vertical="center"/>
    </xf>
    <xf numFmtId="0" fontId="8" fillId="5" borderId="5" xfId="0" applyFont="1" applyFill="1" applyBorder="1"/>
    <xf numFmtId="0" fontId="8" fillId="5" borderId="6" xfId="0" applyFont="1" applyFill="1" applyBorder="1"/>
    <xf numFmtId="0" fontId="13" fillId="7" borderId="5" xfId="0" applyFont="1" applyFill="1" applyBorder="1"/>
    <xf numFmtId="0" fontId="13" fillId="7" borderId="6" xfId="0" applyFont="1" applyFill="1" applyBorder="1"/>
    <xf numFmtId="0" fontId="12" fillId="7" borderId="6" xfId="0" applyFont="1" applyFill="1" applyBorder="1"/>
    <xf numFmtId="0" fontId="12" fillId="7" borderId="14" xfId="0" applyFont="1" applyFill="1" applyBorder="1"/>
    <xf numFmtId="0" fontId="12" fillId="7" borderId="10" xfId="0" applyFont="1" applyFill="1" applyBorder="1"/>
    <xf numFmtId="0" fontId="12" fillId="7" borderId="8" xfId="0" applyFont="1" applyFill="1" applyBorder="1"/>
    <xf numFmtId="0" fontId="12" fillId="0" borderId="13" xfId="0" applyFont="1" applyBorder="1"/>
    <xf numFmtId="0" fontId="13" fillId="0" borderId="15" xfId="0" applyFont="1" applyBorder="1"/>
    <xf numFmtId="0" fontId="12" fillId="0" borderId="15" xfId="0" applyFont="1" applyBorder="1"/>
    <xf numFmtId="8" fontId="12" fillId="0" borderId="16" xfId="0" applyNumberFormat="1" applyFont="1" applyBorder="1"/>
    <xf numFmtId="9" fontId="12" fillId="0" borderId="17" xfId="0" applyNumberFormat="1" applyFont="1" applyBorder="1"/>
    <xf numFmtId="8" fontId="12" fillId="0" borderId="18" xfId="0" applyNumberFormat="1" applyFont="1" applyBorder="1"/>
    <xf numFmtId="0" fontId="14" fillId="0" borderId="13" xfId="0" applyFont="1" applyBorder="1"/>
    <xf numFmtId="0" fontId="14" fillId="0" borderId="15" xfId="0" applyFont="1" applyBorder="1"/>
    <xf numFmtId="0" fontId="15" fillId="0" borderId="15" xfId="0" applyFont="1" applyBorder="1"/>
    <xf numFmtId="8" fontId="14" fillId="0" borderId="16" xfId="0" applyNumberFormat="1" applyFont="1" applyBorder="1"/>
    <xf numFmtId="9" fontId="14" fillId="0" borderId="17" xfId="0" applyNumberFormat="1" applyFont="1" applyBorder="1"/>
    <xf numFmtId="44" fontId="2" fillId="0" borderId="8" xfId="0" applyNumberFormat="1" applyFont="1" applyBorder="1" applyAlignment="1">
      <alignment vertical="center"/>
    </xf>
    <xf numFmtId="0" fontId="13" fillId="7" borderId="13" xfId="0" applyFont="1" applyFill="1" applyBorder="1"/>
    <xf numFmtId="0" fontId="13" fillId="7" borderId="15" xfId="0" applyFont="1" applyFill="1" applyBorder="1"/>
    <xf numFmtId="0" fontId="12" fillId="7" borderId="15" xfId="0" applyFont="1" applyFill="1" applyBorder="1"/>
    <xf numFmtId="0" fontId="12" fillId="7" borderId="16" xfId="0" applyFont="1" applyFill="1" applyBorder="1"/>
    <xf numFmtId="0" fontId="12" fillId="7" borderId="17" xfId="0" applyFont="1" applyFill="1" applyBorder="1"/>
    <xf numFmtId="0" fontId="12" fillId="7" borderId="18" xfId="0" applyFont="1" applyFill="1" applyBorder="1"/>
    <xf numFmtId="0" fontId="15" fillId="0" borderId="15" xfId="0" applyFont="1" applyBorder="1" applyAlignment="1">
      <alignment wrapText="1"/>
    </xf>
    <xf numFmtId="0" fontId="12" fillId="0" borderId="19" xfId="0" applyFont="1" applyBorder="1"/>
    <xf numFmtId="0" fontId="13" fillId="0" borderId="20" xfId="0" applyFont="1" applyBorder="1"/>
    <xf numFmtId="0" fontId="12" fillId="0" borderId="20" xfId="0" applyFont="1" applyBorder="1"/>
    <xf numFmtId="8" fontId="12" fillId="0" borderId="21" xfId="0" applyNumberFormat="1" applyFont="1" applyBorder="1"/>
    <xf numFmtId="9" fontId="12" fillId="0" borderId="22" xfId="0" applyNumberFormat="1" applyFont="1" applyBorder="1"/>
    <xf numFmtId="8" fontId="12" fillId="0" borderId="23" xfId="0" applyNumberFormat="1" applyFont="1" applyBorder="1"/>
    <xf numFmtId="0" fontId="12" fillId="0" borderId="0" xfId="0" applyFont="1"/>
    <xf numFmtId="0" fontId="13" fillId="0" borderId="0" xfId="0" applyFont="1"/>
    <xf numFmtId="8" fontId="12" fillId="0" borderId="0" xfId="0" applyNumberFormat="1" applyFont="1"/>
    <xf numFmtId="9" fontId="12" fillId="0" borderId="0" xfId="0" applyNumberFormat="1" applyFont="1"/>
  </cellXfs>
  <cellStyles count="5">
    <cellStyle name="40% - Accent3" xfId="3" builtinId="39"/>
    <cellStyle name="Accent3" xfId="2" builtinId="37"/>
    <cellStyle name="Currency" xfId="1" builtinId="4"/>
    <cellStyle name="Currency 4" xfId="4" xr:uid="{F6A29FCB-7DD9-4B49-9377-58D816E67E9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114300</xdr:rowOff>
    </xdr:from>
    <xdr:ext cx="1829212" cy="746498"/>
    <xdr:pic>
      <xdr:nvPicPr>
        <xdr:cNvPr id="2" name="Picture 1">
          <a:extLst>
            <a:ext uri="{FF2B5EF4-FFF2-40B4-BE49-F238E27FC236}">
              <a16:creationId xmlns:a16="http://schemas.microsoft.com/office/drawing/2014/main" id="{51EAA13E-DAA1-42E2-B3E3-1FE1B834A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50" y="114300"/>
          <a:ext cx="1829212" cy="7464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phanie.wildman\Downloads\August%20Master%20Price%20Book.xlsx" TargetMode="External"/><Relationship Id="rId1" Type="http://schemas.openxmlformats.org/officeDocument/2006/relationships/externalLinkPath" Target="file:///C:\Users\stephanie.wildman\Downloads\August%20Master%20Price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 Sale"/>
      <sheetName val="The Americas"/>
      <sheetName val="US Federal"/>
      <sheetName val="EMEA"/>
      <sheetName val="APAC"/>
      <sheetName val="NASPO"/>
      <sheetName val="MSP The Americas"/>
      <sheetName val="MSP EMEA"/>
      <sheetName val="MSP APAC"/>
      <sheetName val="The Americas Discontinued"/>
      <sheetName val="EMEA &amp; APAC Discontinued"/>
      <sheetName val="Internal Discontinued"/>
      <sheetName val="Price Changes"/>
      <sheetName val="Telstra Price list"/>
      <sheetName val="Internal CS (Old)"/>
      <sheetName val="Country Cod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>
            <v>45147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A30E-49FE-4BCF-B4C2-EB5397192B24}">
  <sheetPr>
    <pageSetUpPr fitToPage="1"/>
  </sheetPr>
  <dimension ref="B1:H1217"/>
  <sheetViews>
    <sheetView showGridLines="0" tabSelected="1" workbookViewId="0">
      <selection activeCell="C3" sqref="C3"/>
    </sheetView>
  </sheetViews>
  <sheetFormatPr defaultColWidth="9.1796875" defaultRowHeight="14.5" x14ac:dyDescent="0.35"/>
  <cols>
    <col min="1" max="1" width="2.1796875" style="1" customWidth="1"/>
    <col min="2" max="2" width="60.453125" style="1" bestFit="1" customWidth="1"/>
    <col min="3" max="3" width="64.54296875" style="1" customWidth="1"/>
    <col min="4" max="4" width="23.453125" style="1" customWidth="1"/>
    <col min="5" max="5" width="88.1796875" style="1" customWidth="1"/>
    <col min="6" max="6" width="12.7265625" style="2" customWidth="1"/>
    <col min="7" max="7" width="9.1796875" style="3"/>
    <col min="8" max="8" width="14.54296875" style="6" customWidth="1"/>
    <col min="9" max="16384" width="9.1796875" style="1"/>
  </cols>
  <sheetData>
    <row r="1" spans="2:8" ht="18.5" x14ac:dyDescent="0.45">
      <c r="H1" s="4" t="s">
        <v>0</v>
      </c>
    </row>
    <row r="2" spans="2:8" x14ac:dyDescent="0.35">
      <c r="H2" s="5">
        <f>'[1]Internal Discontinued'!A3</f>
        <v>45147</v>
      </c>
    </row>
    <row r="5" spans="2:8" ht="15" thickBot="1" x14ac:dyDescent="0.4"/>
    <row r="6" spans="2:8" ht="15.5" x14ac:dyDescent="0.35">
      <c r="B6" s="7" t="s">
        <v>1</v>
      </c>
      <c r="C6" s="8" t="s">
        <v>2</v>
      </c>
      <c r="D6" s="9" t="s">
        <v>3</v>
      </c>
      <c r="E6" s="9" t="s">
        <v>4</v>
      </c>
      <c r="F6" s="10" t="s">
        <v>5</v>
      </c>
      <c r="G6" s="11" t="s">
        <v>6</v>
      </c>
      <c r="H6" s="12" t="s">
        <v>7</v>
      </c>
    </row>
    <row r="7" spans="2:8" x14ac:dyDescent="0.35">
      <c r="B7" s="13"/>
      <c r="C7" s="14"/>
      <c r="D7" s="15"/>
      <c r="E7" s="15"/>
      <c r="F7" s="16"/>
      <c r="G7" s="17"/>
      <c r="H7" s="18"/>
    </row>
    <row r="8" spans="2:8" x14ac:dyDescent="0.35">
      <c r="B8" s="19" t="s">
        <v>8</v>
      </c>
      <c r="C8" s="20"/>
      <c r="D8" s="21"/>
      <c r="E8" s="21"/>
      <c r="F8" s="22"/>
      <c r="G8" s="23"/>
      <c r="H8" s="24"/>
    </row>
    <row r="9" spans="2:8" x14ac:dyDescent="0.35">
      <c r="B9" s="25" t="s">
        <v>9</v>
      </c>
      <c r="C9" s="26"/>
      <c r="D9" s="27"/>
      <c r="E9" s="27"/>
      <c r="F9" s="28"/>
      <c r="G9" s="29"/>
      <c r="H9" s="30"/>
    </row>
    <row r="10" spans="2:8" x14ac:dyDescent="0.35">
      <c r="B10" s="31" t="s">
        <v>10</v>
      </c>
      <c r="C10" s="32" t="s">
        <v>11</v>
      </c>
      <c r="D10" s="33" t="s">
        <v>12</v>
      </c>
      <c r="E10" s="34" t="s">
        <v>13</v>
      </c>
      <c r="F10" s="35">
        <v>872</v>
      </c>
      <c r="G10" s="36">
        <v>0.25</v>
      </c>
      <c r="H10" s="37">
        <f t="shared" ref="H10:H15" si="0">SUM(F10-(F10*G10))</f>
        <v>654</v>
      </c>
    </row>
    <row r="11" spans="2:8" x14ac:dyDescent="0.35">
      <c r="B11" s="38"/>
      <c r="C11" s="32" t="s">
        <v>11</v>
      </c>
      <c r="D11" s="33" t="s">
        <v>14</v>
      </c>
      <c r="E11" s="34" t="s">
        <v>15</v>
      </c>
      <c r="F11" s="35">
        <v>1155</v>
      </c>
      <c r="G11" s="36">
        <v>0.25</v>
      </c>
      <c r="H11" s="37">
        <f t="shared" si="0"/>
        <v>866.25</v>
      </c>
    </row>
    <row r="12" spans="2:8" x14ac:dyDescent="0.35">
      <c r="B12" s="38"/>
      <c r="C12" s="32" t="s">
        <v>11</v>
      </c>
      <c r="D12" s="33" t="s">
        <v>16</v>
      </c>
      <c r="E12" s="34" t="s">
        <v>17</v>
      </c>
      <c r="F12" s="35">
        <v>1438</v>
      </c>
      <c r="G12" s="36">
        <v>0.25</v>
      </c>
      <c r="H12" s="37">
        <f t="shared" si="0"/>
        <v>1078.5</v>
      </c>
    </row>
    <row r="13" spans="2:8" x14ac:dyDescent="0.35">
      <c r="B13" s="38"/>
      <c r="C13" s="32" t="s">
        <v>11</v>
      </c>
      <c r="D13" s="33" t="s">
        <v>18</v>
      </c>
      <c r="E13" s="34" t="s">
        <v>19</v>
      </c>
      <c r="F13" s="35">
        <v>919</v>
      </c>
      <c r="G13" s="36">
        <v>0.25</v>
      </c>
      <c r="H13" s="37">
        <f t="shared" si="0"/>
        <v>689.25</v>
      </c>
    </row>
    <row r="14" spans="2:8" x14ac:dyDescent="0.35">
      <c r="B14" s="38"/>
      <c r="C14" s="32" t="s">
        <v>11</v>
      </c>
      <c r="D14" s="33" t="s">
        <v>20</v>
      </c>
      <c r="E14" s="34" t="s">
        <v>21</v>
      </c>
      <c r="F14" s="35">
        <v>1202</v>
      </c>
      <c r="G14" s="36">
        <v>0.25</v>
      </c>
      <c r="H14" s="37">
        <f t="shared" si="0"/>
        <v>901.5</v>
      </c>
    </row>
    <row r="15" spans="2:8" x14ac:dyDescent="0.35">
      <c r="B15" s="38"/>
      <c r="C15" s="32" t="s">
        <v>11</v>
      </c>
      <c r="D15" s="39" t="s">
        <v>22</v>
      </c>
      <c r="E15" s="1" t="s">
        <v>23</v>
      </c>
      <c r="F15" s="35">
        <v>1486</v>
      </c>
      <c r="G15" s="36">
        <v>0.25</v>
      </c>
      <c r="H15" s="37">
        <f t="shared" si="0"/>
        <v>1114.5</v>
      </c>
    </row>
    <row r="16" spans="2:8" x14ac:dyDescent="0.35">
      <c r="B16" s="38"/>
      <c r="C16" s="32"/>
      <c r="D16" s="33"/>
      <c r="E16" s="34"/>
      <c r="F16" s="35"/>
      <c r="G16" s="36"/>
      <c r="H16" s="37"/>
    </row>
    <row r="17" spans="2:8" x14ac:dyDescent="0.35">
      <c r="B17" s="40" t="s">
        <v>24</v>
      </c>
      <c r="C17" s="32" t="s">
        <v>25</v>
      </c>
      <c r="D17" s="33" t="s">
        <v>26</v>
      </c>
      <c r="E17" s="34" t="s">
        <v>27</v>
      </c>
      <c r="F17" s="35">
        <v>144</v>
      </c>
      <c r="G17" s="36">
        <v>0.25</v>
      </c>
      <c r="H17" s="37">
        <f>SUM(F17-(F17*G17))</f>
        <v>108</v>
      </c>
    </row>
    <row r="18" spans="2:8" x14ac:dyDescent="0.35">
      <c r="B18" s="38"/>
      <c r="C18" s="32" t="s">
        <v>25</v>
      </c>
      <c r="D18" s="33" t="s">
        <v>28</v>
      </c>
      <c r="E18" s="34" t="s">
        <v>29</v>
      </c>
      <c r="F18" s="35">
        <v>432</v>
      </c>
      <c r="G18" s="36">
        <v>0.25</v>
      </c>
      <c r="H18" s="37">
        <f>SUM(F18-(F18*G18))</f>
        <v>324</v>
      </c>
    </row>
    <row r="19" spans="2:8" x14ac:dyDescent="0.35">
      <c r="B19" s="38"/>
      <c r="C19" s="32" t="s">
        <v>25</v>
      </c>
      <c r="D19" s="33" t="s">
        <v>30</v>
      </c>
      <c r="E19" s="34" t="s">
        <v>31</v>
      </c>
      <c r="F19" s="35">
        <v>720</v>
      </c>
      <c r="G19" s="36">
        <v>0.25</v>
      </c>
      <c r="H19" s="37">
        <f>SUM(F19-(F19*G19))</f>
        <v>540</v>
      </c>
    </row>
    <row r="20" spans="2:8" x14ac:dyDescent="0.35">
      <c r="B20" s="38"/>
      <c r="C20" s="32"/>
      <c r="D20" s="33"/>
      <c r="E20" s="34"/>
      <c r="F20" s="35"/>
      <c r="G20" s="36"/>
      <c r="H20" s="37"/>
    </row>
    <row r="21" spans="2:8" x14ac:dyDescent="0.35">
      <c r="B21" s="40" t="s">
        <v>24</v>
      </c>
      <c r="C21" s="32" t="s">
        <v>32</v>
      </c>
      <c r="D21" s="33" t="s">
        <v>33</v>
      </c>
      <c r="E21" s="34" t="s">
        <v>34</v>
      </c>
      <c r="F21" s="41">
        <v>1170</v>
      </c>
      <c r="G21" s="36">
        <v>0.25</v>
      </c>
      <c r="H21" s="37">
        <f>SUM(F21-(F21*G21))</f>
        <v>877.5</v>
      </c>
    </row>
    <row r="22" spans="2:8" x14ac:dyDescent="0.35">
      <c r="B22" s="38"/>
      <c r="C22" s="32" t="s">
        <v>32</v>
      </c>
      <c r="D22" s="33" t="s">
        <v>35</v>
      </c>
      <c r="E22" s="34" t="s">
        <v>36</v>
      </c>
      <c r="F22" s="41">
        <v>3510</v>
      </c>
      <c r="G22" s="36">
        <v>0.25</v>
      </c>
      <c r="H22" s="37">
        <f>SUM(F22-(F22*G22))</f>
        <v>2632.5</v>
      </c>
    </row>
    <row r="23" spans="2:8" x14ac:dyDescent="0.35">
      <c r="B23" s="38"/>
      <c r="C23" s="32" t="s">
        <v>32</v>
      </c>
      <c r="D23" s="33" t="s">
        <v>37</v>
      </c>
      <c r="E23" s="34" t="s">
        <v>38</v>
      </c>
      <c r="F23" s="41">
        <v>5850</v>
      </c>
      <c r="G23" s="36">
        <v>0.25</v>
      </c>
      <c r="H23" s="37">
        <f>SUM(F23-(F23*G23))</f>
        <v>4387.5</v>
      </c>
    </row>
    <row r="24" spans="2:8" x14ac:dyDescent="0.35">
      <c r="B24" s="38"/>
      <c r="C24" s="32"/>
      <c r="D24" s="33"/>
      <c r="E24" s="34"/>
      <c r="F24" s="41"/>
      <c r="G24" s="36"/>
      <c r="H24" s="37"/>
    </row>
    <row r="25" spans="2:8" x14ac:dyDescent="0.35">
      <c r="B25" s="38" t="s">
        <v>10</v>
      </c>
      <c r="C25" s="32" t="s">
        <v>39</v>
      </c>
      <c r="D25" s="33" t="s">
        <v>40</v>
      </c>
      <c r="E25" s="34" t="s">
        <v>41</v>
      </c>
      <c r="F25" s="41">
        <v>1849</v>
      </c>
      <c r="G25" s="36">
        <v>0.25</v>
      </c>
      <c r="H25" s="37">
        <f>SUM(F25-(F25*G25))</f>
        <v>1386.75</v>
      </c>
    </row>
    <row r="26" spans="2:8" x14ac:dyDescent="0.35">
      <c r="B26" s="38"/>
      <c r="C26" s="32" t="s">
        <v>39</v>
      </c>
      <c r="D26" s="33" t="s">
        <v>42</v>
      </c>
      <c r="E26" s="34" t="s">
        <v>43</v>
      </c>
      <c r="F26" s="41">
        <v>2349</v>
      </c>
      <c r="G26" s="36">
        <v>0.25</v>
      </c>
      <c r="H26" s="37">
        <f>SUM(F26-(F26*G26))</f>
        <v>1761.75</v>
      </c>
    </row>
    <row r="27" spans="2:8" x14ac:dyDescent="0.35">
      <c r="B27" s="38"/>
      <c r="C27" s="32" t="s">
        <v>39</v>
      </c>
      <c r="D27" s="33" t="s">
        <v>44</v>
      </c>
      <c r="E27" s="34" t="s">
        <v>45</v>
      </c>
      <c r="F27" s="41">
        <v>2849</v>
      </c>
      <c r="G27" s="36">
        <v>0.25</v>
      </c>
      <c r="H27" s="37">
        <f>SUM(F27-(F27*G27))</f>
        <v>2136.75</v>
      </c>
    </row>
    <row r="28" spans="2:8" x14ac:dyDescent="0.35">
      <c r="B28" s="38"/>
      <c r="C28" s="32"/>
      <c r="D28" s="33"/>
      <c r="E28" s="34"/>
      <c r="F28" s="41"/>
      <c r="G28" s="36"/>
      <c r="H28" s="37"/>
    </row>
    <row r="29" spans="2:8" x14ac:dyDescent="0.35">
      <c r="B29" s="38"/>
      <c r="C29" s="32" t="s">
        <v>46</v>
      </c>
      <c r="D29" s="33" t="s">
        <v>47</v>
      </c>
      <c r="E29" s="34" t="s">
        <v>48</v>
      </c>
      <c r="F29" s="41">
        <v>3999</v>
      </c>
      <c r="G29" s="36">
        <v>0.25</v>
      </c>
      <c r="H29" s="37">
        <f>SUM(F29-(F29*G29))</f>
        <v>2999.25</v>
      </c>
    </row>
    <row r="30" spans="2:8" x14ac:dyDescent="0.35">
      <c r="B30" s="38"/>
      <c r="C30" s="32" t="s">
        <v>46</v>
      </c>
      <c r="D30" s="33" t="s">
        <v>49</v>
      </c>
      <c r="E30" s="34" t="s">
        <v>50</v>
      </c>
      <c r="F30" s="41">
        <v>4499</v>
      </c>
      <c r="G30" s="36">
        <v>0.25</v>
      </c>
      <c r="H30" s="37">
        <f>SUM(F30-(F30*G30))</f>
        <v>3374.25</v>
      </c>
    </row>
    <row r="31" spans="2:8" x14ac:dyDescent="0.35">
      <c r="B31" s="38"/>
      <c r="C31" s="32" t="s">
        <v>46</v>
      </c>
      <c r="D31" s="33" t="s">
        <v>51</v>
      </c>
      <c r="E31" s="34" t="s">
        <v>52</v>
      </c>
      <c r="F31" s="41">
        <v>4999</v>
      </c>
      <c r="G31" s="36">
        <v>0.25</v>
      </c>
      <c r="H31" s="37">
        <f>SUM(F31-(F31*G31))</f>
        <v>3749.25</v>
      </c>
    </row>
    <row r="32" spans="2:8" x14ac:dyDescent="0.35">
      <c r="B32" s="38"/>
      <c r="C32" s="32"/>
      <c r="D32" s="33"/>
      <c r="E32" s="34"/>
      <c r="F32" s="41"/>
      <c r="G32" s="36"/>
      <c r="H32" s="37"/>
    </row>
    <row r="33" spans="2:8" x14ac:dyDescent="0.35">
      <c r="B33" s="38"/>
      <c r="C33" s="32" t="s">
        <v>53</v>
      </c>
      <c r="D33" s="33" t="s">
        <v>54</v>
      </c>
      <c r="E33" s="34" t="s">
        <v>55</v>
      </c>
      <c r="F33" s="41">
        <v>1599</v>
      </c>
      <c r="G33" s="36">
        <v>0.25</v>
      </c>
      <c r="H33" s="37">
        <f>SUM(F33-(F33*G33))</f>
        <v>1199.25</v>
      </c>
    </row>
    <row r="34" spans="2:8" x14ac:dyDescent="0.35">
      <c r="B34" s="38"/>
      <c r="C34" s="32" t="s">
        <v>53</v>
      </c>
      <c r="D34" s="33" t="s">
        <v>56</v>
      </c>
      <c r="E34" s="34" t="s">
        <v>57</v>
      </c>
      <c r="F34" s="41">
        <v>2099</v>
      </c>
      <c r="G34" s="36">
        <v>0.25</v>
      </c>
      <c r="H34" s="37">
        <f>SUM(F34-(F34*G34))</f>
        <v>1574.25</v>
      </c>
    </row>
    <row r="35" spans="2:8" x14ac:dyDescent="0.35">
      <c r="B35" s="38"/>
      <c r="C35" s="32" t="s">
        <v>53</v>
      </c>
      <c r="D35" s="33" t="s">
        <v>58</v>
      </c>
      <c r="E35" s="34" t="s">
        <v>59</v>
      </c>
      <c r="F35" s="41">
        <v>2599</v>
      </c>
      <c r="G35" s="36">
        <v>0.25</v>
      </c>
      <c r="H35" s="37">
        <f>SUM(F35-(F35*G35))</f>
        <v>1949.25</v>
      </c>
    </row>
    <row r="36" spans="2:8" x14ac:dyDescent="0.35">
      <c r="B36" s="38"/>
      <c r="C36" s="32"/>
      <c r="D36" s="33"/>
      <c r="E36" s="34"/>
      <c r="F36" s="41"/>
      <c r="G36" s="36"/>
      <c r="H36" s="37"/>
    </row>
    <row r="37" spans="2:8" x14ac:dyDescent="0.35">
      <c r="B37" s="40" t="s">
        <v>24</v>
      </c>
      <c r="C37" s="32" t="s">
        <v>60</v>
      </c>
      <c r="D37" s="33" t="s">
        <v>61</v>
      </c>
      <c r="E37" s="34" t="s">
        <v>62</v>
      </c>
      <c r="F37" s="41">
        <v>252</v>
      </c>
      <c r="G37" s="36">
        <v>0.25</v>
      </c>
      <c r="H37" s="37">
        <f>SUM(F37-(F37*G37))</f>
        <v>189</v>
      </c>
    </row>
    <row r="38" spans="2:8" x14ac:dyDescent="0.35">
      <c r="B38" s="38"/>
      <c r="C38" s="32" t="s">
        <v>60</v>
      </c>
      <c r="D38" s="33" t="s">
        <v>63</v>
      </c>
      <c r="E38" s="34" t="s">
        <v>64</v>
      </c>
      <c r="F38" s="41">
        <v>756</v>
      </c>
      <c r="G38" s="36">
        <v>0.25</v>
      </c>
      <c r="H38" s="37">
        <f>SUM(F38-(F38*G38))</f>
        <v>567</v>
      </c>
    </row>
    <row r="39" spans="2:8" x14ac:dyDescent="0.35">
      <c r="B39" s="38"/>
      <c r="C39" s="32" t="s">
        <v>60</v>
      </c>
      <c r="D39" s="33" t="s">
        <v>65</v>
      </c>
      <c r="E39" s="34" t="s">
        <v>66</v>
      </c>
      <c r="F39" s="41">
        <v>1260</v>
      </c>
      <c r="G39" s="36">
        <v>0.25</v>
      </c>
      <c r="H39" s="37">
        <f>SUM(F39-(F39*G39))</f>
        <v>945</v>
      </c>
    </row>
    <row r="40" spans="2:8" x14ac:dyDescent="0.35">
      <c r="B40" s="38"/>
      <c r="C40" s="32"/>
      <c r="D40" s="33"/>
      <c r="E40" s="34"/>
      <c r="F40" s="35"/>
      <c r="G40" s="36"/>
      <c r="H40" s="37"/>
    </row>
    <row r="41" spans="2:8" x14ac:dyDescent="0.35">
      <c r="B41" s="31" t="s">
        <v>67</v>
      </c>
      <c r="C41" s="32" t="s">
        <v>68</v>
      </c>
      <c r="D41" s="33" t="s">
        <v>69</v>
      </c>
      <c r="E41" s="34" t="s">
        <v>70</v>
      </c>
      <c r="F41" s="35">
        <v>2239</v>
      </c>
      <c r="G41" s="36">
        <v>0.25</v>
      </c>
      <c r="H41" s="37">
        <f t="shared" ref="H41:H43" si="1">SUM(F41-(F41*G41))</f>
        <v>1679.25</v>
      </c>
    </row>
    <row r="42" spans="2:8" x14ac:dyDescent="0.35">
      <c r="B42" s="38"/>
      <c r="C42" s="32" t="s">
        <v>68</v>
      </c>
      <c r="D42" s="33" t="s">
        <v>71</v>
      </c>
      <c r="E42" s="34" t="s">
        <v>72</v>
      </c>
      <c r="F42" s="35">
        <v>3299</v>
      </c>
      <c r="G42" s="36">
        <v>0.25</v>
      </c>
      <c r="H42" s="37">
        <f t="shared" si="1"/>
        <v>2474.25</v>
      </c>
    </row>
    <row r="43" spans="2:8" x14ac:dyDescent="0.35">
      <c r="B43" s="38"/>
      <c r="C43" s="32" t="s">
        <v>68</v>
      </c>
      <c r="D43" s="33" t="s">
        <v>73</v>
      </c>
      <c r="E43" s="34" t="s">
        <v>74</v>
      </c>
      <c r="F43" s="35">
        <v>4359</v>
      </c>
      <c r="G43" s="36">
        <v>0.25</v>
      </c>
      <c r="H43" s="37">
        <f t="shared" si="1"/>
        <v>3269.25</v>
      </c>
    </row>
    <row r="44" spans="2:8" x14ac:dyDescent="0.35">
      <c r="B44" s="38"/>
      <c r="C44" s="32"/>
      <c r="D44" s="33"/>
      <c r="E44" s="34"/>
      <c r="F44" s="35"/>
      <c r="G44" s="36"/>
      <c r="H44" s="37"/>
    </row>
    <row r="45" spans="2:8" x14ac:dyDescent="0.35">
      <c r="C45" s="32" t="s">
        <v>68</v>
      </c>
      <c r="D45" s="33" t="s">
        <v>75</v>
      </c>
      <c r="E45" s="34" t="s">
        <v>76</v>
      </c>
      <c r="F45" s="35">
        <v>1989</v>
      </c>
      <c r="G45" s="36">
        <v>0.25</v>
      </c>
      <c r="H45" s="37">
        <f>SUM(F45-(F45*G45))</f>
        <v>1491.75</v>
      </c>
    </row>
    <row r="46" spans="2:8" x14ac:dyDescent="0.35">
      <c r="B46" s="38"/>
      <c r="C46" s="32" t="s">
        <v>68</v>
      </c>
      <c r="D46" s="33" t="s">
        <v>77</v>
      </c>
      <c r="E46" s="34" t="s">
        <v>78</v>
      </c>
      <c r="F46" s="35">
        <v>3049</v>
      </c>
      <c r="G46" s="36">
        <v>0.25</v>
      </c>
      <c r="H46" s="37">
        <f>SUM(F46-(F46*G46))</f>
        <v>2286.75</v>
      </c>
    </row>
    <row r="47" spans="2:8" x14ac:dyDescent="0.35">
      <c r="B47" s="38"/>
      <c r="C47" s="32" t="s">
        <v>68</v>
      </c>
      <c r="D47" s="33" t="s">
        <v>79</v>
      </c>
      <c r="E47" s="34" t="s">
        <v>80</v>
      </c>
      <c r="F47" s="35">
        <v>4109</v>
      </c>
      <c r="G47" s="36">
        <v>0.25</v>
      </c>
      <c r="H47" s="37">
        <f>SUM(F47-(F47*G47))</f>
        <v>3081.75</v>
      </c>
    </row>
    <row r="48" spans="2:8" x14ac:dyDescent="0.35">
      <c r="B48" s="38"/>
      <c r="C48" s="32"/>
      <c r="D48" s="33"/>
      <c r="E48" s="34"/>
      <c r="F48" s="35"/>
      <c r="G48" s="36"/>
      <c r="H48" s="37"/>
    </row>
    <row r="49" spans="2:8" x14ac:dyDescent="0.35">
      <c r="B49" s="38"/>
      <c r="C49" s="32" t="s">
        <v>68</v>
      </c>
      <c r="D49" s="33" t="s">
        <v>81</v>
      </c>
      <c r="E49" s="34" t="s">
        <v>82</v>
      </c>
      <c r="F49" s="35">
        <v>1439</v>
      </c>
      <c r="G49" s="36">
        <v>0.25</v>
      </c>
      <c r="H49" s="37">
        <f>SUM(F49-(F49*G49))</f>
        <v>1079.25</v>
      </c>
    </row>
    <row r="50" spans="2:8" x14ac:dyDescent="0.35">
      <c r="B50" s="38"/>
      <c r="C50" s="32" t="s">
        <v>68</v>
      </c>
      <c r="D50" s="33" t="s">
        <v>83</v>
      </c>
      <c r="E50" s="34" t="s">
        <v>84</v>
      </c>
      <c r="F50" s="35">
        <v>2499</v>
      </c>
      <c r="G50" s="36">
        <v>0.25</v>
      </c>
      <c r="H50" s="37">
        <f>SUM(F50-(F50*G50))</f>
        <v>1874.25</v>
      </c>
    </row>
    <row r="51" spans="2:8" x14ac:dyDescent="0.35">
      <c r="B51" s="38"/>
      <c r="C51" s="32" t="s">
        <v>68</v>
      </c>
      <c r="D51" s="33" t="s">
        <v>85</v>
      </c>
      <c r="E51" s="34" t="s">
        <v>86</v>
      </c>
      <c r="F51" s="35">
        <v>3559</v>
      </c>
      <c r="G51" s="36">
        <v>0.25</v>
      </c>
      <c r="H51" s="37">
        <f>SUM(F51-(F51*G51))</f>
        <v>2669.25</v>
      </c>
    </row>
    <row r="52" spans="2:8" x14ac:dyDescent="0.35">
      <c r="B52" s="38"/>
      <c r="C52" s="32"/>
      <c r="D52" s="33"/>
      <c r="E52" s="34"/>
      <c r="F52" s="35"/>
      <c r="G52" s="36"/>
      <c r="H52" s="37"/>
    </row>
    <row r="53" spans="2:8" x14ac:dyDescent="0.35">
      <c r="B53" s="38"/>
      <c r="C53" s="32" t="s">
        <v>87</v>
      </c>
      <c r="D53" s="33" t="s">
        <v>88</v>
      </c>
      <c r="E53" s="34" t="s">
        <v>89</v>
      </c>
      <c r="F53" s="35">
        <v>2389</v>
      </c>
      <c r="G53" s="36">
        <v>0.25</v>
      </c>
      <c r="H53" s="37">
        <f>SUM(F53-(F53*G53))</f>
        <v>1791.75</v>
      </c>
    </row>
    <row r="54" spans="2:8" x14ac:dyDescent="0.35">
      <c r="B54" s="38"/>
      <c r="C54" s="32" t="s">
        <v>87</v>
      </c>
      <c r="D54" s="33" t="s">
        <v>90</v>
      </c>
      <c r="E54" s="34" t="s">
        <v>91</v>
      </c>
      <c r="F54" s="35">
        <v>3449</v>
      </c>
      <c r="G54" s="36">
        <v>0.25</v>
      </c>
      <c r="H54" s="37">
        <f>SUM(F54-(F54*G54))</f>
        <v>2586.75</v>
      </c>
    </row>
    <row r="55" spans="2:8" x14ac:dyDescent="0.35">
      <c r="B55" s="38"/>
      <c r="C55" s="32" t="s">
        <v>87</v>
      </c>
      <c r="D55" s="33" t="s">
        <v>92</v>
      </c>
      <c r="E55" s="34" t="s">
        <v>93</v>
      </c>
      <c r="F55" s="35">
        <v>4509</v>
      </c>
      <c r="G55" s="36">
        <v>0.25</v>
      </c>
      <c r="H55" s="37">
        <f>SUM(F55-(F55*G55))</f>
        <v>3381.75</v>
      </c>
    </row>
    <row r="56" spans="2:8" x14ac:dyDescent="0.35">
      <c r="B56" s="38"/>
      <c r="C56" s="32"/>
      <c r="D56" s="33"/>
      <c r="E56" s="34"/>
      <c r="F56" s="35"/>
      <c r="G56" s="36"/>
      <c r="H56" s="37"/>
    </row>
    <row r="57" spans="2:8" x14ac:dyDescent="0.35">
      <c r="B57" s="38"/>
      <c r="C57" s="32" t="s">
        <v>87</v>
      </c>
      <c r="D57" s="33" t="s">
        <v>94</v>
      </c>
      <c r="E57" s="34" t="s">
        <v>95</v>
      </c>
      <c r="F57" s="35">
        <v>2639</v>
      </c>
      <c r="G57" s="36">
        <v>0.25</v>
      </c>
      <c r="H57" s="37">
        <f>SUM(F57-(F57*G57))</f>
        <v>1979.25</v>
      </c>
    </row>
    <row r="58" spans="2:8" x14ac:dyDescent="0.35">
      <c r="B58" s="38"/>
      <c r="C58" s="32" t="s">
        <v>87</v>
      </c>
      <c r="D58" s="33" t="s">
        <v>96</v>
      </c>
      <c r="E58" s="34" t="s">
        <v>97</v>
      </c>
      <c r="F58" s="35">
        <v>3699</v>
      </c>
      <c r="G58" s="36">
        <v>0.25</v>
      </c>
      <c r="H58" s="37">
        <f>SUM(F58-(F58*G58))</f>
        <v>2774.25</v>
      </c>
    </row>
    <row r="59" spans="2:8" x14ac:dyDescent="0.35">
      <c r="B59" s="38"/>
      <c r="C59" s="32" t="s">
        <v>87</v>
      </c>
      <c r="D59" s="33" t="s">
        <v>98</v>
      </c>
      <c r="E59" s="34" t="s">
        <v>99</v>
      </c>
      <c r="F59" s="35">
        <v>4759</v>
      </c>
      <c r="G59" s="36">
        <v>0.25</v>
      </c>
      <c r="H59" s="37">
        <f>SUM(F59-(F59*G59))</f>
        <v>3569.25</v>
      </c>
    </row>
    <row r="60" spans="2:8" x14ac:dyDescent="0.35">
      <c r="B60" s="38"/>
      <c r="C60" s="32"/>
      <c r="D60" s="33"/>
      <c r="E60" s="34"/>
      <c r="F60" s="35"/>
      <c r="G60" s="36"/>
      <c r="H60" s="37"/>
    </row>
    <row r="61" spans="2:8" x14ac:dyDescent="0.35">
      <c r="B61" s="40" t="s">
        <v>100</v>
      </c>
      <c r="C61" s="32" t="s">
        <v>101</v>
      </c>
      <c r="D61" s="33" t="s">
        <v>102</v>
      </c>
      <c r="E61" s="34" t="s">
        <v>103</v>
      </c>
      <c r="F61" s="41">
        <v>531</v>
      </c>
      <c r="G61" s="36">
        <v>0.25</v>
      </c>
      <c r="H61" s="37">
        <f>SUM(F61-(F61*G61))</f>
        <v>398.25</v>
      </c>
    </row>
    <row r="62" spans="2:8" x14ac:dyDescent="0.35">
      <c r="B62" s="38"/>
      <c r="C62" s="32" t="s">
        <v>101</v>
      </c>
      <c r="D62" s="33" t="s">
        <v>104</v>
      </c>
      <c r="E62" s="34" t="s">
        <v>105</v>
      </c>
      <c r="F62" s="41">
        <v>1593</v>
      </c>
      <c r="G62" s="36">
        <v>0.25</v>
      </c>
      <c r="H62" s="37">
        <f>SUM(F62-(F62*G62))</f>
        <v>1194.75</v>
      </c>
    </row>
    <row r="63" spans="2:8" x14ac:dyDescent="0.35">
      <c r="B63" s="38"/>
      <c r="C63" s="32" t="s">
        <v>101</v>
      </c>
      <c r="D63" s="33" t="s">
        <v>106</v>
      </c>
      <c r="E63" s="34" t="s">
        <v>107</v>
      </c>
      <c r="F63" s="41">
        <v>2655</v>
      </c>
      <c r="G63" s="36">
        <v>0.25</v>
      </c>
      <c r="H63" s="37">
        <f>SUM(F63-(F63*G63))</f>
        <v>1991.25</v>
      </c>
    </row>
    <row r="64" spans="2:8" x14ac:dyDescent="0.35">
      <c r="B64" s="38"/>
      <c r="C64" s="32"/>
      <c r="D64" s="33"/>
      <c r="E64" s="34"/>
      <c r="F64" s="41"/>
      <c r="G64" s="36"/>
      <c r="H64" s="37"/>
    </row>
    <row r="65" spans="2:8" x14ac:dyDescent="0.35">
      <c r="B65" s="38" t="s">
        <v>108</v>
      </c>
      <c r="C65" s="32" t="s">
        <v>109</v>
      </c>
      <c r="D65" s="33" t="s">
        <v>110</v>
      </c>
      <c r="E65" s="34" t="s">
        <v>111</v>
      </c>
      <c r="F65" s="41">
        <v>1179</v>
      </c>
      <c r="G65" s="36">
        <v>0.25</v>
      </c>
      <c r="H65" s="37">
        <f>SUM(F65-(F65*G65))</f>
        <v>884.25</v>
      </c>
    </row>
    <row r="66" spans="2:8" x14ac:dyDescent="0.35">
      <c r="B66" s="38"/>
      <c r="C66" s="32" t="s">
        <v>109</v>
      </c>
      <c r="D66" s="33" t="s">
        <v>112</v>
      </c>
      <c r="E66" s="34" t="s">
        <v>113</v>
      </c>
      <c r="F66" s="41">
        <v>1887</v>
      </c>
      <c r="G66" s="36">
        <v>0.25</v>
      </c>
      <c r="H66" s="37">
        <f>SUM(F66-(F66*G66))</f>
        <v>1415.25</v>
      </c>
    </row>
    <row r="67" spans="2:8" x14ac:dyDescent="0.35">
      <c r="B67" s="38"/>
      <c r="C67" s="32" t="s">
        <v>109</v>
      </c>
      <c r="D67" s="33" t="s">
        <v>114</v>
      </c>
      <c r="E67" s="34" t="s">
        <v>115</v>
      </c>
      <c r="F67" s="41">
        <v>1179</v>
      </c>
      <c r="G67" s="36">
        <v>0.25</v>
      </c>
      <c r="H67" s="37">
        <f>SUM(F67-(F67*G67))</f>
        <v>884.25</v>
      </c>
    </row>
    <row r="68" spans="2:8" x14ac:dyDescent="0.35">
      <c r="B68" s="38"/>
      <c r="C68" s="32" t="s">
        <v>109</v>
      </c>
      <c r="D68" s="33" t="s">
        <v>116</v>
      </c>
      <c r="E68" s="34" t="s">
        <v>117</v>
      </c>
      <c r="F68" s="41">
        <v>1887</v>
      </c>
      <c r="G68" s="36">
        <v>0.25</v>
      </c>
      <c r="H68" s="37">
        <f>SUM(F68-(F68*G68))</f>
        <v>1415.25</v>
      </c>
    </row>
    <row r="69" spans="2:8" x14ac:dyDescent="0.35">
      <c r="B69" s="38"/>
      <c r="C69" s="32"/>
      <c r="D69" s="33"/>
      <c r="E69" s="34"/>
      <c r="F69" s="41"/>
      <c r="G69" s="36"/>
      <c r="H69" s="37"/>
    </row>
    <row r="70" spans="2:8" x14ac:dyDescent="0.35">
      <c r="B70" s="40"/>
      <c r="C70" s="32" t="s">
        <v>118</v>
      </c>
      <c r="D70" s="33" t="s">
        <v>119</v>
      </c>
      <c r="E70" s="34" t="s">
        <v>120</v>
      </c>
      <c r="F70" s="41">
        <v>330</v>
      </c>
      <c r="G70" s="36">
        <v>0.25</v>
      </c>
      <c r="H70" s="37">
        <f>SUM(F70-(F70*G70))</f>
        <v>247.5</v>
      </c>
    </row>
    <row r="71" spans="2:8" x14ac:dyDescent="0.35">
      <c r="B71" s="38"/>
      <c r="C71" s="32" t="s">
        <v>118</v>
      </c>
      <c r="D71" s="33" t="s">
        <v>121</v>
      </c>
      <c r="E71" s="34" t="s">
        <v>122</v>
      </c>
      <c r="F71" s="41">
        <v>990</v>
      </c>
      <c r="G71" s="36">
        <v>0.25</v>
      </c>
      <c r="H71" s="37">
        <f>SUM(F71-(F71*G71))</f>
        <v>742.5</v>
      </c>
    </row>
    <row r="72" spans="2:8" x14ac:dyDescent="0.35">
      <c r="B72" s="38"/>
      <c r="C72" s="32" t="s">
        <v>118</v>
      </c>
      <c r="D72" s="33" t="s">
        <v>123</v>
      </c>
      <c r="E72" s="34" t="s">
        <v>124</v>
      </c>
      <c r="F72" s="41">
        <v>1650</v>
      </c>
      <c r="G72" s="36">
        <v>0.25</v>
      </c>
      <c r="H72" s="37">
        <f>SUM(F72-(F72*G72))</f>
        <v>1237.5</v>
      </c>
    </row>
    <row r="73" spans="2:8" x14ac:dyDescent="0.35">
      <c r="B73" s="38"/>
      <c r="C73" s="32"/>
      <c r="D73" s="33"/>
      <c r="E73" s="34"/>
      <c r="F73" s="41"/>
      <c r="G73" s="36"/>
      <c r="H73" s="37"/>
    </row>
    <row r="74" spans="2:8" x14ac:dyDescent="0.35">
      <c r="B74" s="38" t="s">
        <v>125</v>
      </c>
      <c r="C74" s="32" t="s">
        <v>109</v>
      </c>
      <c r="D74" s="33" t="s">
        <v>126</v>
      </c>
      <c r="E74" s="34" t="s">
        <v>127</v>
      </c>
      <c r="F74" s="41">
        <v>874</v>
      </c>
      <c r="G74" s="36">
        <v>0.25</v>
      </c>
      <c r="H74" s="37">
        <f t="shared" ref="H74:H76" si="2">SUM(F74-(F74*G74))</f>
        <v>655.5</v>
      </c>
    </row>
    <row r="75" spans="2:8" x14ac:dyDescent="0.35">
      <c r="B75" s="38"/>
      <c r="C75" s="32" t="s">
        <v>109</v>
      </c>
      <c r="D75" s="33" t="s">
        <v>128</v>
      </c>
      <c r="E75" s="34" t="s">
        <v>129</v>
      </c>
      <c r="F75" s="41">
        <v>1674</v>
      </c>
      <c r="G75" s="36">
        <v>0.25</v>
      </c>
      <c r="H75" s="37">
        <f t="shared" si="2"/>
        <v>1255.5</v>
      </c>
    </row>
    <row r="76" spans="2:8" x14ac:dyDescent="0.35">
      <c r="B76" s="38"/>
      <c r="C76" s="32" t="s">
        <v>109</v>
      </c>
      <c r="D76" s="33" t="s">
        <v>130</v>
      </c>
      <c r="E76" s="34" t="s">
        <v>131</v>
      </c>
      <c r="F76" s="41">
        <v>2474</v>
      </c>
      <c r="G76" s="36">
        <v>0.25</v>
      </c>
      <c r="H76" s="37">
        <f t="shared" si="2"/>
        <v>1855.5</v>
      </c>
    </row>
    <row r="77" spans="2:8" x14ac:dyDescent="0.35">
      <c r="B77" s="38"/>
      <c r="C77" s="32"/>
      <c r="D77" s="33"/>
      <c r="E77" s="34"/>
      <c r="F77" s="41"/>
      <c r="G77" s="36"/>
      <c r="H77" s="37"/>
    </row>
    <row r="78" spans="2:8" x14ac:dyDescent="0.35">
      <c r="B78" s="38"/>
      <c r="C78" s="32" t="s">
        <v>132</v>
      </c>
      <c r="D78" s="33" t="s">
        <v>133</v>
      </c>
      <c r="E78" s="34" t="s">
        <v>134</v>
      </c>
      <c r="F78" s="41">
        <v>400</v>
      </c>
      <c r="G78" s="36">
        <v>0.25</v>
      </c>
      <c r="H78" s="37">
        <f t="shared" ref="H78:H80" si="3">SUM(F78-(F78*G78))</f>
        <v>300</v>
      </c>
    </row>
    <row r="79" spans="2:8" x14ac:dyDescent="0.35">
      <c r="B79" s="38"/>
      <c r="C79" s="32" t="s">
        <v>132</v>
      </c>
      <c r="D79" s="33" t="s">
        <v>135</v>
      </c>
      <c r="E79" s="34" t="s">
        <v>136</v>
      </c>
      <c r="F79" s="41">
        <v>1200</v>
      </c>
      <c r="G79" s="36">
        <v>0.25</v>
      </c>
      <c r="H79" s="37">
        <f t="shared" si="3"/>
        <v>900</v>
      </c>
    </row>
    <row r="80" spans="2:8" x14ac:dyDescent="0.35">
      <c r="B80" s="38"/>
      <c r="C80" s="32" t="s">
        <v>132</v>
      </c>
      <c r="D80" s="33" t="s">
        <v>137</v>
      </c>
      <c r="E80" s="34" t="s">
        <v>138</v>
      </c>
      <c r="F80" s="41">
        <v>2000</v>
      </c>
      <c r="G80" s="36">
        <v>0.25</v>
      </c>
      <c r="H80" s="37">
        <f t="shared" si="3"/>
        <v>1500</v>
      </c>
    </row>
    <row r="81" spans="2:8" x14ac:dyDescent="0.35">
      <c r="B81" s="38"/>
      <c r="C81" s="32"/>
      <c r="D81" s="33"/>
      <c r="E81" s="34"/>
      <c r="F81" s="41"/>
      <c r="G81" s="36"/>
      <c r="H81" s="37"/>
    </row>
    <row r="82" spans="2:8" x14ac:dyDescent="0.35">
      <c r="B82" s="31" t="s">
        <v>139</v>
      </c>
      <c r="C82" s="32" t="s">
        <v>11</v>
      </c>
      <c r="D82" s="33" t="s">
        <v>140</v>
      </c>
      <c r="E82" s="34" t="s">
        <v>141</v>
      </c>
      <c r="F82" s="35">
        <v>801</v>
      </c>
      <c r="G82" s="36">
        <v>0.25</v>
      </c>
      <c r="H82" s="37">
        <f t="shared" ref="H82:H87" si="4">SUM(F82-(F82*G82))</f>
        <v>600.75</v>
      </c>
    </row>
    <row r="83" spans="2:8" x14ac:dyDescent="0.35">
      <c r="B83" s="38"/>
      <c r="C83" s="32" t="s">
        <v>11</v>
      </c>
      <c r="D83" s="33" t="s">
        <v>142</v>
      </c>
      <c r="E83" s="34" t="s">
        <v>143</v>
      </c>
      <c r="F83" s="35">
        <v>943</v>
      </c>
      <c r="G83" s="36">
        <v>0.25</v>
      </c>
      <c r="H83" s="37">
        <f t="shared" si="4"/>
        <v>707.25</v>
      </c>
    </row>
    <row r="84" spans="2:8" x14ac:dyDescent="0.35">
      <c r="B84" s="38"/>
      <c r="C84" s="32" t="s">
        <v>11</v>
      </c>
      <c r="D84" s="33" t="s">
        <v>144</v>
      </c>
      <c r="E84" s="34" t="s">
        <v>145</v>
      </c>
      <c r="F84" s="35">
        <v>1084</v>
      </c>
      <c r="G84" s="36">
        <v>0.25</v>
      </c>
      <c r="H84" s="37">
        <f t="shared" si="4"/>
        <v>813</v>
      </c>
    </row>
    <row r="85" spans="2:8" x14ac:dyDescent="0.35">
      <c r="B85" s="38"/>
      <c r="C85" s="32" t="s">
        <v>11</v>
      </c>
      <c r="D85" s="33" t="s">
        <v>146</v>
      </c>
      <c r="E85" s="34" t="s">
        <v>147</v>
      </c>
      <c r="F85" s="35">
        <v>848</v>
      </c>
      <c r="G85" s="36">
        <v>0.25</v>
      </c>
      <c r="H85" s="37">
        <f t="shared" si="4"/>
        <v>636</v>
      </c>
    </row>
    <row r="86" spans="2:8" x14ac:dyDescent="0.35">
      <c r="B86" s="38"/>
      <c r="C86" s="32" t="s">
        <v>11</v>
      </c>
      <c r="D86" s="33" t="s">
        <v>148</v>
      </c>
      <c r="E86" s="34" t="s">
        <v>149</v>
      </c>
      <c r="F86" s="35">
        <v>990</v>
      </c>
      <c r="G86" s="36">
        <v>0.25</v>
      </c>
      <c r="H86" s="37">
        <f t="shared" si="4"/>
        <v>742.5</v>
      </c>
    </row>
    <row r="87" spans="2:8" x14ac:dyDescent="0.35">
      <c r="B87" s="38"/>
      <c r="C87" s="32" t="s">
        <v>11</v>
      </c>
      <c r="D87" s="33" t="s">
        <v>150</v>
      </c>
      <c r="E87" s="34" t="s">
        <v>151</v>
      </c>
      <c r="F87" s="35">
        <v>1132</v>
      </c>
      <c r="G87" s="36">
        <v>0.25</v>
      </c>
      <c r="H87" s="37">
        <f t="shared" si="4"/>
        <v>849</v>
      </c>
    </row>
    <row r="88" spans="2:8" x14ac:dyDescent="0.35">
      <c r="B88" s="38"/>
      <c r="C88" s="32"/>
      <c r="D88" s="33"/>
      <c r="E88" s="42"/>
      <c r="F88" s="35"/>
      <c r="G88" s="36"/>
      <c r="H88" s="37"/>
    </row>
    <row r="89" spans="2:8" x14ac:dyDescent="0.35">
      <c r="B89" s="38"/>
      <c r="C89" s="32" t="s">
        <v>152</v>
      </c>
      <c r="D89" s="33" t="s">
        <v>153</v>
      </c>
      <c r="E89" s="34" t="s">
        <v>154</v>
      </c>
      <c r="F89" s="35">
        <v>471</v>
      </c>
      <c r="G89" s="36">
        <v>0.25</v>
      </c>
      <c r="H89" s="37">
        <f>SUM(F89-(F89*G89))</f>
        <v>353.25</v>
      </c>
    </row>
    <row r="90" spans="2:8" x14ac:dyDescent="0.35">
      <c r="B90" s="38"/>
      <c r="C90" s="32" t="s">
        <v>152</v>
      </c>
      <c r="D90" s="33" t="s">
        <v>155</v>
      </c>
      <c r="E90" s="34" t="s">
        <v>156</v>
      </c>
      <c r="F90" s="35">
        <v>577</v>
      </c>
      <c r="G90" s="36">
        <v>0.25</v>
      </c>
      <c r="H90" s="37">
        <f>SUM(F90-(F90*G90))</f>
        <v>432.75</v>
      </c>
    </row>
    <row r="91" spans="2:8" x14ac:dyDescent="0.35">
      <c r="B91" s="38"/>
      <c r="C91" s="32" t="s">
        <v>152</v>
      </c>
      <c r="D91" s="33" t="s">
        <v>157</v>
      </c>
      <c r="E91" s="34" t="s">
        <v>158</v>
      </c>
      <c r="F91" s="35">
        <v>683</v>
      </c>
      <c r="G91" s="36">
        <v>0.25</v>
      </c>
      <c r="H91" s="37">
        <f>SUM(F91-(F91*G91))</f>
        <v>512.25</v>
      </c>
    </row>
    <row r="92" spans="2:8" x14ac:dyDescent="0.35">
      <c r="B92" s="38"/>
      <c r="C92" s="32"/>
      <c r="D92" s="33"/>
      <c r="E92" s="42"/>
      <c r="F92" s="35"/>
      <c r="G92" s="36"/>
      <c r="H92" s="37"/>
    </row>
    <row r="93" spans="2:8" x14ac:dyDescent="0.35">
      <c r="B93" s="40" t="s">
        <v>159</v>
      </c>
      <c r="C93" s="32" t="s">
        <v>25</v>
      </c>
      <c r="D93" s="33" t="s">
        <v>160</v>
      </c>
      <c r="E93" s="34" t="s">
        <v>161</v>
      </c>
      <c r="F93" s="35">
        <v>72</v>
      </c>
      <c r="G93" s="36">
        <v>0.25</v>
      </c>
      <c r="H93" s="37">
        <f>SUM(F93-(F93*G93))</f>
        <v>54</v>
      </c>
    </row>
    <row r="94" spans="2:8" x14ac:dyDescent="0.35">
      <c r="B94" s="38"/>
      <c r="C94" s="32" t="s">
        <v>25</v>
      </c>
      <c r="D94" s="33" t="s">
        <v>162</v>
      </c>
      <c r="E94" s="34" t="s">
        <v>163</v>
      </c>
      <c r="F94" s="35">
        <v>216</v>
      </c>
      <c r="G94" s="36">
        <v>0.25</v>
      </c>
      <c r="H94" s="37">
        <f>SUM(F94-(F94*G94))</f>
        <v>162</v>
      </c>
    </row>
    <row r="95" spans="2:8" x14ac:dyDescent="0.35">
      <c r="B95" s="38"/>
      <c r="C95" s="32" t="s">
        <v>25</v>
      </c>
      <c r="D95" s="33" t="s">
        <v>164</v>
      </c>
      <c r="E95" s="34" t="s">
        <v>165</v>
      </c>
      <c r="F95" s="35">
        <v>360</v>
      </c>
      <c r="G95" s="36">
        <v>0.25</v>
      </c>
      <c r="H95" s="37">
        <f>SUM(F95-(F95*G95))</f>
        <v>270</v>
      </c>
    </row>
    <row r="96" spans="2:8" x14ac:dyDescent="0.35">
      <c r="B96" s="38"/>
      <c r="C96" s="32"/>
      <c r="D96" s="33"/>
      <c r="E96" s="34"/>
      <c r="F96" s="35"/>
      <c r="G96" s="36"/>
      <c r="H96" s="37"/>
    </row>
    <row r="97" spans="2:8" x14ac:dyDescent="0.35">
      <c r="B97" s="40" t="s">
        <v>166</v>
      </c>
      <c r="C97" s="32" t="s">
        <v>167</v>
      </c>
      <c r="D97" s="33" t="s">
        <v>168</v>
      </c>
      <c r="E97" s="34" t="s">
        <v>169</v>
      </c>
      <c r="F97" s="35">
        <v>72</v>
      </c>
      <c r="G97" s="36">
        <v>0.25</v>
      </c>
      <c r="H97" s="37">
        <f>SUM(F97-(F97*G97))</f>
        <v>54</v>
      </c>
    </row>
    <row r="98" spans="2:8" x14ac:dyDescent="0.35">
      <c r="B98" s="38"/>
      <c r="C98" s="32" t="s">
        <v>167</v>
      </c>
      <c r="D98" s="33" t="s">
        <v>170</v>
      </c>
      <c r="E98" s="34" t="s">
        <v>171</v>
      </c>
      <c r="F98" s="35">
        <v>216</v>
      </c>
      <c r="G98" s="36">
        <v>0.25</v>
      </c>
      <c r="H98" s="37">
        <f>SUM(F98-(F98*G98))</f>
        <v>162</v>
      </c>
    </row>
    <row r="99" spans="2:8" x14ac:dyDescent="0.35">
      <c r="B99" s="38"/>
      <c r="C99" s="32" t="s">
        <v>167</v>
      </c>
      <c r="D99" s="33" t="s">
        <v>172</v>
      </c>
      <c r="E99" s="34" t="s">
        <v>173</v>
      </c>
      <c r="F99" s="35">
        <v>360</v>
      </c>
      <c r="G99" s="36">
        <v>0.25</v>
      </c>
      <c r="H99" s="37">
        <f>SUM(F99-(F99*G99))</f>
        <v>270</v>
      </c>
    </row>
    <row r="100" spans="2:8" x14ac:dyDescent="0.35">
      <c r="B100" s="38"/>
      <c r="C100" s="32"/>
      <c r="D100" s="33"/>
      <c r="E100" s="43"/>
      <c r="F100" s="35"/>
      <c r="G100" s="36"/>
      <c r="H100" s="37"/>
    </row>
    <row r="101" spans="2:8" x14ac:dyDescent="0.35">
      <c r="B101" s="40" t="s">
        <v>174</v>
      </c>
      <c r="C101" s="32" t="s">
        <v>175</v>
      </c>
      <c r="D101" s="33" t="s">
        <v>176</v>
      </c>
      <c r="E101" s="34" t="s">
        <v>177</v>
      </c>
      <c r="F101" s="35">
        <v>72</v>
      </c>
      <c r="G101" s="36">
        <v>0.25</v>
      </c>
      <c r="H101" s="37">
        <f>SUM(F101-(F101*G101))</f>
        <v>54</v>
      </c>
    </row>
    <row r="102" spans="2:8" x14ac:dyDescent="0.35">
      <c r="B102" s="38"/>
      <c r="C102" s="32" t="s">
        <v>175</v>
      </c>
      <c r="D102" s="33" t="s">
        <v>178</v>
      </c>
      <c r="E102" s="34" t="s">
        <v>179</v>
      </c>
      <c r="F102" s="35">
        <v>216</v>
      </c>
      <c r="G102" s="36">
        <v>0.25</v>
      </c>
      <c r="H102" s="37">
        <f>SUM(F102-(F102*G102))</f>
        <v>162</v>
      </c>
    </row>
    <row r="103" spans="2:8" x14ac:dyDescent="0.35">
      <c r="B103" s="38"/>
      <c r="C103" s="32" t="s">
        <v>175</v>
      </c>
      <c r="D103" s="33" t="s">
        <v>180</v>
      </c>
      <c r="E103" s="34" t="s">
        <v>181</v>
      </c>
      <c r="F103" s="35">
        <v>360</v>
      </c>
      <c r="G103" s="36">
        <v>0.25</v>
      </c>
      <c r="H103" s="37">
        <f>SUM(F103-(F103*G103))</f>
        <v>270</v>
      </c>
    </row>
    <row r="104" spans="2:8" x14ac:dyDescent="0.35">
      <c r="B104" s="38"/>
      <c r="C104" s="32"/>
      <c r="D104" s="33"/>
      <c r="E104" s="34"/>
      <c r="F104" s="35"/>
      <c r="G104" s="36"/>
      <c r="H104" s="37"/>
    </row>
    <row r="105" spans="2:8" x14ac:dyDescent="0.35">
      <c r="B105" s="31" t="s">
        <v>182</v>
      </c>
      <c r="C105" s="32" t="s">
        <v>183</v>
      </c>
      <c r="D105" s="33" t="s">
        <v>184</v>
      </c>
      <c r="E105" s="34" t="s">
        <v>185</v>
      </c>
      <c r="F105" s="35">
        <v>60</v>
      </c>
      <c r="G105" s="36">
        <v>0.25</v>
      </c>
      <c r="H105" s="37">
        <f>SUM(F105-(F105*G105))</f>
        <v>45</v>
      </c>
    </row>
    <row r="106" spans="2:8" x14ac:dyDescent="0.35">
      <c r="B106" s="38"/>
      <c r="C106" s="32" t="s">
        <v>183</v>
      </c>
      <c r="D106" s="33" t="s">
        <v>186</v>
      </c>
      <c r="E106" s="34" t="s">
        <v>187</v>
      </c>
      <c r="F106" s="35">
        <v>180</v>
      </c>
      <c r="G106" s="36">
        <v>0.25</v>
      </c>
      <c r="H106" s="37">
        <f>SUM(F106-(F106*G106))</f>
        <v>135</v>
      </c>
    </row>
    <row r="107" spans="2:8" x14ac:dyDescent="0.35">
      <c r="B107" s="38"/>
      <c r="C107" s="32" t="s">
        <v>183</v>
      </c>
      <c r="D107" s="33" t="s">
        <v>188</v>
      </c>
      <c r="E107" s="34" t="s">
        <v>189</v>
      </c>
      <c r="F107" s="35">
        <v>300</v>
      </c>
      <c r="G107" s="36">
        <v>0.25</v>
      </c>
      <c r="H107" s="37">
        <f>SUM(F107-(F107*G107))</f>
        <v>225</v>
      </c>
    </row>
    <row r="108" spans="2:8" x14ac:dyDescent="0.35">
      <c r="B108" s="38"/>
      <c r="C108" s="32"/>
      <c r="D108" s="33"/>
      <c r="E108" s="34"/>
      <c r="F108" s="35"/>
      <c r="G108" s="36"/>
      <c r="H108" s="37"/>
    </row>
    <row r="109" spans="2:8" x14ac:dyDescent="0.35">
      <c r="B109" s="38" t="s">
        <v>190</v>
      </c>
      <c r="C109" s="32" t="s">
        <v>191</v>
      </c>
      <c r="D109" s="33" t="s">
        <v>192</v>
      </c>
      <c r="E109" s="34" t="s">
        <v>193</v>
      </c>
      <c r="F109" s="35">
        <v>2089</v>
      </c>
      <c r="G109" s="36">
        <v>0.25</v>
      </c>
      <c r="H109" s="37">
        <f>SUM(F109-(F109*G109))</f>
        <v>1566.75</v>
      </c>
    </row>
    <row r="110" spans="2:8" x14ac:dyDescent="0.35">
      <c r="B110" s="38"/>
      <c r="C110" s="32" t="s">
        <v>191</v>
      </c>
      <c r="D110" s="33" t="s">
        <v>194</v>
      </c>
      <c r="E110" s="34" t="s">
        <v>195</v>
      </c>
      <c r="F110" s="35">
        <v>2782</v>
      </c>
      <c r="G110" s="36">
        <v>0.25</v>
      </c>
      <c r="H110" s="37">
        <f>SUM(F110-(F110*G110))</f>
        <v>2086.5</v>
      </c>
    </row>
    <row r="111" spans="2:8" x14ac:dyDescent="0.35">
      <c r="B111" s="38"/>
      <c r="C111" s="32" t="s">
        <v>191</v>
      </c>
      <c r="D111" s="33" t="s">
        <v>196</v>
      </c>
      <c r="E111" s="34" t="s">
        <v>197</v>
      </c>
      <c r="F111" s="35">
        <v>3475</v>
      </c>
      <c r="G111" s="36">
        <v>0.25</v>
      </c>
      <c r="H111" s="37">
        <f>SUM(F111-(F111*G111))</f>
        <v>2606.25</v>
      </c>
    </row>
    <row r="112" spans="2:8" x14ac:dyDescent="0.35">
      <c r="B112" s="38"/>
      <c r="C112" s="32"/>
      <c r="D112" s="33"/>
      <c r="E112" s="34"/>
      <c r="F112" s="35"/>
      <c r="G112" s="36"/>
      <c r="H112" s="37"/>
    </row>
    <row r="113" spans="2:8" x14ac:dyDescent="0.35">
      <c r="B113" s="40" t="s">
        <v>100</v>
      </c>
      <c r="C113" s="32" t="s">
        <v>32</v>
      </c>
      <c r="D113" s="33" t="s">
        <v>198</v>
      </c>
      <c r="E113" s="34" t="s">
        <v>199</v>
      </c>
      <c r="F113" s="35">
        <v>744</v>
      </c>
      <c r="G113" s="36">
        <v>0.25</v>
      </c>
      <c r="H113" s="37">
        <f>SUM(F113-(F113*G113))</f>
        <v>558</v>
      </c>
    </row>
    <row r="114" spans="2:8" x14ac:dyDescent="0.35">
      <c r="B114" s="40"/>
      <c r="C114" s="32" t="s">
        <v>32</v>
      </c>
      <c r="D114" s="33" t="s">
        <v>200</v>
      </c>
      <c r="E114" s="34" t="s">
        <v>201</v>
      </c>
      <c r="F114" s="35">
        <v>2232</v>
      </c>
      <c r="G114" s="36">
        <v>0.25</v>
      </c>
      <c r="H114" s="37">
        <f>SUM(F114-(F114*G114))</f>
        <v>1674</v>
      </c>
    </row>
    <row r="115" spans="2:8" x14ac:dyDescent="0.35">
      <c r="B115" s="40"/>
      <c r="C115" s="32" t="s">
        <v>32</v>
      </c>
      <c r="D115" s="33" t="s">
        <v>202</v>
      </c>
      <c r="E115" s="34" t="s">
        <v>203</v>
      </c>
      <c r="F115" s="35">
        <v>3720</v>
      </c>
      <c r="G115" s="36">
        <v>0.25</v>
      </c>
      <c r="H115" s="37">
        <f>SUM(F115-(F115*G115))</f>
        <v>2790</v>
      </c>
    </row>
    <row r="116" spans="2:8" x14ac:dyDescent="0.35">
      <c r="B116" s="40"/>
      <c r="C116" s="32"/>
      <c r="D116" s="33"/>
      <c r="E116" s="34"/>
      <c r="F116" s="35"/>
      <c r="G116" s="36"/>
      <c r="H116" s="37"/>
    </row>
    <row r="117" spans="2:8" x14ac:dyDescent="0.35">
      <c r="B117" s="40" t="s">
        <v>166</v>
      </c>
      <c r="C117" s="32" t="s">
        <v>204</v>
      </c>
      <c r="D117" s="33" t="s">
        <v>205</v>
      </c>
      <c r="E117" s="34" t="s">
        <v>206</v>
      </c>
      <c r="F117" s="35">
        <v>426</v>
      </c>
      <c r="G117" s="36">
        <v>0.25</v>
      </c>
      <c r="H117" s="37">
        <f>SUM(F117-(F117*G117))</f>
        <v>319.5</v>
      </c>
    </row>
    <row r="118" spans="2:8" x14ac:dyDescent="0.35">
      <c r="B118" s="40"/>
      <c r="C118" s="32" t="s">
        <v>204</v>
      </c>
      <c r="D118" s="33" t="s">
        <v>207</v>
      </c>
      <c r="E118" s="34" t="s">
        <v>208</v>
      </c>
      <c r="F118" s="35">
        <v>1278</v>
      </c>
      <c r="G118" s="36">
        <v>0.25</v>
      </c>
      <c r="H118" s="37">
        <f>SUM(F118-(F118*G118))</f>
        <v>958.5</v>
      </c>
    </row>
    <row r="119" spans="2:8" x14ac:dyDescent="0.35">
      <c r="B119" s="40"/>
      <c r="C119" s="32" t="s">
        <v>204</v>
      </c>
      <c r="D119" s="33" t="s">
        <v>209</v>
      </c>
      <c r="E119" s="34" t="s">
        <v>210</v>
      </c>
      <c r="F119" s="35">
        <v>2130</v>
      </c>
      <c r="G119" s="36">
        <v>0.25</v>
      </c>
      <c r="H119" s="37">
        <f>SUM(F119-(F119*G119))</f>
        <v>1597.5</v>
      </c>
    </row>
    <row r="120" spans="2:8" x14ac:dyDescent="0.35">
      <c r="B120" s="40"/>
      <c r="C120" s="32"/>
      <c r="D120" s="33"/>
      <c r="E120" s="34"/>
      <c r="F120" s="35"/>
      <c r="G120" s="36"/>
      <c r="H120" s="37"/>
    </row>
    <row r="121" spans="2:8" x14ac:dyDescent="0.35">
      <c r="B121" s="40" t="s">
        <v>211</v>
      </c>
      <c r="C121" s="32" t="s">
        <v>212</v>
      </c>
      <c r="D121" s="33" t="s">
        <v>213</v>
      </c>
      <c r="E121" s="34" t="s">
        <v>214</v>
      </c>
      <c r="F121" s="35">
        <v>426</v>
      </c>
      <c r="G121" s="36">
        <v>0.25</v>
      </c>
      <c r="H121" s="37">
        <f>SUM(F121-(F121*G121))</f>
        <v>319.5</v>
      </c>
    </row>
    <row r="122" spans="2:8" x14ac:dyDescent="0.35">
      <c r="B122" s="40"/>
      <c r="C122" s="32" t="s">
        <v>212</v>
      </c>
      <c r="D122" s="33" t="s">
        <v>215</v>
      </c>
      <c r="E122" s="34" t="s">
        <v>216</v>
      </c>
      <c r="F122" s="35">
        <v>1278</v>
      </c>
      <c r="G122" s="36">
        <v>0.25</v>
      </c>
      <c r="H122" s="37">
        <f>SUM(F122-(F122*G122))</f>
        <v>958.5</v>
      </c>
    </row>
    <row r="123" spans="2:8" x14ac:dyDescent="0.35">
      <c r="B123" s="38"/>
      <c r="C123" s="32" t="s">
        <v>212</v>
      </c>
      <c r="D123" s="33" t="s">
        <v>217</v>
      </c>
      <c r="E123" s="34" t="s">
        <v>218</v>
      </c>
      <c r="F123" s="35">
        <v>2130</v>
      </c>
      <c r="G123" s="36">
        <v>0.25</v>
      </c>
      <c r="H123" s="37">
        <f>SUM(F123-(F123*G123))</f>
        <v>1597.5</v>
      </c>
    </row>
    <row r="124" spans="2:8" x14ac:dyDescent="0.35">
      <c r="B124" s="38"/>
      <c r="C124" s="32"/>
      <c r="D124" s="33"/>
      <c r="E124" s="34"/>
      <c r="F124" s="35"/>
      <c r="G124" s="36"/>
      <c r="H124" s="37"/>
    </row>
    <row r="125" spans="2:8" x14ac:dyDescent="0.35">
      <c r="B125" s="38" t="s">
        <v>139</v>
      </c>
      <c r="C125" s="32" t="s">
        <v>39</v>
      </c>
      <c r="D125" s="33" t="s">
        <v>219</v>
      </c>
      <c r="E125" s="34" t="s">
        <v>220</v>
      </c>
      <c r="F125" s="35">
        <v>1749</v>
      </c>
      <c r="G125" s="36">
        <v>0.25</v>
      </c>
      <c r="H125" s="37">
        <f>SUM(F125-(F125*G125))</f>
        <v>1311.75</v>
      </c>
    </row>
    <row r="126" spans="2:8" x14ac:dyDescent="0.35">
      <c r="B126" s="38"/>
      <c r="C126" s="32" t="s">
        <v>39</v>
      </c>
      <c r="D126" s="33" t="s">
        <v>221</v>
      </c>
      <c r="E126" s="34" t="s">
        <v>222</v>
      </c>
      <c r="F126" s="35">
        <v>2049</v>
      </c>
      <c r="G126" s="36">
        <v>0.25</v>
      </c>
      <c r="H126" s="37">
        <f>SUM(F126-(F126*G126))</f>
        <v>1536.75</v>
      </c>
    </row>
    <row r="127" spans="2:8" x14ac:dyDescent="0.35">
      <c r="B127" s="38"/>
      <c r="C127" s="32" t="s">
        <v>39</v>
      </c>
      <c r="D127" s="33" t="s">
        <v>223</v>
      </c>
      <c r="E127" s="34" t="s">
        <v>224</v>
      </c>
      <c r="F127" s="35">
        <v>2349</v>
      </c>
      <c r="G127" s="36">
        <v>0.25</v>
      </c>
      <c r="H127" s="37">
        <f>SUM(F127-(F127*G127))</f>
        <v>1761.75</v>
      </c>
    </row>
    <row r="128" spans="2:8" x14ac:dyDescent="0.35">
      <c r="B128" s="38"/>
      <c r="C128" s="32"/>
      <c r="D128" s="33"/>
      <c r="E128" s="34"/>
      <c r="F128" s="35"/>
      <c r="G128" s="36"/>
      <c r="H128" s="37"/>
    </row>
    <row r="129" spans="2:8" x14ac:dyDescent="0.35">
      <c r="C129" s="32" t="s">
        <v>53</v>
      </c>
      <c r="D129" s="33" t="s">
        <v>225</v>
      </c>
      <c r="E129" s="34" t="s">
        <v>226</v>
      </c>
      <c r="F129" s="35">
        <v>1499</v>
      </c>
      <c r="G129" s="36">
        <v>0.25</v>
      </c>
      <c r="H129" s="37">
        <f>SUM(F129-(F129*G129))</f>
        <v>1124.25</v>
      </c>
    </row>
    <row r="130" spans="2:8" x14ac:dyDescent="0.35">
      <c r="B130" s="38"/>
      <c r="C130" s="32" t="s">
        <v>53</v>
      </c>
      <c r="D130" s="33" t="s">
        <v>227</v>
      </c>
      <c r="E130" s="34" t="s">
        <v>228</v>
      </c>
      <c r="F130" s="35">
        <v>1799</v>
      </c>
      <c r="G130" s="36">
        <v>0.25</v>
      </c>
      <c r="H130" s="37">
        <f>SUM(F130-(F130*G130))</f>
        <v>1349.25</v>
      </c>
    </row>
    <row r="131" spans="2:8" x14ac:dyDescent="0.35">
      <c r="B131" s="38"/>
      <c r="C131" s="32" t="s">
        <v>53</v>
      </c>
      <c r="D131" s="33" t="s">
        <v>229</v>
      </c>
      <c r="E131" s="34" t="s">
        <v>230</v>
      </c>
      <c r="F131" s="35">
        <v>2099</v>
      </c>
      <c r="G131" s="36">
        <v>0.25</v>
      </c>
      <c r="H131" s="37">
        <f>SUM(F131-(F131*G131))</f>
        <v>1574.25</v>
      </c>
    </row>
    <row r="132" spans="2:8" x14ac:dyDescent="0.35">
      <c r="B132" s="38"/>
      <c r="C132" s="32"/>
      <c r="D132" s="33"/>
      <c r="E132" s="34"/>
      <c r="F132" s="35"/>
      <c r="G132" s="36"/>
      <c r="H132" s="37"/>
    </row>
    <row r="133" spans="2:8" x14ac:dyDescent="0.35">
      <c r="B133" s="40" t="s">
        <v>159</v>
      </c>
      <c r="C133" s="32" t="s">
        <v>231</v>
      </c>
      <c r="D133" s="33" t="s">
        <v>232</v>
      </c>
      <c r="E133" s="34" t="s">
        <v>233</v>
      </c>
      <c r="F133" s="35">
        <v>150</v>
      </c>
      <c r="G133" s="36">
        <v>0.25</v>
      </c>
      <c r="H133" s="37">
        <f>SUM(F133-(F133*G133))</f>
        <v>112.5</v>
      </c>
    </row>
    <row r="134" spans="2:8" x14ac:dyDescent="0.35">
      <c r="B134" s="40"/>
      <c r="C134" s="32" t="s">
        <v>231</v>
      </c>
      <c r="D134" s="33" t="s">
        <v>234</v>
      </c>
      <c r="E134" s="34" t="s">
        <v>235</v>
      </c>
      <c r="F134" s="35">
        <v>450</v>
      </c>
      <c r="G134" s="36">
        <v>0.25</v>
      </c>
      <c r="H134" s="37">
        <f>SUM(F134-(F134*G134))</f>
        <v>337.5</v>
      </c>
    </row>
    <row r="135" spans="2:8" x14ac:dyDescent="0.35">
      <c r="B135" s="40"/>
      <c r="C135" s="32" t="s">
        <v>231</v>
      </c>
      <c r="D135" s="33" t="s">
        <v>236</v>
      </c>
      <c r="E135" s="34" t="s">
        <v>237</v>
      </c>
      <c r="F135" s="35">
        <v>750</v>
      </c>
      <c r="G135" s="36">
        <v>0.25</v>
      </c>
      <c r="H135" s="37">
        <f>SUM(F135-(F135*G135))</f>
        <v>562.5</v>
      </c>
    </row>
    <row r="136" spans="2:8" x14ac:dyDescent="0.35">
      <c r="B136" s="40"/>
      <c r="C136" s="32"/>
      <c r="D136" s="33"/>
      <c r="E136" s="34"/>
      <c r="F136" s="35"/>
      <c r="G136" s="36"/>
      <c r="H136" s="37"/>
    </row>
    <row r="137" spans="2:8" x14ac:dyDescent="0.35">
      <c r="B137" s="40" t="s">
        <v>166</v>
      </c>
      <c r="C137" s="32" t="s">
        <v>238</v>
      </c>
      <c r="D137" s="33" t="s">
        <v>239</v>
      </c>
      <c r="E137" s="34" t="s">
        <v>240</v>
      </c>
      <c r="F137" s="35">
        <v>102</v>
      </c>
      <c r="G137" s="36">
        <v>0.25</v>
      </c>
      <c r="H137" s="37">
        <f>SUM(F137-(F137*G137))</f>
        <v>76.5</v>
      </c>
    </row>
    <row r="138" spans="2:8" x14ac:dyDescent="0.35">
      <c r="B138" s="40"/>
      <c r="C138" s="32" t="s">
        <v>238</v>
      </c>
      <c r="D138" s="33" t="s">
        <v>241</v>
      </c>
      <c r="E138" s="34" t="s">
        <v>242</v>
      </c>
      <c r="F138" s="35">
        <v>306</v>
      </c>
      <c r="G138" s="36">
        <v>0.25</v>
      </c>
      <c r="H138" s="37">
        <f>SUM(F138-(F138*G138))</f>
        <v>229.5</v>
      </c>
    </row>
    <row r="139" spans="2:8" x14ac:dyDescent="0.35">
      <c r="B139" s="40"/>
      <c r="C139" s="32" t="s">
        <v>238</v>
      </c>
      <c r="D139" s="33" t="s">
        <v>243</v>
      </c>
      <c r="E139" s="34" t="s">
        <v>244</v>
      </c>
      <c r="F139" s="35">
        <v>510</v>
      </c>
      <c r="G139" s="36">
        <v>0.25</v>
      </c>
      <c r="H139" s="37">
        <f>SUM(F139-(F139*G139))</f>
        <v>382.5</v>
      </c>
    </row>
    <row r="140" spans="2:8" x14ac:dyDescent="0.35">
      <c r="B140" s="40"/>
      <c r="C140" s="32"/>
      <c r="D140" s="33"/>
      <c r="E140" s="34"/>
      <c r="F140" s="35"/>
      <c r="G140" s="36"/>
      <c r="H140" s="37"/>
    </row>
    <row r="141" spans="2:8" x14ac:dyDescent="0.35">
      <c r="B141" s="40" t="s">
        <v>174</v>
      </c>
      <c r="C141" s="32" t="s">
        <v>245</v>
      </c>
      <c r="D141" s="33" t="s">
        <v>246</v>
      </c>
      <c r="E141" s="34" t="s">
        <v>247</v>
      </c>
      <c r="F141" s="35">
        <v>102</v>
      </c>
      <c r="G141" s="36">
        <v>0.25</v>
      </c>
      <c r="H141" s="37">
        <f>SUM(F141-(F141*G141))</f>
        <v>76.5</v>
      </c>
    </row>
    <row r="142" spans="2:8" x14ac:dyDescent="0.35">
      <c r="B142" s="40"/>
      <c r="C142" s="32" t="s">
        <v>245</v>
      </c>
      <c r="D142" s="33" t="s">
        <v>248</v>
      </c>
      <c r="E142" s="34" t="s">
        <v>249</v>
      </c>
      <c r="F142" s="35">
        <v>306</v>
      </c>
      <c r="G142" s="36">
        <v>0.25</v>
      </c>
      <c r="H142" s="37">
        <f>SUM(F142-(F142*G142))</f>
        <v>229.5</v>
      </c>
    </row>
    <row r="143" spans="2:8" x14ac:dyDescent="0.35">
      <c r="B143" s="38"/>
      <c r="C143" s="32" t="s">
        <v>245</v>
      </c>
      <c r="D143" s="33" t="s">
        <v>250</v>
      </c>
      <c r="E143" s="34" t="s">
        <v>251</v>
      </c>
      <c r="F143" s="35">
        <v>510</v>
      </c>
      <c r="G143" s="36">
        <v>0.25</v>
      </c>
      <c r="H143" s="37">
        <f>SUM(F143-(F143*G143))</f>
        <v>382.5</v>
      </c>
    </row>
    <row r="144" spans="2:8" x14ac:dyDescent="0.35">
      <c r="B144" s="38"/>
      <c r="C144" s="32"/>
      <c r="D144" s="33"/>
      <c r="E144" s="34"/>
      <c r="F144" s="35"/>
      <c r="G144" s="36"/>
      <c r="H144" s="37"/>
    </row>
    <row r="145" spans="2:8" x14ac:dyDescent="0.35">
      <c r="B145" s="44" t="s">
        <v>252</v>
      </c>
      <c r="C145" s="32" t="s">
        <v>68</v>
      </c>
      <c r="D145" s="33" t="s">
        <v>253</v>
      </c>
      <c r="E145" s="34" t="s">
        <v>254</v>
      </c>
      <c r="F145" s="41">
        <v>1749</v>
      </c>
      <c r="G145" s="36">
        <v>0.25</v>
      </c>
      <c r="H145" s="37">
        <f>SUM(F145-(F145*G145))</f>
        <v>1311.75</v>
      </c>
    </row>
    <row r="146" spans="2:8" x14ac:dyDescent="0.35">
      <c r="B146" s="38"/>
      <c r="C146" s="32" t="s">
        <v>68</v>
      </c>
      <c r="D146" s="33" t="s">
        <v>255</v>
      </c>
      <c r="E146" s="34" t="s">
        <v>256</v>
      </c>
      <c r="F146" s="41">
        <v>2329</v>
      </c>
      <c r="G146" s="36">
        <v>0.25</v>
      </c>
      <c r="H146" s="37">
        <f>SUM(F146-(F146*G146))</f>
        <v>1746.75</v>
      </c>
    </row>
    <row r="147" spans="2:8" x14ac:dyDescent="0.35">
      <c r="B147" s="38"/>
      <c r="C147" s="32" t="s">
        <v>68</v>
      </c>
      <c r="D147" s="33" t="s">
        <v>257</v>
      </c>
      <c r="E147" s="34" t="s">
        <v>258</v>
      </c>
      <c r="F147" s="41">
        <v>2909</v>
      </c>
      <c r="G147" s="36">
        <v>0.25</v>
      </c>
      <c r="H147" s="37">
        <f>SUM(F147-(F147*G147))</f>
        <v>2181.75</v>
      </c>
    </row>
    <row r="148" spans="2:8" x14ac:dyDescent="0.35">
      <c r="B148" s="38"/>
      <c r="C148" s="32"/>
      <c r="D148" s="33"/>
      <c r="E148" s="34"/>
      <c r="F148" s="41"/>
      <c r="G148" s="36"/>
      <c r="H148" s="37"/>
    </row>
    <row r="149" spans="2:8" x14ac:dyDescent="0.35">
      <c r="B149" s="38"/>
      <c r="C149" s="32" t="s">
        <v>68</v>
      </c>
      <c r="D149" s="33" t="s">
        <v>259</v>
      </c>
      <c r="E149" s="34" t="s">
        <v>260</v>
      </c>
      <c r="F149" s="41">
        <v>1199</v>
      </c>
      <c r="G149" s="36">
        <v>0.25</v>
      </c>
      <c r="H149" s="37">
        <f>SUM(F149-(F149*G149))</f>
        <v>899.25</v>
      </c>
    </row>
    <row r="150" spans="2:8" x14ac:dyDescent="0.35">
      <c r="B150" s="38"/>
      <c r="C150" s="32" t="s">
        <v>68</v>
      </c>
      <c r="D150" s="33" t="s">
        <v>261</v>
      </c>
      <c r="E150" s="34" t="s">
        <v>262</v>
      </c>
      <c r="F150" s="41">
        <v>1779</v>
      </c>
      <c r="G150" s="36">
        <v>0.25</v>
      </c>
      <c r="H150" s="37">
        <f>SUM(F150-(F150*G150))</f>
        <v>1334.25</v>
      </c>
    </row>
    <row r="151" spans="2:8" x14ac:dyDescent="0.35">
      <c r="B151" s="38"/>
      <c r="C151" s="32" t="s">
        <v>68</v>
      </c>
      <c r="D151" s="33" t="s">
        <v>263</v>
      </c>
      <c r="E151" s="34" t="s">
        <v>264</v>
      </c>
      <c r="F151" s="41">
        <v>2359</v>
      </c>
      <c r="G151" s="36">
        <v>0.25</v>
      </c>
      <c r="H151" s="37">
        <f>SUM(F151-(F151*G151))</f>
        <v>1769.25</v>
      </c>
    </row>
    <row r="152" spans="2:8" x14ac:dyDescent="0.35">
      <c r="B152" s="38"/>
      <c r="C152" s="32"/>
      <c r="D152" s="33"/>
      <c r="E152" s="34"/>
      <c r="F152" s="41"/>
      <c r="G152" s="36"/>
      <c r="H152" s="37"/>
    </row>
    <row r="153" spans="2:8" x14ac:dyDescent="0.35">
      <c r="B153" s="38"/>
      <c r="C153" s="32" t="s">
        <v>68</v>
      </c>
      <c r="D153" s="33" t="s">
        <v>265</v>
      </c>
      <c r="E153" s="34" t="s">
        <v>266</v>
      </c>
      <c r="F153" s="41">
        <v>1999</v>
      </c>
      <c r="G153" s="36">
        <v>0.25</v>
      </c>
      <c r="H153" s="37">
        <f t="shared" ref="H153:H155" si="5">SUM(F153-(F153*G153))</f>
        <v>1499.25</v>
      </c>
    </row>
    <row r="154" spans="2:8" x14ac:dyDescent="0.35">
      <c r="B154" s="38"/>
      <c r="C154" s="32" t="s">
        <v>68</v>
      </c>
      <c r="D154" s="33" t="s">
        <v>267</v>
      </c>
      <c r="E154" s="34" t="s">
        <v>268</v>
      </c>
      <c r="F154" s="41">
        <v>2579</v>
      </c>
      <c r="G154" s="36">
        <v>0.25</v>
      </c>
      <c r="H154" s="37">
        <f t="shared" si="5"/>
        <v>1934.25</v>
      </c>
    </row>
    <row r="155" spans="2:8" x14ac:dyDescent="0.35">
      <c r="B155" s="38"/>
      <c r="C155" s="32" t="s">
        <v>68</v>
      </c>
      <c r="D155" s="33" t="s">
        <v>269</v>
      </c>
      <c r="E155" s="34" t="s">
        <v>270</v>
      </c>
      <c r="F155" s="41">
        <v>3159</v>
      </c>
      <c r="G155" s="36">
        <v>0.25</v>
      </c>
      <c r="H155" s="37">
        <f t="shared" si="5"/>
        <v>2369.25</v>
      </c>
    </row>
    <row r="156" spans="2:8" x14ac:dyDescent="0.35">
      <c r="B156" s="38"/>
      <c r="C156" s="32"/>
      <c r="D156" s="33"/>
      <c r="E156" s="34"/>
      <c r="F156" s="41"/>
      <c r="G156" s="36"/>
      <c r="H156" s="37"/>
    </row>
    <row r="157" spans="2:8" x14ac:dyDescent="0.35">
      <c r="B157" s="38"/>
      <c r="C157" s="32" t="s">
        <v>87</v>
      </c>
      <c r="D157" s="33" t="s">
        <v>271</v>
      </c>
      <c r="E157" s="34" t="s">
        <v>272</v>
      </c>
      <c r="F157" s="41">
        <v>2149</v>
      </c>
      <c r="G157" s="36">
        <v>0.25</v>
      </c>
      <c r="H157" s="37">
        <f>SUM(F157-(F157*G157))</f>
        <v>1611.75</v>
      </c>
    </row>
    <row r="158" spans="2:8" x14ac:dyDescent="0.35">
      <c r="B158" s="38"/>
      <c r="C158" s="32" t="s">
        <v>87</v>
      </c>
      <c r="D158" s="33" t="s">
        <v>273</v>
      </c>
      <c r="E158" s="34" t="s">
        <v>274</v>
      </c>
      <c r="F158" s="41">
        <v>2729</v>
      </c>
      <c r="G158" s="36">
        <v>0.25</v>
      </c>
      <c r="H158" s="37">
        <f>SUM(F158-(F158*G158))</f>
        <v>2046.75</v>
      </c>
    </row>
    <row r="159" spans="2:8" x14ac:dyDescent="0.35">
      <c r="B159" s="38"/>
      <c r="C159" s="32" t="s">
        <v>87</v>
      </c>
      <c r="D159" s="33" t="s">
        <v>275</v>
      </c>
      <c r="E159" s="34" t="s">
        <v>276</v>
      </c>
      <c r="F159" s="41">
        <v>3309</v>
      </c>
      <c r="G159" s="36">
        <v>0.25</v>
      </c>
      <c r="H159" s="37">
        <f>SUM(F159-(F159*G159))</f>
        <v>2481.75</v>
      </c>
    </row>
    <row r="160" spans="2:8" x14ac:dyDescent="0.35">
      <c r="B160" s="38"/>
      <c r="C160" s="32"/>
      <c r="D160" s="33"/>
      <c r="E160" s="34"/>
      <c r="F160" s="41"/>
      <c r="G160" s="36"/>
      <c r="H160" s="37"/>
    </row>
    <row r="161" spans="2:8" x14ac:dyDescent="0.35">
      <c r="B161" s="38"/>
      <c r="C161" s="32" t="s">
        <v>87</v>
      </c>
      <c r="D161" s="33" t="s">
        <v>277</v>
      </c>
      <c r="E161" s="34" t="s">
        <v>278</v>
      </c>
      <c r="F161" s="41">
        <v>2399</v>
      </c>
      <c r="G161" s="36">
        <v>0.25</v>
      </c>
      <c r="H161" s="37">
        <f>SUM(F161-(F161*G161))</f>
        <v>1799.25</v>
      </c>
    </row>
    <row r="162" spans="2:8" x14ac:dyDescent="0.35">
      <c r="B162" s="38"/>
      <c r="C162" s="32" t="s">
        <v>87</v>
      </c>
      <c r="D162" s="33" t="s">
        <v>279</v>
      </c>
      <c r="E162" s="34" t="s">
        <v>280</v>
      </c>
      <c r="F162" s="41">
        <v>2979</v>
      </c>
      <c r="G162" s="36">
        <v>0.25</v>
      </c>
      <c r="H162" s="37">
        <f>SUM(F162-(F162*G162))</f>
        <v>2234.25</v>
      </c>
    </row>
    <row r="163" spans="2:8" x14ac:dyDescent="0.35">
      <c r="B163" s="38"/>
      <c r="C163" s="32" t="s">
        <v>87</v>
      </c>
      <c r="D163" s="33" t="s">
        <v>281</v>
      </c>
      <c r="E163" s="34" t="s">
        <v>282</v>
      </c>
      <c r="F163" s="41">
        <v>3559</v>
      </c>
      <c r="G163" s="36">
        <v>0.25</v>
      </c>
      <c r="H163" s="37">
        <f>SUM(F163-(F163*G163))</f>
        <v>2669.25</v>
      </c>
    </row>
    <row r="164" spans="2:8" x14ac:dyDescent="0.35">
      <c r="B164" s="38"/>
      <c r="C164" s="32"/>
      <c r="D164" s="33"/>
      <c r="E164" s="34"/>
      <c r="F164" s="41"/>
      <c r="G164" s="36"/>
      <c r="H164" s="37"/>
    </row>
    <row r="165" spans="2:8" x14ac:dyDescent="0.35">
      <c r="B165" s="40" t="s">
        <v>100</v>
      </c>
      <c r="C165" s="32" t="s">
        <v>283</v>
      </c>
      <c r="D165" s="33" t="s">
        <v>284</v>
      </c>
      <c r="E165" s="34" t="s">
        <v>285</v>
      </c>
      <c r="F165" s="41">
        <v>291</v>
      </c>
      <c r="G165" s="36">
        <v>0.25</v>
      </c>
      <c r="H165" s="37">
        <f>SUM(F165-(F165*G165))</f>
        <v>218.25</v>
      </c>
    </row>
    <row r="166" spans="2:8" x14ac:dyDescent="0.35">
      <c r="B166" s="38"/>
      <c r="C166" s="32" t="s">
        <v>283</v>
      </c>
      <c r="D166" s="33" t="s">
        <v>286</v>
      </c>
      <c r="E166" s="34" t="s">
        <v>287</v>
      </c>
      <c r="F166" s="41">
        <v>873</v>
      </c>
      <c r="G166" s="36">
        <v>0.25</v>
      </c>
      <c r="H166" s="37">
        <f>SUM(F166-(F166*G166))</f>
        <v>654.75</v>
      </c>
    </row>
    <row r="167" spans="2:8" x14ac:dyDescent="0.35">
      <c r="B167" s="38"/>
      <c r="C167" s="32" t="s">
        <v>283</v>
      </c>
      <c r="D167" s="33" t="s">
        <v>288</v>
      </c>
      <c r="E167" s="34" t="s">
        <v>289</v>
      </c>
      <c r="F167" s="41">
        <v>1455</v>
      </c>
      <c r="G167" s="36">
        <v>0.25</v>
      </c>
      <c r="H167" s="37">
        <f>SUM(F167-(F167*G167))</f>
        <v>1091.25</v>
      </c>
    </row>
    <row r="168" spans="2:8" x14ac:dyDescent="0.35">
      <c r="B168" s="38"/>
      <c r="C168" s="32"/>
      <c r="D168" s="33"/>
      <c r="E168" s="34"/>
      <c r="F168" s="41"/>
      <c r="G168" s="36"/>
      <c r="H168" s="37"/>
    </row>
    <row r="169" spans="2:8" x14ac:dyDescent="0.35">
      <c r="B169" s="40" t="s">
        <v>166</v>
      </c>
      <c r="C169" s="32" t="s">
        <v>290</v>
      </c>
      <c r="D169" s="33" t="s">
        <v>291</v>
      </c>
      <c r="E169" s="34" t="s">
        <v>292</v>
      </c>
      <c r="F169" s="41">
        <v>240</v>
      </c>
      <c r="G169" s="36">
        <v>0.25</v>
      </c>
      <c r="H169" s="37">
        <f>SUM(F169-(F169*G169))</f>
        <v>180</v>
      </c>
    </row>
    <row r="170" spans="2:8" x14ac:dyDescent="0.35">
      <c r="B170" s="40"/>
      <c r="C170" s="32" t="s">
        <v>290</v>
      </c>
      <c r="D170" s="33" t="s">
        <v>293</v>
      </c>
      <c r="E170" s="34" t="s">
        <v>294</v>
      </c>
      <c r="F170" s="41">
        <v>720</v>
      </c>
      <c r="G170" s="36">
        <v>0.25</v>
      </c>
      <c r="H170" s="37">
        <f>SUM(F170-(F170*G170))</f>
        <v>540</v>
      </c>
    </row>
    <row r="171" spans="2:8" x14ac:dyDescent="0.35">
      <c r="B171" s="40"/>
      <c r="C171" s="32" t="s">
        <v>290</v>
      </c>
      <c r="D171" s="33" t="s">
        <v>295</v>
      </c>
      <c r="E171" s="34" t="s">
        <v>296</v>
      </c>
      <c r="F171" s="41">
        <v>1200</v>
      </c>
      <c r="G171" s="36">
        <v>0.25</v>
      </c>
      <c r="H171" s="37">
        <f>SUM(F171-(F171*G171))</f>
        <v>900</v>
      </c>
    </row>
    <row r="172" spans="2:8" x14ac:dyDescent="0.35">
      <c r="B172" s="40"/>
      <c r="C172" s="32"/>
      <c r="D172" s="33"/>
      <c r="E172" s="34"/>
      <c r="F172" s="41"/>
      <c r="G172" s="36"/>
      <c r="H172" s="37"/>
    </row>
    <row r="173" spans="2:8" x14ac:dyDescent="0.35">
      <c r="B173" s="40" t="s">
        <v>211</v>
      </c>
      <c r="C173" s="32" t="s">
        <v>297</v>
      </c>
      <c r="D173" s="33" t="s">
        <v>298</v>
      </c>
      <c r="E173" s="34" t="s">
        <v>299</v>
      </c>
      <c r="F173" s="41">
        <v>240</v>
      </c>
      <c r="G173" s="36">
        <v>0.25</v>
      </c>
      <c r="H173" s="37">
        <f>SUM(F173-(F173*G173))</f>
        <v>180</v>
      </c>
    </row>
    <row r="174" spans="2:8" x14ac:dyDescent="0.35">
      <c r="B174" s="38"/>
      <c r="C174" s="32" t="s">
        <v>297</v>
      </c>
      <c r="D174" s="33" t="s">
        <v>300</v>
      </c>
      <c r="E174" s="34" t="s">
        <v>301</v>
      </c>
      <c r="F174" s="41">
        <v>720</v>
      </c>
      <c r="G174" s="36">
        <v>0.25</v>
      </c>
      <c r="H174" s="37">
        <f>SUM(F174-(F174*G174))</f>
        <v>540</v>
      </c>
    </row>
    <row r="175" spans="2:8" x14ac:dyDescent="0.35">
      <c r="B175" s="38"/>
      <c r="C175" s="32" t="s">
        <v>297</v>
      </c>
      <c r="D175" s="33" t="s">
        <v>302</v>
      </c>
      <c r="E175" s="34" t="s">
        <v>303</v>
      </c>
      <c r="F175" s="41">
        <v>1200</v>
      </c>
      <c r="G175" s="36">
        <v>0.25</v>
      </c>
      <c r="H175" s="37">
        <f>SUM(F175-(F175*G175))</f>
        <v>900</v>
      </c>
    </row>
    <row r="176" spans="2:8" x14ac:dyDescent="0.35">
      <c r="B176" s="38"/>
      <c r="C176" s="32"/>
      <c r="D176" s="33"/>
      <c r="E176" s="34"/>
      <c r="F176" s="41"/>
      <c r="G176" s="36"/>
      <c r="H176" s="37"/>
    </row>
    <row r="177" spans="2:8" x14ac:dyDescent="0.35">
      <c r="B177" s="38" t="s">
        <v>304</v>
      </c>
      <c r="C177" s="32" t="s">
        <v>109</v>
      </c>
      <c r="D177" s="33" t="s">
        <v>305</v>
      </c>
      <c r="E177" s="34" t="s">
        <v>306</v>
      </c>
      <c r="F177" s="41">
        <v>699</v>
      </c>
      <c r="G177" s="36">
        <v>0.25</v>
      </c>
      <c r="H177" s="37">
        <f t="shared" ref="H177:H179" si="6">SUM(F177-(F177*G177))</f>
        <v>524.25</v>
      </c>
    </row>
    <row r="178" spans="2:8" x14ac:dyDescent="0.35">
      <c r="B178" s="38"/>
      <c r="C178" s="32" t="s">
        <v>109</v>
      </c>
      <c r="D178" s="33" t="s">
        <v>307</v>
      </c>
      <c r="E178" s="34" t="s">
        <v>308</v>
      </c>
      <c r="F178" s="41">
        <v>1149</v>
      </c>
      <c r="G178" s="36">
        <v>0.25</v>
      </c>
      <c r="H178" s="37">
        <f t="shared" si="6"/>
        <v>861.75</v>
      </c>
    </row>
    <row r="179" spans="2:8" x14ac:dyDescent="0.35">
      <c r="B179" s="38"/>
      <c r="C179" s="32" t="s">
        <v>109</v>
      </c>
      <c r="D179" s="33" t="s">
        <v>309</v>
      </c>
      <c r="E179" s="34" t="s">
        <v>310</v>
      </c>
      <c r="F179" s="35">
        <v>1599</v>
      </c>
      <c r="G179" s="36">
        <v>0.25</v>
      </c>
      <c r="H179" s="37">
        <f t="shared" si="6"/>
        <v>1199.25</v>
      </c>
    </row>
    <row r="180" spans="2:8" x14ac:dyDescent="0.35">
      <c r="B180" s="38"/>
      <c r="C180" s="32"/>
      <c r="D180" s="33"/>
      <c r="E180" s="34"/>
      <c r="F180" s="41"/>
      <c r="G180" s="36"/>
      <c r="H180" s="37"/>
    </row>
    <row r="181" spans="2:8" x14ac:dyDescent="0.35">
      <c r="B181" s="40" t="s">
        <v>100</v>
      </c>
      <c r="C181" s="32" t="s">
        <v>311</v>
      </c>
      <c r="D181" s="33" t="s">
        <v>312</v>
      </c>
      <c r="E181" s="34" t="s">
        <v>313</v>
      </c>
      <c r="F181" s="41">
        <v>225</v>
      </c>
      <c r="G181" s="36">
        <v>0.25</v>
      </c>
      <c r="H181" s="37">
        <f t="shared" ref="H181:H183" si="7">SUM(F181-(F181*G181))</f>
        <v>168.75</v>
      </c>
    </row>
    <row r="182" spans="2:8" x14ac:dyDescent="0.35">
      <c r="B182" s="40"/>
      <c r="C182" s="32" t="s">
        <v>311</v>
      </c>
      <c r="D182" s="33" t="s">
        <v>314</v>
      </c>
      <c r="E182" s="34" t="s">
        <v>315</v>
      </c>
      <c r="F182" s="41">
        <v>675</v>
      </c>
      <c r="G182" s="36">
        <v>0.25</v>
      </c>
      <c r="H182" s="37">
        <f t="shared" si="7"/>
        <v>506.25</v>
      </c>
    </row>
    <row r="183" spans="2:8" x14ac:dyDescent="0.35">
      <c r="B183" s="40"/>
      <c r="C183" s="32" t="s">
        <v>311</v>
      </c>
      <c r="D183" s="33" t="s">
        <v>316</v>
      </c>
      <c r="E183" s="34" t="s">
        <v>317</v>
      </c>
      <c r="F183" s="35">
        <v>1125</v>
      </c>
      <c r="G183" s="36">
        <v>0.25</v>
      </c>
      <c r="H183" s="37">
        <f t="shared" si="7"/>
        <v>843.75</v>
      </c>
    </row>
    <row r="184" spans="2:8" x14ac:dyDescent="0.35">
      <c r="B184" s="40"/>
      <c r="C184" s="32"/>
      <c r="D184" s="33"/>
      <c r="E184" s="34"/>
      <c r="F184" s="41"/>
      <c r="G184" s="36"/>
      <c r="H184" s="37"/>
    </row>
    <row r="185" spans="2:8" x14ac:dyDescent="0.35">
      <c r="B185" s="40" t="s">
        <v>166</v>
      </c>
      <c r="C185" s="32" t="s">
        <v>318</v>
      </c>
      <c r="D185" s="33" t="s">
        <v>319</v>
      </c>
      <c r="E185" s="34" t="s">
        <v>320</v>
      </c>
      <c r="F185" s="41">
        <v>175</v>
      </c>
      <c r="G185" s="36">
        <v>0.25</v>
      </c>
      <c r="H185" s="37">
        <f t="shared" ref="H185:H187" si="8">SUM(F185-(F185*G185))</f>
        <v>131.25</v>
      </c>
    </row>
    <row r="186" spans="2:8" x14ac:dyDescent="0.35">
      <c r="B186" s="40"/>
      <c r="C186" s="32" t="s">
        <v>318</v>
      </c>
      <c r="D186" s="33" t="s">
        <v>321</v>
      </c>
      <c r="E186" s="34" t="s">
        <v>322</v>
      </c>
      <c r="F186" s="41">
        <v>525</v>
      </c>
      <c r="G186" s="36">
        <v>0.25</v>
      </c>
      <c r="H186" s="37">
        <f t="shared" si="8"/>
        <v>393.75</v>
      </c>
    </row>
    <row r="187" spans="2:8" x14ac:dyDescent="0.35">
      <c r="B187" s="40"/>
      <c r="C187" s="32" t="s">
        <v>318</v>
      </c>
      <c r="D187" s="33" t="s">
        <v>323</v>
      </c>
      <c r="E187" s="34" t="s">
        <v>324</v>
      </c>
      <c r="F187" s="35">
        <v>875</v>
      </c>
      <c r="G187" s="36">
        <v>0.25</v>
      </c>
      <c r="H187" s="37">
        <f t="shared" si="8"/>
        <v>656.25</v>
      </c>
    </row>
    <row r="188" spans="2:8" x14ac:dyDescent="0.35">
      <c r="B188" s="40"/>
      <c r="C188" s="32"/>
      <c r="D188" s="33"/>
      <c r="E188" s="34"/>
      <c r="F188" s="41"/>
      <c r="G188" s="36"/>
      <c r="H188" s="37"/>
    </row>
    <row r="189" spans="2:8" x14ac:dyDescent="0.35">
      <c r="B189" s="40" t="s">
        <v>211</v>
      </c>
      <c r="C189" s="32" t="s">
        <v>325</v>
      </c>
      <c r="D189" s="33" t="s">
        <v>326</v>
      </c>
      <c r="E189" s="34" t="s">
        <v>327</v>
      </c>
      <c r="F189" s="41">
        <v>175</v>
      </c>
      <c r="G189" s="36">
        <v>0.25</v>
      </c>
      <c r="H189" s="37">
        <f t="shared" ref="H189:H191" si="9">SUM(F189-(F189*G189))</f>
        <v>131.25</v>
      </c>
    </row>
    <row r="190" spans="2:8" x14ac:dyDescent="0.35">
      <c r="B190" s="40"/>
      <c r="C190" s="32" t="s">
        <v>325</v>
      </c>
      <c r="D190" s="33" t="s">
        <v>328</v>
      </c>
      <c r="E190" s="34" t="s">
        <v>329</v>
      </c>
      <c r="F190" s="41">
        <v>525</v>
      </c>
      <c r="G190" s="36">
        <v>0.25</v>
      </c>
      <c r="H190" s="37">
        <f t="shared" si="9"/>
        <v>393.75</v>
      </c>
    </row>
    <row r="191" spans="2:8" x14ac:dyDescent="0.35">
      <c r="B191" s="38"/>
      <c r="C191" s="32" t="s">
        <v>325</v>
      </c>
      <c r="D191" s="33" t="s">
        <v>330</v>
      </c>
      <c r="E191" s="34" t="s">
        <v>331</v>
      </c>
      <c r="F191" s="35">
        <v>875</v>
      </c>
      <c r="G191" s="36">
        <v>0.25</v>
      </c>
      <c r="H191" s="37">
        <f t="shared" si="9"/>
        <v>656.25</v>
      </c>
    </row>
    <row r="192" spans="2:8" x14ac:dyDescent="0.35">
      <c r="B192" s="38" t="s">
        <v>332</v>
      </c>
      <c r="C192" s="45"/>
      <c r="D192" s="33"/>
      <c r="E192" s="34"/>
      <c r="F192" s="35"/>
      <c r="G192" s="36"/>
      <c r="H192" s="37"/>
    </row>
    <row r="193" spans="2:8" x14ac:dyDescent="0.35">
      <c r="B193" s="40" t="s">
        <v>159</v>
      </c>
      <c r="C193" s="32" t="s">
        <v>333</v>
      </c>
      <c r="D193" s="33" t="s">
        <v>334</v>
      </c>
      <c r="E193" s="34" t="s">
        <v>335</v>
      </c>
      <c r="F193" s="35">
        <v>1599</v>
      </c>
      <c r="G193" s="36">
        <v>0.25</v>
      </c>
      <c r="H193" s="37">
        <f>SUM(F193-(F193*G193))</f>
        <v>1199.25</v>
      </c>
    </row>
    <row r="194" spans="2:8" x14ac:dyDescent="0.35">
      <c r="B194" s="46"/>
      <c r="C194" s="45"/>
      <c r="D194" s="33"/>
      <c r="E194" s="34"/>
      <c r="F194" s="35"/>
      <c r="G194" s="36"/>
      <c r="H194" s="37"/>
    </row>
    <row r="195" spans="2:8" x14ac:dyDescent="0.35">
      <c r="B195" s="25" t="s">
        <v>336</v>
      </c>
      <c r="C195" s="26"/>
      <c r="D195" s="47"/>
      <c r="E195" s="48"/>
      <c r="F195" s="49"/>
      <c r="G195" s="50"/>
      <c r="H195" s="51"/>
    </row>
    <row r="196" spans="2:8" x14ac:dyDescent="0.35">
      <c r="B196" s="52" t="s">
        <v>337</v>
      </c>
      <c r="C196" s="14" t="s">
        <v>338</v>
      </c>
      <c r="D196" s="33" t="s">
        <v>339</v>
      </c>
      <c r="E196" s="34" t="s">
        <v>340</v>
      </c>
      <c r="F196" s="53">
        <v>1757</v>
      </c>
      <c r="G196" s="36">
        <v>0.25</v>
      </c>
      <c r="H196" s="37">
        <f t="shared" ref="H196:H201" si="10">SUM(F196-(F196*G196))</f>
        <v>1317.75</v>
      </c>
    </row>
    <row r="197" spans="2:8" x14ac:dyDescent="0.35">
      <c r="B197" s="52"/>
      <c r="C197" s="14" t="s">
        <v>338</v>
      </c>
      <c r="D197" s="33" t="s">
        <v>341</v>
      </c>
      <c r="E197" s="34" t="s">
        <v>342</v>
      </c>
      <c r="F197" s="53">
        <v>2359</v>
      </c>
      <c r="G197" s="36">
        <v>0.25</v>
      </c>
      <c r="H197" s="37">
        <f t="shared" si="10"/>
        <v>1769.25</v>
      </c>
    </row>
    <row r="198" spans="2:8" x14ac:dyDescent="0.35">
      <c r="B198" s="52"/>
      <c r="C198" s="14" t="s">
        <v>338</v>
      </c>
      <c r="D198" s="33" t="s">
        <v>343</v>
      </c>
      <c r="E198" s="34" t="s">
        <v>344</v>
      </c>
      <c r="F198" s="53">
        <v>2996</v>
      </c>
      <c r="G198" s="36">
        <v>0.25</v>
      </c>
      <c r="H198" s="37">
        <f t="shared" si="10"/>
        <v>2247</v>
      </c>
    </row>
    <row r="199" spans="2:8" x14ac:dyDescent="0.35">
      <c r="B199" s="52"/>
      <c r="C199" s="14" t="s">
        <v>338</v>
      </c>
      <c r="D199" s="33" t="s">
        <v>345</v>
      </c>
      <c r="E199" s="34" t="s">
        <v>346</v>
      </c>
      <c r="F199" s="53">
        <v>2040</v>
      </c>
      <c r="G199" s="36">
        <v>0.25</v>
      </c>
      <c r="H199" s="37">
        <f t="shared" si="10"/>
        <v>1530</v>
      </c>
    </row>
    <row r="200" spans="2:8" x14ac:dyDescent="0.35">
      <c r="B200" s="52"/>
      <c r="C200" s="14" t="s">
        <v>338</v>
      </c>
      <c r="D200" s="33" t="s">
        <v>347</v>
      </c>
      <c r="E200" s="34" t="s">
        <v>348</v>
      </c>
      <c r="F200" s="53">
        <v>2630</v>
      </c>
      <c r="G200" s="36">
        <v>0.25</v>
      </c>
      <c r="H200" s="37">
        <f t="shared" si="10"/>
        <v>1972.5</v>
      </c>
    </row>
    <row r="201" spans="2:8" x14ac:dyDescent="0.35">
      <c r="B201" s="52"/>
      <c r="C201" s="14" t="s">
        <v>338</v>
      </c>
      <c r="D201" s="33" t="s">
        <v>349</v>
      </c>
      <c r="E201" s="34" t="s">
        <v>350</v>
      </c>
      <c r="F201" s="53">
        <v>3256</v>
      </c>
      <c r="G201" s="36">
        <v>0.25</v>
      </c>
      <c r="H201" s="37">
        <f t="shared" si="10"/>
        <v>2442</v>
      </c>
    </row>
    <row r="202" spans="2:8" x14ac:dyDescent="0.35">
      <c r="B202" s="52"/>
      <c r="C202" s="14"/>
      <c r="D202" s="33"/>
      <c r="E202" s="34"/>
      <c r="F202" s="53"/>
      <c r="G202" s="36"/>
      <c r="H202" s="37"/>
    </row>
    <row r="203" spans="2:8" x14ac:dyDescent="0.35">
      <c r="B203" s="52"/>
      <c r="C203" s="14" t="s">
        <v>351</v>
      </c>
      <c r="D203" s="33" t="s">
        <v>352</v>
      </c>
      <c r="E203" s="34" t="s">
        <v>353</v>
      </c>
      <c r="F203" s="53">
        <v>1167</v>
      </c>
      <c r="G203" s="36">
        <v>0.25</v>
      </c>
      <c r="H203" s="37">
        <f t="shared" ref="H203:H212" si="11">SUM(F203-(F203*G203))</f>
        <v>875.25</v>
      </c>
    </row>
    <row r="204" spans="2:8" x14ac:dyDescent="0.35">
      <c r="B204" s="52"/>
      <c r="C204" s="14" t="s">
        <v>351</v>
      </c>
      <c r="D204" s="33" t="s">
        <v>354</v>
      </c>
      <c r="E204" s="34" t="s">
        <v>355</v>
      </c>
      <c r="F204" s="53">
        <v>1745</v>
      </c>
      <c r="G204" s="36">
        <v>0.25</v>
      </c>
      <c r="H204" s="37">
        <f t="shared" si="11"/>
        <v>1308.75</v>
      </c>
    </row>
    <row r="205" spans="2:8" x14ac:dyDescent="0.35">
      <c r="B205" s="52"/>
      <c r="C205" s="14" t="s">
        <v>351</v>
      </c>
      <c r="D205" s="33" t="s">
        <v>356</v>
      </c>
      <c r="E205" s="34" t="s">
        <v>357</v>
      </c>
      <c r="F205" s="53">
        <v>2335</v>
      </c>
      <c r="G205" s="36">
        <v>0.25</v>
      </c>
      <c r="H205" s="37">
        <f t="shared" si="11"/>
        <v>1751.25</v>
      </c>
    </row>
    <row r="206" spans="2:8" x14ac:dyDescent="0.35">
      <c r="B206" s="52"/>
      <c r="C206" s="14" t="s">
        <v>351</v>
      </c>
      <c r="D206" s="33" t="s">
        <v>358</v>
      </c>
      <c r="E206" s="34" t="s">
        <v>359</v>
      </c>
      <c r="F206" s="53">
        <v>1320</v>
      </c>
      <c r="G206" s="36">
        <v>0.25</v>
      </c>
      <c r="H206" s="37">
        <f t="shared" si="11"/>
        <v>990</v>
      </c>
    </row>
    <row r="207" spans="2:8" x14ac:dyDescent="0.35">
      <c r="B207" s="52"/>
      <c r="C207" s="14" t="s">
        <v>351</v>
      </c>
      <c r="D207" s="33" t="s">
        <v>360</v>
      </c>
      <c r="E207" s="34" t="s">
        <v>361</v>
      </c>
      <c r="F207" s="53">
        <v>1897</v>
      </c>
      <c r="G207" s="36">
        <v>0.25</v>
      </c>
      <c r="H207" s="37">
        <f t="shared" si="11"/>
        <v>1422.75</v>
      </c>
    </row>
    <row r="208" spans="2:8" x14ac:dyDescent="0.35">
      <c r="B208" s="52"/>
      <c r="C208" s="14" t="s">
        <v>351</v>
      </c>
      <c r="D208" s="33" t="s">
        <v>362</v>
      </c>
      <c r="E208" s="34" t="s">
        <v>363</v>
      </c>
      <c r="F208" s="53">
        <v>2489</v>
      </c>
      <c r="G208" s="36">
        <v>0.25</v>
      </c>
      <c r="H208" s="37">
        <f t="shared" si="11"/>
        <v>1866.75</v>
      </c>
    </row>
    <row r="209" spans="2:8" x14ac:dyDescent="0.35">
      <c r="B209" s="52"/>
      <c r="C209" s="14"/>
      <c r="D209" s="33"/>
      <c r="E209" s="34"/>
      <c r="F209" s="53"/>
      <c r="G209" s="36"/>
      <c r="H209" s="37"/>
    </row>
    <row r="210" spans="2:8" x14ac:dyDescent="0.35">
      <c r="B210" s="52"/>
      <c r="C210" s="14" t="s">
        <v>364</v>
      </c>
      <c r="D210" s="33" t="s">
        <v>365</v>
      </c>
      <c r="E210" s="34" t="s">
        <v>366</v>
      </c>
      <c r="F210" s="53">
        <v>1345</v>
      </c>
      <c r="G210" s="36">
        <v>0.25</v>
      </c>
      <c r="H210" s="37">
        <f t="shared" si="11"/>
        <v>1008.75</v>
      </c>
    </row>
    <row r="211" spans="2:8" x14ac:dyDescent="0.35">
      <c r="B211" s="52"/>
      <c r="C211" s="14" t="s">
        <v>364</v>
      </c>
      <c r="D211" s="33" t="s">
        <v>367</v>
      </c>
      <c r="E211" s="34" t="s">
        <v>368</v>
      </c>
      <c r="F211" s="53">
        <v>2009</v>
      </c>
      <c r="G211" s="36">
        <v>0.25</v>
      </c>
      <c r="H211" s="37">
        <f t="shared" si="11"/>
        <v>1506.75</v>
      </c>
    </row>
    <row r="212" spans="2:8" x14ac:dyDescent="0.35">
      <c r="B212" s="52"/>
      <c r="C212" s="14" t="s">
        <v>364</v>
      </c>
      <c r="D212" s="33" t="s">
        <v>369</v>
      </c>
      <c r="E212" s="34" t="s">
        <v>370</v>
      </c>
      <c r="F212" s="53">
        <v>2575</v>
      </c>
      <c r="G212" s="36">
        <v>0.25</v>
      </c>
      <c r="H212" s="37">
        <f t="shared" si="11"/>
        <v>1931.25</v>
      </c>
    </row>
    <row r="213" spans="2:8" x14ac:dyDescent="0.35">
      <c r="B213" s="52"/>
      <c r="C213" s="14"/>
      <c r="D213" s="33"/>
      <c r="E213" s="34"/>
      <c r="F213" s="53"/>
      <c r="G213" s="36"/>
      <c r="H213" s="37"/>
    </row>
    <row r="214" spans="2:8" x14ac:dyDescent="0.35">
      <c r="B214" s="54" t="s">
        <v>371</v>
      </c>
      <c r="C214" s="14" t="s">
        <v>372</v>
      </c>
      <c r="D214" s="33" t="s">
        <v>373</v>
      </c>
      <c r="E214" s="34" t="s">
        <v>374</v>
      </c>
      <c r="F214" s="35">
        <v>354</v>
      </c>
      <c r="G214" s="36">
        <v>0.25</v>
      </c>
      <c r="H214" s="37">
        <f>SUM(F214-(F214*G214))</f>
        <v>265.5</v>
      </c>
    </row>
    <row r="215" spans="2:8" x14ac:dyDescent="0.35">
      <c r="B215" s="52"/>
      <c r="C215" s="14" t="s">
        <v>372</v>
      </c>
      <c r="D215" s="33" t="s">
        <v>375</v>
      </c>
      <c r="E215" s="34" t="s">
        <v>376</v>
      </c>
      <c r="F215" s="35">
        <v>1062</v>
      </c>
      <c r="G215" s="36">
        <v>0.25</v>
      </c>
      <c r="H215" s="37">
        <f>SUM(F215-(F215*G215))</f>
        <v>796.5</v>
      </c>
    </row>
    <row r="216" spans="2:8" x14ac:dyDescent="0.35">
      <c r="B216" s="52"/>
      <c r="C216" s="14" t="s">
        <v>372</v>
      </c>
      <c r="D216" s="33" t="s">
        <v>377</v>
      </c>
      <c r="E216" s="34" t="s">
        <v>378</v>
      </c>
      <c r="F216" s="35">
        <v>1770</v>
      </c>
      <c r="G216" s="36">
        <v>0.25</v>
      </c>
      <c r="H216" s="37">
        <f>SUM(F216-(F216*G216))</f>
        <v>1327.5</v>
      </c>
    </row>
    <row r="217" spans="2:8" x14ac:dyDescent="0.35">
      <c r="B217" s="52"/>
      <c r="C217" s="14"/>
      <c r="D217" s="33"/>
      <c r="E217" s="34"/>
      <c r="F217" s="35"/>
      <c r="G217" s="36"/>
      <c r="H217" s="37"/>
    </row>
    <row r="218" spans="2:8" x14ac:dyDescent="0.35">
      <c r="B218" s="52" t="s">
        <v>379</v>
      </c>
      <c r="C218" s="14" t="s">
        <v>380</v>
      </c>
      <c r="D218" s="33" t="s">
        <v>381</v>
      </c>
      <c r="E218" s="34" t="s">
        <v>382</v>
      </c>
      <c r="F218" s="53">
        <v>2199</v>
      </c>
      <c r="G218" s="36">
        <v>0.25</v>
      </c>
      <c r="H218" s="37">
        <f>SUM(F218-(F218*G218))</f>
        <v>1649.25</v>
      </c>
    </row>
    <row r="219" spans="2:8" x14ac:dyDescent="0.35">
      <c r="B219" s="52"/>
      <c r="C219" s="14" t="s">
        <v>380</v>
      </c>
      <c r="D219" s="33" t="s">
        <v>383</v>
      </c>
      <c r="E219" s="34" t="s">
        <v>384</v>
      </c>
      <c r="F219" s="53">
        <v>3099</v>
      </c>
      <c r="G219" s="36">
        <v>0.25</v>
      </c>
      <c r="H219" s="37">
        <f>SUM(F219-(F219*G219))</f>
        <v>2324.25</v>
      </c>
    </row>
    <row r="220" spans="2:8" x14ac:dyDescent="0.35">
      <c r="B220" s="52"/>
      <c r="C220" s="14" t="s">
        <v>380</v>
      </c>
      <c r="D220" s="33" t="s">
        <v>385</v>
      </c>
      <c r="E220" s="34" t="s">
        <v>386</v>
      </c>
      <c r="F220" s="53">
        <v>3999</v>
      </c>
      <c r="G220" s="36">
        <v>0.25</v>
      </c>
      <c r="H220" s="37">
        <f>SUM(F220-(F220*G220))</f>
        <v>2999.25</v>
      </c>
    </row>
    <row r="221" spans="2:8" x14ac:dyDescent="0.35">
      <c r="B221" s="52"/>
      <c r="C221" s="14"/>
      <c r="D221" s="33"/>
      <c r="E221" s="34"/>
      <c r="F221" s="53"/>
      <c r="G221" s="36"/>
      <c r="H221" s="37"/>
    </row>
    <row r="222" spans="2:8" x14ac:dyDescent="0.35">
      <c r="B222" s="52"/>
      <c r="C222" s="14" t="s">
        <v>387</v>
      </c>
      <c r="D222" s="33" t="s">
        <v>388</v>
      </c>
      <c r="E222" s="34" t="s">
        <v>389</v>
      </c>
      <c r="F222" s="53">
        <v>2599.9899999999998</v>
      </c>
      <c r="G222" s="36">
        <v>0.25</v>
      </c>
      <c r="H222" s="37">
        <f t="shared" ref="H222:H224" si="12">SUM(F222-(F222*G222))</f>
        <v>1949.9924999999998</v>
      </c>
    </row>
    <row r="223" spans="2:8" x14ac:dyDescent="0.35">
      <c r="B223" s="52"/>
      <c r="C223" s="14" t="s">
        <v>387</v>
      </c>
      <c r="D223" s="33" t="s">
        <v>390</v>
      </c>
      <c r="E223" s="34" t="s">
        <v>391</v>
      </c>
      <c r="F223" s="53">
        <v>3489.99</v>
      </c>
      <c r="G223" s="36">
        <v>0.25</v>
      </c>
      <c r="H223" s="37">
        <f t="shared" si="12"/>
        <v>2617.4924999999998</v>
      </c>
    </row>
    <row r="224" spans="2:8" x14ac:dyDescent="0.35">
      <c r="B224" s="52"/>
      <c r="C224" s="14" t="s">
        <v>387</v>
      </c>
      <c r="D224" s="33" t="s">
        <v>392</v>
      </c>
      <c r="E224" s="34" t="s">
        <v>393</v>
      </c>
      <c r="F224" s="53">
        <v>4379.99</v>
      </c>
      <c r="G224" s="36">
        <v>0.25</v>
      </c>
      <c r="H224" s="37">
        <f t="shared" si="12"/>
        <v>3284.9924999999998</v>
      </c>
    </row>
    <row r="225" spans="2:8" x14ac:dyDescent="0.35">
      <c r="B225" s="52"/>
      <c r="C225" s="14"/>
      <c r="D225" s="33"/>
      <c r="E225" s="34"/>
      <c r="F225" s="53"/>
      <c r="G225" s="36"/>
      <c r="H225" s="37"/>
    </row>
    <row r="226" spans="2:8" x14ac:dyDescent="0.35">
      <c r="B226" s="52"/>
      <c r="C226" s="14" t="s">
        <v>394</v>
      </c>
      <c r="D226" s="33" t="s">
        <v>395</v>
      </c>
      <c r="E226" s="34" t="s">
        <v>396</v>
      </c>
      <c r="F226" s="53">
        <v>2399.9899999999998</v>
      </c>
      <c r="G226" s="36">
        <v>0.25</v>
      </c>
      <c r="H226" s="37">
        <f t="shared" ref="H226:H228" si="13">SUM(F226-(F226*G226))</f>
        <v>1799.9924999999998</v>
      </c>
    </row>
    <row r="227" spans="2:8" x14ac:dyDescent="0.35">
      <c r="B227" s="52"/>
      <c r="C227" s="14" t="s">
        <v>394</v>
      </c>
      <c r="D227" s="33" t="s">
        <v>397</v>
      </c>
      <c r="E227" s="34" t="s">
        <v>398</v>
      </c>
      <c r="F227" s="53">
        <v>3289.99</v>
      </c>
      <c r="G227" s="36">
        <v>0.25</v>
      </c>
      <c r="H227" s="37">
        <f t="shared" si="13"/>
        <v>2467.4924999999998</v>
      </c>
    </row>
    <row r="228" spans="2:8" x14ac:dyDescent="0.35">
      <c r="B228" s="52"/>
      <c r="C228" s="14" t="s">
        <v>394</v>
      </c>
      <c r="D228" s="33" t="s">
        <v>399</v>
      </c>
      <c r="E228" s="34" t="s">
        <v>400</v>
      </c>
      <c r="F228" s="53">
        <v>4179.99</v>
      </c>
      <c r="G228" s="36">
        <v>0.25</v>
      </c>
      <c r="H228" s="37">
        <f t="shared" si="13"/>
        <v>3134.9924999999998</v>
      </c>
    </row>
    <row r="229" spans="2:8" x14ac:dyDescent="0.35">
      <c r="B229" s="52"/>
      <c r="C229" s="14"/>
      <c r="D229" s="33"/>
      <c r="E229" s="34"/>
      <c r="F229" s="53"/>
      <c r="G229" s="36"/>
      <c r="H229" s="37"/>
    </row>
    <row r="230" spans="2:8" x14ac:dyDescent="0.35">
      <c r="B230" s="52" t="s">
        <v>371</v>
      </c>
      <c r="C230" s="14" t="s">
        <v>401</v>
      </c>
      <c r="D230" s="33" t="s">
        <v>402</v>
      </c>
      <c r="E230" s="34" t="s">
        <v>403</v>
      </c>
      <c r="F230" s="53">
        <v>450</v>
      </c>
      <c r="G230" s="36">
        <v>0.25</v>
      </c>
      <c r="H230" s="37">
        <f>SUM(F230-(F230*G230))</f>
        <v>337.5</v>
      </c>
    </row>
    <row r="231" spans="2:8" x14ac:dyDescent="0.35">
      <c r="B231" s="52"/>
      <c r="C231" s="14" t="s">
        <v>401</v>
      </c>
      <c r="D231" s="33" t="s">
        <v>404</v>
      </c>
      <c r="E231" s="34" t="s">
        <v>405</v>
      </c>
      <c r="F231" s="53">
        <v>1350</v>
      </c>
      <c r="G231" s="36">
        <v>0.25</v>
      </c>
      <c r="H231" s="37">
        <f>SUM(F231-(F231*G231))</f>
        <v>1012.5</v>
      </c>
    </row>
    <row r="232" spans="2:8" x14ac:dyDescent="0.35">
      <c r="B232" s="52"/>
      <c r="C232" s="14" t="s">
        <v>401</v>
      </c>
      <c r="D232" s="33" t="s">
        <v>406</v>
      </c>
      <c r="E232" s="34" t="s">
        <v>407</v>
      </c>
      <c r="F232" s="53">
        <v>2250</v>
      </c>
      <c r="G232" s="36">
        <v>0.25</v>
      </c>
      <c r="H232" s="37">
        <f>SUM(F232-(F232*G232))</f>
        <v>1687.5</v>
      </c>
    </row>
    <row r="233" spans="2:8" x14ac:dyDescent="0.35">
      <c r="B233" s="52"/>
      <c r="C233" s="14"/>
      <c r="D233" s="33"/>
      <c r="E233" s="34"/>
      <c r="F233" s="35"/>
      <c r="G233" s="36"/>
      <c r="H233" s="37"/>
    </row>
    <row r="234" spans="2:8" x14ac:dyDescent="0.35">
      <c r="B234" s="52" t="s">
        <v>408</v>
      </c>
      <c r="C234" s="14" t="s">
        <v>338</v>
      </c>
      <c r="D234" s="33" t="s">
        <v>409</v>
      </c>
      <c r="E234" s="34" t="s">
        <v>410</v>
      </c>
      <c r="F234" s="53">
        <v>1615</v>
      </c>
      <c r="G234" s="36">
        <v>0.25</v>
      </c>
      <c r="H234" s="37">
        <f t="shared" ref="H234:H239" si="14">SUM(F234-(F234*G234))</f>
        <v>1211.25</v>
      </c>
    </row>
    <row r="235" spans="2:8" x14ac:dyDescent="0.35">
      <c r="B235" s="52"/>
      <c r="C235" s="14" t="s">
        <v>338</v>
      </c>
      <c r="D235" s="33" t="s">
        <v>411</v>
      </c>
      <c r="E235" s="34" t="s">
        <v>412</v>
      </c>
      <c r="F235" s="53">
        <v>1934</v>
      </c>
      <c r="G235" s="36">
        <v>0.25</v>
      </c>
      <c r="H235" s="37">
        <f t="shared" si="14"/>
        <v>1450.5</v>
      </c>
    </row>
    <row r="236" spans="2:8" x14ac:dyDescent="0.35">
      <c r="B236" s="52"/>
      <c r="C236" s="14" t="s">
        <v>338</v>
      </c>
      <c r="D236" s="33" t="s">
        <v>413</v>
      </c>
      <c r="E236" s="34" t="s">
        <v>414</v>
      </c>
      <c r="F236" s="53">
        <v>2288</v>
      </c>
      <c r="G236" s="36">
        <v>0.25</v>
      </c>
      <c r="H236" s="37">
        <f t="shared" si="14"/>
        <v>1716</v>
      </c>
    </row>
    <row r="237" spans="2:8" x14ac:dyDescent="0.35">
      <c r="B237" s="52"/>
      <c r="C237" s="14" t="s">
        <v>338</v>
      </c>
      <c r="D237" s="33" t="s">
        <v>415</v>
      </c>
      <c r="E237" s="34" t="s">
        <v>416</v>
      </c>
      <c r="F237" s="53">
        <v>1899</v>
      </c>
      <c r="G237" s="36">
        <v>0.25</v>
      </c>
      <c r="H237" s="37">
        <f t="shared" si="14"/>
        <v>1424.25</v>
      </c>
    </row>
    <row r="238" spans="2:8" x14ac:dyDescent="0.35">
      <c r="B238" s="52"/>
      <c r="C238" s="14" t="s">
        <v>338</v>
      </c>
      <c r="D238" s="33" t="s">
        <v>417</v>
      </c>
      <c r="E238" s="34" t="s">
        <v>418</v>
      </c>
      <c r="F238" s="53">
        <v>2205</v>
      </c>
      <c r="G238" s="36">
        <v>0.25</v>
      </c>
      <c r="H238" s="37">
        <f t="shared" si="14"/>
        <v>1653.75</v>
      </c>
    </row>
    <row r="239" spans="2:8" x14ac:dyDescent="0.35">
      <c r="B239" s="52"/>
      <c r="C239" s="14" t="s">
        <v>338</v>
      </c>
      <c r="D239" s="33" t="s">
        <v>419</v>
      </c>
      <c r="E239" s="34" t="s">
        <v>420</v>
      </c>
      <c r="F239" s="53">
        <v>2548</v>
      </c>
      <c r="G239" s="36">
        <v>0.25</v>
      </c>
      <c r="H239" s="37">
        <f t="shared" si="14"/>
        <v>1911</v>
      </c>
    </row>
    <row r="240" spans="2:8" x14ac:dyDescent="0.35">
      <c r="B240" s="52"/>
      <c r="C240" s="14"/>
      <c r="D240" s="33"/>
      <c r="E240" s="34"/>
      <c r="F240" s="53"/>
      <c r="G240" s="36"/>
      <c r="H240" s="37"/>
    </row>
    <row r="241" spans="2:8" x14ac:dyDescent="0.35">
      <c r="B241" s="52"/>
      <c r="C241" s="14" t="s">
        <v>351</v>
      </c>
      <c r="D241" s="33" t="s">
        <v>421</v>
      </c>
      <c r="E241" s="34" t="s">
        <v>422</v>
      </c>
      <c r="F241" s="53">
        <v>1025</v>
      </c>
      <c r="G241" s="36">
        <v>0.25</v>
      </c>
      <c r="H241" s="37">
        <f t="shared" ref="H241:H246" si="15">SUM(F241-(F241*G241))</f>
        <v>768.75</v>
      </c>
    </row>
    <row r="242" spans="2:8" x14ac:dyDescent="0.35">
      <c r="B242" s="52"/>
      <c r="C242" s="14" t="s">
        <v>351</v>
      </c>
      <c r="D242" s="33" t="s">
        <v>423</v>
      </c>
      <c r="E242" s="34" t="s">
        <v>424</v>
      </c>
      <c r="F242" s="53">
        <v>1320</v>
      </c>
      <c r="G242" s="36">
        <v>0.25</v>
      </c>
      <c r="H242" s="37">
        <f t="shared" si="15"/>
        <v>990</v>
      </c>
    </row>
    <row r="243" spans="2:8" x14ac:dyDescent="0.35">
      <c r="B243" s="52"/>
      <c r="C243" s="14" t="s">
        <v>351</v>
      </c>
      <c r="D243" s="33" t="s">
        <v>425</v>
      </c>
      <c r="E243" s="34" t="s">
        <v>426</v>
      </c>
      <c r="F243" s="53">
        <v>1627</v>
      </c>
      <c r="G243" s="36">
        <v>0.25</v>
      </c>
      <c r="H243" s="37">
        <f t="shared" si="15"/>
        <v>1220.25</v>
      </c>
    </row>
    <row r="244" spans="2:8" x14ac:dyDescent="0.35">
      <c r="B244" s="52"/>
      <c r="C244" s="14" t="s">
        <v>351</v>
      </c>
      <c r="D244" s="33" t="s">
        <v>427</v>
      </c>
      <c r="E244" s="34" t="s">
        <v>428</v>
      </c>
      <c r="F244" s="53">
        <v>1179</v>
      </c>
      <c r="G244" s="36">
        <v>0.25</v>
      </c>
      <c r="H244" s="37">
        <f t="shared" si="15"/>
        <v>884.25</v>
      </c>
    </row>
    <row r="245" spans="2:8" x14ac:dyDescent="0.35">
      <c r="B245" s="52"/>
      <c r="C245" s="14" t="s">
        <v>351</v>
      </c>
      <c r="D245" s="33" t="s">
        <v>429</v>
      </c>
      <c r="E245" s="34" t="s">
        <v>430</v>
      </c>
      <c r="F245" s="53">
        <v>1473</v>
      </c>
      <c r="G245" s="36">
        <v>0.25</v>
      </c>
      <c r="H245" s="37">
        <f t="shared" si="15"/>
        <v>1104.75</v>
      </c>
    </row>
    <row r="246" spans="2:8" x14ac:dyDescent="0.35">
      <c r="B246" s="52"/>
      <c r="C246" s="14" t="s">
        <v>351</v>
      </c>
      <c r="D246" s="33" t="s">
        <v>431</v>
      </c>
      <c r="E246" s="34" t="s">
        <v>432</v>
      </c>
      <c r="F246" s="53">
        <v>1781</v>
      </c>
      <c r="G246" s="36">
        <v>0.25</v>
      </c>
      <c r="H246" s="37">
        <f t="shared" si="15"/>
        <v>1335.75</v>
      </c>
    </row>
    <row r="247" spans="2:8" x14ac:dyDescent="0.35">
      <c r="B247" s="52"/>
      <c r="C247" s="14"/>
      <c r="D247" s="33"/>
      <c r="E247" s="34"/>
      <c r="F247" s="53"/>
      <c r="G247" s="36"/>
      <c r="H247" s="37"/>
    </row>
    <row r="248" spans="2:8" x14ac:dyDescent="0.35">
      <c r="B248" s="52"/>
      <c r="C248" s="14" t="s">
        <v>351</v>
      </c>
      <c r="D248" s="33" t="s">
        <v>433</v>
      </c>
      <c r="E248" s="34" t="s">
        <v>434</v>
      </c>
      <c r="F248" s="53">
        <v>648</v>
      </c>
      <c r="G248" s="36">
        <v>0.25</v>
      </c>
      <c r="H248" s="37">
        <f>SUM(F248-(F248*G248))</f>
        <v>486</v>
      </c>
    </row>
    <row r="249" spans="2:8" x14ac:dyDescent="0.35">
      <c r="B249" s="52"/>
      <c r="C249" s="14" t="s">
        <v>351</v>
      </c>
      <c r="D249" s="33" t="s">
        <v>435</v>
      </c>
      <c r="E249" s="34" t="s">
        <v>436</v>
      </c>
      <c r="F249" s="53">
        <v>943</v>
      </c>
      <c r="G249" s="36">
        <v>0.25</v>
      </c>
      <c r="H249" s="37">
        <f>SUM(F249-(F249*G249))</f>
        <v>707.25</v>
      </c>
    </row>
    <row r="250" spans="2:8" x14ac:dyDescent="0.35">
      <c r="B250" s="52"/>
      <c r="C250" s="14" t="s">
        <v>351</v>
      </c>
      <c r="D250" s="33" t="s">
        <v>437</v>
      </c>
      <c r="E250" s="34" t="s">
        <v>438</v>
      </c>
      <c r="F250" s="53">
        <v>1250</v>
      </c>
      <c r="G250" s="36">
        <v>0.25</v>
      </c>
      <c r="H250" s="37">
        <f>SUM(F250-(F250*G250))</f>
        <v>937.5</v>
      </c>
    </row>
    <row r="251" spans="2:8" x14ac:dyDescent="0.35">
      <c r="B251" s="52"/>
      <c r="C251" s="14"/>
      <c r="D251" s="33"/>
      <c r="E251" s="34"/>
      <c r="F251" s="53"/>
      <c r="G251" s="36"/>
      <c r="H251" s="37"/>
    </row>
    <row r="252" spans="2:8" x14ac:dyDescent="0.35">
      <c r="B252" s="52"/>
      <c r="C252" s="14" t="s">
        <v>364</v>
      </c>
      <c r="D252" s="33" t="s">
        <v>439</v>
      </c>
      <c r="E252" s="34" t="s">
        <v>440</v>
      </c>
      <c r="F252" s="53">
        <v>1179</v>
      </c>
      <c r="G252" s="36">
        <v>0.25</v>
      </c>
      <c r="H252" s="37">
        <f t="shared" ref="H252:H254" si="16">SUM(F252-(F252*G252))</f>
        <v>884.25</v>
      </c>
    </row>
    <row r="253" spans="2:8" x14ac:dyDescent="0.35">
      <c r="B253" s="52"/>
      <c r="C253" s="14" t="s">
        <v>364</v>
      </c>
      <c r="D253" s="33" t="s">
        <v>441</v>
      </c>
      <c r="E253" s="34" t="s">
        <v>442</v>
      </c>
      <c r="F253" s="53">
        <v>1519</v>
      </c>
      <c r="G253" s="36">
        <v>0.25</v>
      </c>
      <c r="H253" s="37">
        <f t="shared" si="16"/>
        <v>1139.25</v>
      </c>
    </row>
    <row r="254" spans="2:8" x14ac:dyDescent="0.35">
      <c r="B254" s="52"/>
      <c r="C254" s="14" t="s">
        <v>364</v>
      </c>
      <c r="D254" s="33" t="s">
        <v>443</v>
      </c>
      <c r="E254" s="34" t="s">
        <v>444</v>
      </c>
      <c r="F254" s="53">
        <v>1875</v>
      </c>
      <c r="G254" s="36">
        <v>0.25</v>
      </c>
      <c r="H254" s="37">
        <f t="shared" si="16"/>
        <v>1406.25</v>
      </c>
    </row>
    <row r="255" spans="2:8" x14ac:dyDescent="0.35">
      <c r="B255" s="38"/>
      <c r="C255" s="32"/>
      <c r="D255" s="33"/>
      <c r="E255" s="34"/>
      <c r="F255" s="35"/>
      <c r="G255" s="36"/>
      <c r="H255" s="37"/>
    </row>
    <row r="256" spans="2:8" x14ac:dyDescent="0.35">
      <c r="B256" s="40" t="s">
        <v>159</v>
      </c>
      <c r="C256" s="32" t="s">
        <v>372</v>
      </c>
      <c r="D256" s="33" t="s">
        <v>445</v>
      </c>
      <c r="E256" s="34" t="s">
        <v>446</v>
      </c>
      <c r="F256" s="35">
        <v>213</v>
      </c>
      <c r="G256" s="36">
        <v>0.25</v>
      </c>
      <c r="H256" s="37">
        <f>SUM(F256-(F256*G256))</f>
        <v>159.75</v>
      </c>
    </row>
    <row r="257" spans="2:8" x14ac:dyDescent="0.35">
      <c r="B257" s="38"/>
      <c r="C257" s="32" t="s">
        <v>372</v>
      </c>
      <c r="D257" s="33" t="s">
        <v>447</v>
      </c>
      <c r="E257" s="34" t="s">
        <v>448</v>
      </c>
      <c r="F257" s="35">
        <v>639</v>
      </c>
      <c r="G257" s="36">
        <v>0.25</v>
      </c>
      <c r="H257" s="37">
        <f>SUM(F257-(F257*G257))</f>
        <v>479.25</v>
      </c>
    </row>
    <row r="258" spans="2:8" x14ac:dyDescent="0.35">
      <c r="B258" s="38"/>
      <c r="C258" s="32" t="s">
        <v>372</v>
      </c>
      <c r="D258" s="33" t="s">
        <v>449</v>
      </c>
      <c r="E258" s="34" t="s">
        <v>450</v>
      </c>
      <c r="F258" s="35">
        <v>1065</v>
      </c>
      <c r="G258" s="36">
        <v>0.25</v>
      </c>
      <c r="H258" s="37">
        <f>SUM(F258-(F258*G258))</f>
        <v>798.75</v>
      </c>
    </row>
    <row r="259" spans="2:8" x14ac:dyDescent="0.35">
      <c r="B259" s="38"/>
      <c r="C259" s="32"/>
      <c r="D259" s="33"/>
      <c r="E259" s="34"/>
      <c r="F259" s="35"/>
      <c r="G259" s="36"/>
      <c r="H259" s="37"/>
    </row>
    <row r="260" spans="2:8" x14ac:dyDescent="0.35">
      <c r="B260" s="54" t="s">
        <v>166</v>
      </c>
      <c r="C260" s="14" t="s">
        <v>451</v>
      </c>
      <c r="D260" s="33" t="s">
        <v>452</v>
      </c>
      <c r="E260" s="34" t="s">
        <v>453</v>
      </c>
      <c r="F260" s="35">
        <v>141</v>
      </c>
      <c r="G260" s="36">
        <v>0.25</v>
      </c>
      <c r="H260" s="37">
        <f>SUM(F260-(F260*G260))</f>
        <v>105.75</v>
      </c>
    </row>
    <row r="261" spans="2:8" x14ac:dyDescent="0.35">
      <c r="B261" s="38"/>
      <c r="C261" s="14" t="s">
        <v>451</v>
      </c>
      <c r="D261" s="33" t="s">
        <v>454</v>
      </c>
      <c r="E261" s="34" t="s">
        <v>455</v>
      </c>
      <c r="F261" s="35">
        <v>423</v>
      </c>
      <c r="G261" s="36">
        <v>0.25</v>
      </c>
      <c r="H261" s="37">
        <f>SUM(F261-(F261*G261))</f>
        <v>317.25</v>
      </c>
    </row>
    <row r="262" spans="2:8" x14ac:dyDescent="0.35">
      <c r="B262" s="38"/>
      <c r="C262" s="14" t="s">
        <v>451</v>
      </c>
      <c r="D262" s="33" t="s">
        <v>456</v>
      </c>
      <c r="E262" s="34" t="s">
        <v>457</v>
      </c>
      <c r="F262" s="35">
        <v>705</v>
      </c>
      <c r="G262" s="36">
        <v>0.25</v>
      </c>
      <c r="H262" s="37">
        <f>SUM(F262-(F262*G262))</f>
        <v>528.75</v>
      </c>
    </row>
    <row r="263" spans="2:8" x14ac:dyDescent="0.35">
      <c r="B263" s="38"/>
      <c r="C263" s="32"/>
      <c r="D263" s="33"/>
      <c r="E263" s="43"/>
      <c r="F263" s="35"/>
      <c r="G263" s="36"/>
      <c r="H263" s="37"/>
    </row>
    <row r="264" spans="2:8" x14ac:dyDescent="0.35">
      <c r="B264" s="40" t="s">
        <v>211</v>
      </c>
      <c r="C264" s="32" t="s">
        <v>458</v>
      </c>
      <c r="D264" s="33" t="s">
        <v>459</v>
      </c>
      <c r="E264" s="34" t="s">
        <v>460</v>
      </c>
      <c r="F264" s="35">
        <v>141</v>
      </c>
      <c r="G264" s="36">
        <v>0.25</v>
      </c>
      <c r="H264" s="37">
        <f>SUM(F264-(F264*G264))</f>
        <v>105.75</v>
      </c>
    </row>
    <row r="265" spans="2:8" x14ac:dyDescent="0.35">
      <c r="B265" s="38"/>
      <c r="C265" s="32" t="s">
        <v>458</v>
      </c>
      <c r="D265" s="33" t="s">
        <v>461</v>
      </c>
      <c r="E265" s="34" t="s">
        <v>462</v>
      </c>
      <c r="F265" s="35">
        <v>423</v>
      </c>
      <c r="G265" s="36">
        <v>0.25</v>
      </c>
      <c r="H265" s="37">
        <f>SUM(F265-(F265*G265))</f>
        <v>317.25</v>
      </c>
    </row>
    <row r="266" spans="2:8" x14ac:dyDescent="0.35">
      <c r="B266" s="38"/>
      <c r="C266" s="32" t="s">
        <v>458</v>
      </c>
      <c r="D266" s="33" t="s">
        <v>463</v>
      </c>
      <c r="E266" s="34" t="s">
        <v>464</v>
      </c>
      <c r="F266" s="35">
        <v>705</v>
      </c>
      <c r="G266" s="36">
        <v>0.25</v>
      </c>
      <c r="H266" s="37">
        <f>SUM(F266-(F266*G266))</f>
        <v>528.75</v>
      </c>
    </row>
    <row r="267" spans="2:8" x14ac:dyDescent="0.35">
      <c r="B267" s="38"/>
      <c r="C267" s="32"/>
      <c r="D267" s="33"/>
      <c r="E267" s="34"/>
      <c r="F267" s="53"/>
      <c r="G267" s="36"/>
      <c r="H267" s="37"/>
    </row>
    <row r="268" spans="2:8" x14ac:dyDescent="0.35">
      <c r="B268" s="38" t="s">
        <v>465</v>
      </c>
      <c r="C268" s="32" t="s">
        <v>380</v>
      </c>
      <c r="D268" s="33" t="s">
        <v>466</v>
      </c>
      <c r="E268" s="34" t="s">
        <v>467</v>
      </c>
      <c r="F268" s="53">
        <v>1999</v>
      </c>
      <c r="G268" s="36">
        <v>0.25</v>
      </c>
      <c r="H268" s="37">
        <f>SUM(F268-(F268*G268))</f>
        <v>1499.25</v>
      </c>
    </row>
    <row r="269" spans="2:8" x14ac:dyDescent="0.35">
      <c r="B269" s="52"/>
      <c r="C269" s="32" t="s">
        <v>380</v>
      </c>
      <c r="D269" s="33" t="s">
        <v>468</v>
      </c>
      <c r="E269" s="34" t="s">
        <v>469</v>
      </c>
      <c r="F269" s="53">
        <v>2499</v>
      </c>
      <c r="G269" s="36">
        <v>0.25</v>
      </c>
      <c r="H269" s="37">
        <f>SUM(F269-(F269*G269))</f>
        <v>1874.25</v>
      </c>
    </row>
    <row r="270" spans="2:8" x14ac:dyDescent="0.35">
      <c r="B270" s="52"/>
      <c r="C270" s="32" t="s">
        <v>380</v>
      </c>
      <c r="D270" s="33" t="s">
        <v>470</v>
      </c>
      <c r="E270" s="34" t="s">
        <v>471</v>
      </c>
      <c r="F270" s="53">
        <v>2999</v>
      </c>
      <c r="G270" s="36">
        <v>0.25</v>
      </c>
      <c r="H270" s="37">
        <f>SUM(F270-(F270*G270))</f>
        <v>2249.25</v>
      </c>
    </row>
    <row r="271" spans="2:8" x14ac:dyDescent="0.35">
      <c r="B271" s="52"/>
      <c r="C271" s="32"/>
      <c r="D271" s="33"/>
      <c r="E271" s="34"/>
      <c r="F271" s="53"/>
      <c r="G271" s="36"/>
      <c r="H271" s="37"/>
    </row>
    <row r="272" spans="2:8" x14ac:dyDescent="0.35">
      <c r="B272" s="52"/>
      <c r="C272" s="32" t="s">
        <v>387</v>
      </c>
      <c r="D272" s="33" t="s">
        <v>472</v>
      </c>
      <c r="E272" s="34" t="s">
        <v>473</v>
      </c>
      <c r="F272" s="53">
        <v>2399.9899999999998</v>
      </c>
      <c r="G272" s="36">
        <v>0.25</v>
      </c>
      <c r="H272" s="37">
        <f>SUM(F272-(F272*G272))</f>
        <v>1799.9924999999998</v>
      </c>
    </row>
    <row r="273" spans="2:8" x14ac:dyDescent="0.35">
      <c r="B273" s="52"/>
      <c r="C273" s="32" t="s">
        <v>387</v>
      </c>
      <c r="D273" s="33" t="s">
        <v>474</v>
      </c>
      <c r="E273" s="34" t="s">
        <v>475</v>
      </c>
      <c r="F273" s="53">
        <v>2889.99</v>
      </c>
      <c r="G273" s="36">
        <v>0.25</v>
      </c>
      <c r="H273" s="37">
        <f t="shared" ref="H273:H274" si="17">SUM(F273-(F273*G273))</f>
        <v>2167.4924999999998</v>
      </c>
    </row>
    <row r="274" spans="2:8" x14ac:dyDescent="0.35">
      <c r="B274" s="52"/>
      <c r="C274" s="32" t="s">
        <v>387</v>
      </c>
      <c r="D274" s="33" t="s">
        <v>476</v>
      </c>
      <c r="E274" s="34" t="s">
        <v>477</v>
      </c>
      <c r="F274" s="53">
        <v>3379.99</v>
      </c>
      <c r="G274" s="36">
        <v>0.25</v>
      </c>
      <c r="H274" s="37">
        <f t="shared" si="17"/>
        <v>2534.9924999999998</v>
      </c>
    </row>
    <row r="275" spans="2:8" x14ac:dyDescent="0.35">
      <c r="B275" s="52"/>
      <c r="C275" s="32"/>
      <c r="D275" s="33"/>
      <c r="E275" s="34"/>
      <c r="F275" s="53"/>
      <c r="G275" s="36"/>
      <c r="H275" s="37"/>
    </row>
    <row r="276" spans="2:8" x14ac:dyDescent="0.35">
      <c r="B276" s="52"/>
      <c r="C276" s="32" t="s">
        <v>394</v>
      </c>
      <c r="D276" s="33" t="s">
        <v>478</v>
      </c>
      <c r="E276" s="34" t="s">
        <v>479</v>
      </c>
      <c r="F276" s="53">
        <v>2199.9899999999998</v>
      </c>
      <c r="G276" s="36">
        <v>0.25</v>
      </c>
      <c r="H276" s="37">
        <f t="shared" ref="H276:H278" si="18">SUM(F276-(F276*G276))</f>
        <v>1649.9924999999998</v>
      </c>
    </row>
    <row r="277" spans="2:8" x14ac:dyDescent="0.35">
      <c r="B277" s="52"/>
      <c r="C277" s="32" t="s">
        <v>394</v>
      </c>
      <c r="D277" s="33" t="s">
        <v>480</v>
      </c>
      <c r="E277" s="34" t="s">
        <v>481</v>
      </c>
      <c r="F277" s="53">
        <v>2689.99</v>
      </c>
      <c r="G277" s="36">
        <v>0.25</v>
      </c>
      <c r="H277" s="37">
        <f t="shared" si="18"/>
        <v>2017.4924999999998</v>
      </c>
    </row>
    <row r="278" spans="2:8" x14ac:dyDescent="0.35">
      <c r="B278" s="38"/>
      <c r="C278" s="32" t="s">
        <v>394</v>
      </c>
      <c r="D278" s="33" t="s">
        <v>482</v>
      </c>
      <c r="E278" s="34" t="s">
        <v>483</v>
      </c>
      <c r="F278" s="53">
        <v>3179.99</v>
      </c>
      <c r="G278" s="36">
        <v>0.25</v>
      </c>
      <c r="H278" s="37">
        <f t="shared" si="18"/>
        <v>2384.9924999999998</v>
      </c>
    </row>
    <row r="279" spans="2:8" x14ac:dyDescent="0.35">
      <c r="B279" s="38"/>
      <c r="C279" s="32"/>
      <c r="D279" s="33"/>
      <c r="E279" s="34"/>
      <c r="F279" s="53"/>
      <c r="G279" s="36"/>
      <c r="H279" s="37"/>
    </row>
    <row r="280" spans="2:8" x14ac:dyDescent="0.35">
      <c r="B280" s="40" t="s">
        <v>159</v>
      </c>
      <c r="C280" s="32" t="s">
        <v>401</v>
      </c>
      <c r="D280" s="33" t="s">
        <v>484</v>
      </c>
      <c r="E280" s="34" t="s">
        <v>485</v>
      </c>
      <c r="F280" s="35">
        <v>246</v>
      </c>
      <c r="G280" s="36">
        <v>0.25</v>
      </c>
      <c r="H280" s="37">
        <f>SUM(F280-(F280*G280))</f>
        <v>184.5</v>
      </c>
    </row>
    <row r="281" spans="2:8" x14ac:dyDescent="0.35">
      <c r="B281" s="38"/>
      <c r="C281" s="32" t="s">
        <v>401</v>
      </c>
      <c r="D281" s="33" t="s">
        <v>486</v>
      </c>
      <c r="E281" s="34" t="s">
        <v>487</v>
      </c>
      <c r="F281" s="53">
        <v>738</v>
      </c>
      <c r="G281" s="36">
        <v>0.25</v>
      </c>
      <c r="H281" s="37">
        <f>SUM(F281-(F281*G281))</f>
        <v>553.5</v>
      </c>
    </row>
    <row r="282" spans="2:8" x14ac:dyDescent="0.35">
      <c r="B282" s="38"/>
      <c r="C282" s="32" t="s">
        <v>401</v>
      </c>
      <c r="D282" s="33" t="s">
        <v>488</v>
      </c>
      <c r="E282" s="34" t="s">
        <v>489</v>
      </c>
      <c r="F282" s="53">
        <v>1230</v>
      </c>
      <c r="G282" s="36">
        <v>0.25</v>
      </c>
      <c r="H282" s="37">
        <f>SUM(F282-(F282*G282))</f>
        <v>922.5</v>
      </c>
    </row>
    <row r="283" spans="2:8" x14ac:dyDescent="0.35">
      <c r="B283" s="38"/>
      <c r="C283" s="32"/>
      <c r="D283" s="33"/>
      <c r="E283" s="34"/>
      <c r="F283" s="35"/>
      <c r="G283" s="36"/>
      <c r="H283" s="37"/>
    </row>
    <row r="284" spans="2:8" x14ac:dyDescent="0.35">
      <c r="B284" s="40" t="s">
        <v>166</v>
      </c>
      <c r="C284" s="32" t="s">
        <v>490</v>
      </c>
      <c r="D284" s="33" t="s">
        <v>491</v>
      </c>
      <c r="E284" s="34" t="s">
        <v>492</v>
      </c>
      <c r="F284" s="35">
        <v>204</v>
      </c>
      <c r="G284" s="36">
        <v>0.25</v>
      </c>
      <c r="H284" s="37">
        <f>SUM(F284-(F284*G284))</f>
        <v>153</v>
      </c>
    </row>
    <row r="285" spans="2:8" x14ac:dyDescent="0.35">
      <c r="B285" s="38"/>
      <c r="C285" s="32" t="s">
        <v>490</v>
      </c>
      <c r="D285" s="33" t="s">
        <v>493</v>
      </c>
      <c r="E285" s="34" t="s">
        <v>494</v>
      </c>
      <c r="F285" s="53">
        <v>612</v>
      </c>
      <c r="G285" s="36">
        <v>0.25</v>
      </c>
      <c r="H285" s="37">
        <f>SUM(F285-(F285*G285))</f>
        <v>459</v>
      </c>
    </row>
    <row r="286" spans="2:8" x14ac:dyDescent="0.35">
      <c r="B286" s="38"/>
      <c r="C286" s="32" t="s">
        <v>490</v>
      </c>
      <c r="D286" s="33" t="s">
        <v>495</v>
      </c>
      <c r="E286" s="34" t="s">
        <v>496</v>
      </c>
      <c r="F286" s="53">
        <v>1020</v>
      </c>
      <c r="G286" s="36">
        <v>0.25</v>
      </c>
      <c r="H286" s="37">
        <f>SUM(F286-(F286*G286))</f>
        <v>765</v>
      </c>
    </row>
    <row r="287" spans="2:8" x14ac:dyDescent="0.35">
      <c r="B287" s="38"/>
      <c r="C287" s="32"/>
      <c r="D287" s="33"/>
      <c r="E287" s="43"/>
      <c r="F287" s="35"/>
      <c r="G287" s="36"/>
      <c r="H287" s="37"/>
    </row>
    <row r="288" spans="2:8" x14ac:dyDescent="0.35">
      <c r="B288" s="40" t="s">
        <v>211</v>
      </c>
      <c r="C288" s="32" t="s">
        <v>497</v>
      </c>
      <c r="D288" s="33" t="s">
        <v>498</v>
      </c>
      <c r="E288" s="34" t="s">
        <v>499</v>
      </c>
      <c r="F288" s="35">
        <v>204</v>
      </c>
      <c r="G288" s="36">
        <v>0.25</v>
      </c>
      <c r="H288" s="37">
        <f>SUM(F288-(F288*G288))</f>
        <v>153</v>
      </c>
    </row>
    <row r="289" spans="2:8" x14ac:dyDescent="0.35">
      <c r="B289" s="38"/>
      <c r="C289" s="32" t="s">
        <v>497</v>
      </c>
      <c r="D289" s="33" t="s">
        <v>500</v>
      </c>
      <c r="E289" s="34" t="s">
        <v>501</v>
      </c>
      <c r="F289" s="53">
        <v>612</v>
      </c>
      <c r="G289" s="36">
        <v>0.25</v>
      </c>
      <c r="H289" s="37">
        <f>SUM(F289-(F289*G289))</f>
        <v>459</v>
      </c>
    </row>
    <row r="290" spans="2:8" x14ac:dyDescent="0.35">
      <c r="B290" s="38"/>
      <c r="C290" s="32" t="s">
        <v>497</v>
      </c>
      <c r="D290" s="33" t="s">
        <v>502</v>
      </c>
      <c r="E290" s="34" t="s">
        <v>503</v>
      </c>
      <c r="F290" s="53">
        <v>1020</v>
      </c>
      <c r="G290" s="36">
        <v>0.25</v>
      </c>
      <c r="H290" s="37">
        <f>SUM(F290-(F290*G290))</f>
        <v>765</v>
      </c>
    </row>
    <row r="291" spans="2:8" x14ac:dyDescent="0.35">
      <c r="B291" s="38"/>
      <c r="C291" s="32"/>
      <c r="D291" s="33"/>
      <c r="E291" s="34"/>
      <c r="F291" s="35"/>
      <c r="G291" s="36"/>
      <c r="H291" s="37"/>
    </row>
    <row r="292" spans="2:8" x14ac:dyDescent="0.35">
      <c r="B292" s="25" t="s">
        <v>504</v>
      </c>
      <c r="C292" s="26"/>
      <c r="D292" s="47"/>
      <c r="E292" s="48"/>
      <c r="F292" s="49"/>
      <c r="G292" s="50"/>
      <c r="H292" s="51"/>
    </row>
    <row r="293" spans="2:8" x14ac:dyDescent="0.35">
      <c r="B293" s="38" t="s">
        <v>505</v>
      </c>
      <c r="C293" s="32" t="s">
        <v>506</v>
      </c>
      <c r="D293" s="33" t="s">
        <v>507</v>
      </c>
      <c r="E293" s="34" t="s">
        <v>508</v>
      </c>
      <c r="F293" s="53">
        <v>785</v>
      </c>
      <c r="G293" s="36">
        <v>0.25</v>
      </c>
      <c r="H293" s="37">
        <f>SUM(F293-(F293*G293))</f>
        <v>588.75</v>
      </c>
    </row>
    <row r="294" spans="2:8" x14ac:dyDescent="0.35">
      <c r="B294" s="38"/>
      <c r="C294" s="32" t="s">
        <v>506</v>
      </c>
      <c r="D294" s="33" t="s">
        <v>509</v>
      </c>
      <c r="E294" s="34" t="s">
        <v>510</v>
      </c>
      <c r="F294" s="53">
        <v>991</v>
      </c>
      <c r="G294" s="36">
        <v>0.25</v>
      </c>
      <c r="H294" s="37">
        <f>SUM(F294-(F294*G294))</f>
        <v>743.25</v>
      </c>
    </row>
    <row r="295" spans="2:8" x14ac:dyDescent="0.35">
      <c r="B295" s="38"/>
      <c r="C295" s="32"/>
      <c r="D295" s="33"/>
      <c r="E295" s="34"/>
      <c r="F295" s="53"/>
      <c r="G295" s="36"/>
      <c r="H295" s="37"/>
    </row>
    <row r="296" spans="2:8" x14ac:dyDescent="0.35">
      <c r="B296" s="38"/>
      <c r="C296" s="32" t="s">
        <v>511</v>
      </c>
      <c r="D296" s="33" t="s">
        <v>512</v>
      </c>
      <c r="E296" s="34" t="s">
        <v>513</v>
      </c>
      <c r="F296" s="53">
        <v>728</v>
      </c>
      <c r="G296" s="36">
        <v>0.25</v>
      </c>
      <c r="H296" s="37">
        <f>SUM(F296-(F296*G296))</f>
        <v>546</v>
      </c>
    </row>
    <row r="297" spans="2:8" x14ac:dyDescent="0.35">
      <c r="B297" s="38"/>
      <c r="C297" s="32" t="s">
        <v>511</v>
      </c>
      <c r="D297" s="33" t="s">
        <v>514</v>
      </c>
      <c r="E297" s="34" t="s">
        <v>515</v>
      </c>
      <c r="F297" s="53">
        <v>934</v>
      </c>
      <c r="G297" s="36">
        <v>0.25</v>
      </c>
      <c r="H297" s="37">
        <f>SUM(F297-(F297*G297))</f>
        <v>700.5</v>
      </c>
    </row>
    <row r="298" spans="2:8" x14ac:dyDescent="0.35">
      <c r="B298" s="38"/>
      <c r="C298" s="32"/>
      <c r="D298" s="33"/>
      <c r="E298" s="34"/>
      <c r="F298" s="53"/>
      <c r="G298" s="36"/>
      <c r="H298" s="37"/>
    </row>
    <row r="299" spans="2:8" x14ac:dyDescent="0.35">
      <c r="B299" s="38"/>
      <c r="C299" s="32" t="s">
        <v>516</v>
      </c>
      <c r="D299" s="33" t="s">
        <v>517</v>
      </c>
      <c r="E299" s="34" t="s">
        <v>518</v>
      </c>
      <c r="F299" s="53">
        <v>869</v>
      </c>
      <c r="G299" s="36">
        <v>0.25</v>
      </c>
      <c r="H299" s="37">
        <f t="shared" ref="H299:H309" si="19">SUM(F299-(F299*G299))</f>
        <v>651.75</v>
      </c>
    </row>
    <row r="300" spans="2:8" x14ac:dyDescent="0.35">
      <c r="B300" s="38"/>
      <c r="C300" s="32" t="s">
        <v>516</v>
      </c>
      <c r="D300" s="33" t="s">
        <v>519</v>
      </c>
      <c r="E300" s="34" t="s">
        <v>520</v>
      </c>
      <c r="F300" s="53">
        <v>1179</v>
      </c>
      <c r="G300" s="36">
        <v>0.25</v>
      </c>
      <c r="H300" s="37">
        <f t="shared" si="19"/>
        <v>884.25</v>
      </c>
    </row>
    <row r="301" spans="2:8" x14ac:dyDescent="0.35">
      <c r="B301" s="38"/>
      <c r="C301" s="32"/>
      <c r="D301" s="33"/>
      <c r="F301" s="53"/>
      <c r="G301" s="36"/>
      <c r="H301" s="37"/>
    </row>
    <row r="302" spans="2:8" x14ac:dyDescent="0.35">
      <c r="B302" s="38"/>
      <c r="C302" s="32" t="s">
        <v>521</v>
      </c>
      <c r="D302" s="33" t="s">
        <v>522</v>
      </c>
      <c r="E302" s="34" t="s">
        <v>523</v>
      </c>
      <c r="F302" s="53">
        <v>809</v>
      </c>
      <c r="G302" s="36">
        <v>0.25</v>
      </c>
      <c r="H302" s="37">
        <f t="shared" si="19"/>
        <v>606.75</v>
      </c>
    </row>
    <row r="303" spans="2:8" x14ac:dyDescent="0.35">
      <c r="B303" s="38"/>
      <c r="C303" s="32" t="s">
        <v>521</v>
      </c>
      <c r="D303" s="33" t="s">
        <v>524</v>
      </c>
      <c r="E303" s="34" t="s">
        <v>525</v>
      </c>
      <c r="F303" s="53">
        <v>1119</v>
      </c>
      <c r="G303" s="36">
        <v>0.25</v>
      </c>
      <c r="H303" s="37">
        <f t="shared" si="19"/>
        <v>839.25</v>
      </c>
    </row>
    <row r="304" spans="2:8" x14ac:dyDescent="0.35">
      <c r="B304" s="38"/>
      <c r="C304" s="32"/>
      <c r="D304" s="33"/>
      <c r="F304" s="53"/>
      <c r="G304" s="36"/>
      <c r="H304" s="37"/>
    </row>
    <row r="305" spans="2:8" x14ac:dyDescent="0.35">
      <c r="B305" s="38"/>
      <c r="C305" s="32" t="s">
        <v>516</v>
      </c>
      <c r="D305" s="33" t="s">
        <v>526</v>
      </c>
      <c r="E305" s="34" t="s">
        <v>527</v>
      </c>
      <c r="F305" s="53">
        <v>909</v>
      </c>
      <c r="G305" s="36">
        <v>0.25</v>
      </c>
      <c r="H305" s="37">
        <f t="shared" si="19"/>
        <v>681.75</v>
      </c>
    </row>
    <row r="306" spans="2:8" x14ac:dyDescent="0.35">
      <c r="B306" s="38"/>
      <c r="C306" s="32" t="s">
        <v>516</v>
      </c>
      <c r="D306" s="33" t="s">
        <v>528</v>
      </c>
      <c r="E306" s="34" t="s">
        <v>529</v>
      </c>
      <c r="F306" s="53">
        <v>1219</v>
      </c>
      <c r="G306" s="36">
        <v>0.25</v>
      </c>
      <c r="H306" s="37">
        <f t="shared" si="19"/>
        <v>914.25</v>
      </c>
    </row>
    <row r="307" spans="2:8" x14ac:dyDescent="0.35">
      <c r="B307" s="38"/>
      <c r="C307" s="32"/>
      <c r="D307" s="33"/>
      <c r="F307" s="53"/>
      <c r="G307" s="36"/>
      <c r="H307" s="37"/>
    </row>
    <row r="308" spans="2:8" x14ac:dyDescent="0.35">
      <c r="B308" s="38"/>
      <c r="C308" s="32" t="s">
        <v>521</v>
      </c>
      <c r="D308" s="33" t="s">
        <v>530</v>
      </c>
      <c r="E308" s="34" t="s">
        <v>531</v>
      </c>
      <c r="F308" s="53">
        <v>849</v>
      </c>
      <c r="G308" s="36">
        <v>0.25</v>
      </c>
      <c r="H308" s="37">
        <f t="shared" si="19"/>
        <v>636.75</v>
      </c>
    </row>
    <row r="309" spans="2:8" x14ac:dyDescent="0.35">
      <c r="B309" s="38"/>
      <c r="C309" s="32" t="s">
        <v>521</v>
      </c>
      <c r="D309" s="33" t="s">
        <v>532</v>
      </c>
      <c r="E309" s="34" t="s">
        <v>533</v>
      </c>
      <c r="F309" s="53">
        <v>1159</v>
      </c>
      <c r="G309" s="36">
        <v>0.25</v>
      </c>
      <c r="H309" s="37">
        <f t="shared" si="19"/>
        <v>869.25</v>
      </c>
    </row>
    <row r="310" spans="2:8" x14ac:dyDescent="0.35">
      <c r="B310" s="38"/>
      <c r="C310" s="32"/>
      <c r="D310" s="33"/>
      <c r="E310" s="34"/>
      <c r="F310" s="53"/>
      <c r="G310" s="36"/>
      <c r="H310" s="37"/>
    </row>
    <row r="311" spans="2:8" x14ac:dyDescent="0.35">
      <c r="B311" s="40" t="s">
        <v>24</v>
      </c>
      <c r="C311" s="32" t="s">
        <v>534</v>
      </c>
      <c r="D311" s="33" t="s">
        <v>535</v>
      </c>
      <c r="E311" s="34" t="s">
        <v>536</v>
      </c>
      <c r="F311" s="35">
        <v>156</v>
      </c>
      <c r="G311" s="36">
        <v>0.25</v>
      </c>
      <c r="H311" s="37">
        <f>SUM(F311-(F311*G311))</f>
        <v>117</v>
      </c>
    </row>
    <row r="312" spans="2:8" x14ac:dyDescent="0.35">
      <c r="B312" s="38"/>
      <c r="C312" s="32" t="s">
        <v>534</v>
      </c>
      <c r="D312" s="33" t="s">
        <v>537</v>
      </c>
      <c r="E312" s="34" t="s">
        <v>538</v>
      </c>
      <c r="F312" s="35">
        <v>468</v>
      </c>
      <c r="G312" s="36">
        <v>0.25</v>
      </c>
      <c r="H312" s="37">
        <f>SUM(F312-(F312*G312))</f>
        <v>351</v>
      </c>
    </row>
    <row r="313" spans="2:8" x14ac:dyDescent="0.35">
      <c r="B313" s="38"/>
      <c r="C313" s="32" t="s">
        <v>534</v>
      </c>
      <c r="D313" s="33" t="s">
        <v>539</v>
      </c>
      <c r="E313" s="34" t="s">
        <v>540</v>
      </c>
      <c r="F313" s="35">
        <v>780</v>
      </c>
      <c r="G313" s="36">
        <v>0.25</v>
      </c>
      <c r="H313" s="37">
        <f>SUM(F313-(F313*G313))</f>
        <v>585</v>
      </c>
    </row>
    <row r="314" spans="2:8" x14ac:dyDescent="0.35">
      <c r="B314" s="38"/>
      <c r="C314" s="32"/>
      <c r="D314" s="33"/>
      <c r="E314" s="34"/>
      <c r="F314" s="35"/>
      <c r="G314" s="36"/>
      <c r="H314" s="37"/>
    </row>
    <row r="315" spans="2:8" x14ac:dyDescent="0.35">
      <c r="B315" s="38" t="s">
        <v>541</v>
      </c>
      <c r="C315" s="32" t="s">
        <v>351</v>
      </c>
      <c r="D315" s="33" t="s">
        <v>542</v>
      </c>
      <c r="E315" s="34" t="s">
        <v>543</v>
      </c>
      <c r="F315" s="55">
        <v>1556</v>
      </c>
      <c r="G315" s="36">
        <v>0.25</v>
      </c>
      <c r="H315" s="37">
        <f>SUM(F315-(F315*G315))</f>
        <v>1167</v>
      </c>
    </row>
    <row r="316" spans="2:8" x14ac:dyDescent="0.35">
      <c r="B316" s="40"/>
      <c r="C316" s="32" t="s">
        <v>351</v>
      </c>
      <c r="D316" s="33" t="s">
        <v>544</v>
      </c>
      <c r="E316" s="34" t="s">
        <v>545</v>
      </c>
      <c r="F316" s="55">
        <v>1981</v>
      </c>
      <c r="G316" s="36">
        <v>0.25</v>
      </c>
      <c r="H316" s="37">
        <f>SUM(F316-(F316*G316))</f>
        <v>1485.75</v>
      </c>
    </row>
    <row r="317" spans="2:8" x14ac:dyDescent="0.35">
      <c r="B317" s="40"/>
      <c r="C317" s="32"/>
      <c r="D317" s="33"/>
      <c r="E317" s="34"/>
      <c r="F317" s="56"/>
      <c r="G317" s="36"/>
      <c r="H317" s="37"/>
    </row>
    <row r="318" spans="2:8" x14ac:dyDescent="0.35">
      <c r="B318" s="40"/>
      <c r="C318" s="32" t="s">
        <v>351</v>
      </c>
      <c r="D318" s="33" t="s">
        <v>546</v>
      </c>
      <c r="E318" s="34" t="s">
        <v>547</v>
      </c>
      <c r="F318" s="55">
        <v>1710</v>
      </c>
      <c r="G318" s="36">
        <v>0.25</v>
      </c>
      <c r="H318" s="37">
        <f>SUM(F318-(F318*G318))</f>
        <v>1282.5</v>
      </c>
    </row>
    <row r="319" spans="2:8" x14ac:dyDescent="0.35">
      <c r="B319" s="40"/>
      <c r="C319" s="32" t="s">
        <v>351</v>
      </c>
      <c r="D319" s="33" t="s">
        <v>548</v>
      </c>
      <c r="E319" s="34" t="s">
        <v>549</v>
      </c>
      <c r="F319" s="55">
        <v>2135</v>
      </c>
      <c r="G319" s="36">
        <v>0.25</v>
      </c>
      <c r="H319" s="37">
        <f>SUM(F319-(F319*G319))</f>
        <v>1601.25</v>
      </c>
    </row>
    <row r="320" spans="2:8" x14ac:dyDescent="0.35">
      <c r="B320" s="40"/>
      <c r="C320" s="32"/>
      <c r="D320" s="33"/>
      <c r="E320" s="34"/>
      <c r="F320" s="55"/>
      <c r="G320" s="36"/>
      <c r="H320" s="37"/>
    </row>
    <row r="321" spans="2:8" x14ac:dyDescent="0.35">
      <c r="B321" s="40"/>
      <c r="C321" s="32" t="s">
        <v>364</v>
      </c>
      <c r="D321" s="33" t="s">
        <v>550</v>
      </c>
      <c r="E321" s="34" t="s">
        <v>551</v>
      </c>
      <c r="F321" s="55">
        <v>1789</v>
      </c>
      <c r="G321" s="36">
        <v>0.25</v>
      </c>
      <c r="H321" s="37">
        <f t="shared" ref="H321:H322" si="20">SUM(F321-(F321*G321))</f>
        <v>1341.75</v>
      </c>
    </row>
    <row r="322" spans="2:8" x14ac:dyDescent="0.35">
      <c r="B322" s="40"/>
      <c r="C322" s="32" t="s">
        <v>364</v>
      </c>
      <c r="D322" s="33" t="s">
        <v>552</v>
      </c>
      <c r="E322" s="34" t="s">
        <v>553</v>
      </c>
      <c r="F322" s="55">
        <v>2279</v>
      </c>
      <c r="G322" s="36">
        <v>0.25</v>
      </c>
      <c r="H322" s="37">
        <f t="shared" si="20"/>
        <v>1709.25</v>
      </c>
    </row>
    <row r="323" spans="2:8" x14ac:dyDescent="0.35">
      <c r="B323" s="40"/>
      <c r="C323" s="32"/>
      <c r="D323" s="33"/>
      <c r="E323" s="34"/>
      <c r="F323" s="55"/>
      <c r="G323" s="36"/>
      <c r="H323" s="37"/>
    </row>
    <row r="324" spans="2:8" x14ac:dyDescent="0.35">
      <c r="B324" s="40"/>
      <c r="C324" s="32" t="s">
        <v>387</v>
      </c>
      <c r="D324" s="33" t="s">
        <v>554</v>
      </c>
      <c r="E324" s="34" t="s">
        <v>555</v>
      </c>
      <c r="F324" s="55">
        <v>2889</v>
      </c>
      <c r="G324" s="36">
        <v>0.25</v>
      </c>
      <c r="H324" s="37">
        <f t="shared" ref="H324:H325" si="21">SUM(F324-(F324*G324))</f>
        <v>2166.75</v>
      </c>
    </row>
    <row r="325" spans="2:8" x14ac:dyDescent="0.35">
      <c r="B325" s="40"/>
      <c r="C325" s="32" t="s">
        <v>387</v>
      </c>
      <c r="D325" s="33" t="s">
        <v>556</v>
      </c>
      <c r="E325" s="34" t="s">
        <v>557</v>
      </c>
      <c r="F325" s="55">
        <v>3379</v>
      </c>
      <c r="G325" s="36">
        <v>0.25</v>
      </c>
      <c r="H325" s="37">
        <f t="shared" si="21"/>
        <v>2534.25</v>
      </c>
    </row>
    <row r="326" spans="2:8" x14ac:dyDescent="0.35">
      <c r="B326" s="40"/>
      <c r="C326" s="32"/>
      <c r="D326" s="33"/>
      <c r="E326" s="34"/>
      <c r="F326" s="55"/>
      <c r="G326" s="36"/>
      <c r="H326" s="37"/>
    </row>
    <row r="327" spans="2:8" x14ac:dyDescent="0.35">
      <c r="B327" s="40"/>
      <c r="C327" s="32" t="s">
        <v>394</v>
      </c>
      <c r="D327" s="33" t="s">
        <v>558</v>
      </c>
      <c r="E327" s="34" t="s">
        <v>559</v>
      </c>
      <c r="F327" s="55">
        <v>2689</v>
      </c>
      <c r="G327" s="36">
        <v>0.25</v>
      </c>
      <c r="H327" s="37">
        <f t="shared" ref="H327:H328" si="22">SUM(F327-(F327*G327))</f>
        <v>2016.75</v>
      </c>
    </row>
    <row r="328" spans="2:8" x14ac:dyDescent="0.35">
      <c r="B328" s="40"/>
      <c r="C328" s="32" t="s">
        <v>394</v>
      </c>
      <c r="D328" s="33" t="s">
        <v>560</v>
      </c>
      <c r="E328" s="34" t="s">
        <v>561</v>
      </c>
      <c r="F328" s="55">
        <v>3179</v>
      </c>
      <c r="G328" s="36">
        <v>0.25</v>
      </c>
      <c r="H328" s="37">
        <f t="shared" si="22"/>
        <v>2384.25</v>
      </c>
    </row>
    <row r="329" spans="2:8" x14ac:dyDescent="0.35">
      <c r="B329" s="40"/>
      <c r="C329" s="32"/>
      <c r="D329" s="33"/>
      <c r="E329" s="34"/>
      <c r="F329" s="35"/>
      <c r="G329" s="36"/>
      <c r="H329" s="37"/>
    </row>
    <row r="330" spans="2:8" x14ac:dyDescent="0.35">
      <c r="B330" s="40" t="s">
        <v>24</v>
      </c>
      <c r="C330" s="32" t="s">
        <v>562</v>
      </c>
      <c r="D330" s="33" t="s">
        <v>563</v>
      </c>
      <c r="E330" s="34" t="s">
        <v>564</v>
      </c>
      <c r="F330" s="35">
        <v>210</v>
      </c>
      <c r="G330" s="36">
        <v>0.25</v>
      </c>
      <c r="H330" s="37">
        <f>SUM(F330-(F330*G330))</f>
        <v>157.5</v>
      </c>
    </row>
    <row r="331" spans="2:8" x14ac:dyDescent="0.35">
      <c r="B331" s="40"/>
      <c r="C331" s="32" t="s">
        <v>562</v>
      </c>
      <c r="D331" s="33" t="s">
        <v>565</v>
      </c>
      <c r="E331" s="34" t="s">
        <v>566</v>
      </c>
      <c r="F331" s="35">
        <v>630</v>
      </c>
      <c r="G331" s="36">
        <v>0.25</v>
      </c>
      <c r="H331" s="37">
        <f>SUM(F331-(F331*G331))</f>
        <v>472.5</v>
      </c>
    </row>
    <row r="332" spans="2:8" x14ac:dyDescent="0.35">
      <c r="B332" s="40"/>
      <c r="C332" s="32" t="s">
        <v>562</v>
      </c>
      <c r="D332" s="33" t="s">
        <v>567</v>
      </c>
      <c r="E332" s="34" t="s">
        <v>568</v>
      </c>
      <c r="F332" s="35">
        <v>1050</v>
      </c>
      <c r="G332" s="36">
        <v>0.25</v>
      </c>
      <c r="H332" s="37">
        <f>SUM(F332-(F332*G332))</f>
        <v>787.5</v>
      </c>
    </row>
    <row r="333" spans="2:8" x14ac:dyDescent="0.35">
      <c r="B333" s="40"/>
      <c r="C333" s="32"/>
      <c r="D333" s="33"/>
      <c r="E333" s="34"/>
      <c r="F333" s="35"/>
      <c r="G333" s="36"/>
      <c r="H333" s="37"/>
    </row>
    <row r="334" spans="2:8" x14ac:dyDescent="0.35">
      <c r="B334" s="31" t="s">
        <v>569</v>
      </c>
      <c r="C334" s="32" t="s">
        <v>570</v>
      </c>
      <c r="D334" s="33" t="s">
        <v>571</v>
      </c>
      <c r="E334" s="34" t="s">
        <v>572</v>
      </c>
      <c r="F334" s="35">
        <v>831</v>
      </c>
      <c r="G334" s="36">
        <v>0.25</v>
      </c>
      <c r="H334" s="37">
        <f>SUM(F334-(F334*G334))</f>
        <v>623.25</v>
      </c>
    </row>
    <row r="335" spans="2:8" x14ac:dyDescent="0.35">
      <c r="B335" s="40"/>
      <c r="C335" s="32" t="s">
        <v>570</v>
      </c>
      <c r="D335" s="33" t="s">
        <v>573</v>
      </c>
      <c r="E335" s="34" t="s">
        <v>574</v>
      </c>
      <c r="F335" s="35">
        <v>968</v>
      </c>
      <c r="G335" s="36">
        <v>0.25</v>
      </c>
      <c r="H335" s="37">
        <f>SUM(F335-(F335*G335))</f>
        <v>726</v>
      </c>
    </row>
    <row r="336" spans="2:8" x14ac:dyDescent="0.35">
      <c r="B336" s="40"/>
      <c r="C336" s="32"/>
      <c r="D336" s="33"/>
      <c r="E336" s="34"/>
      <c r="F336" s="35"/>
      <c r="G336" s="36"/>
      <c r="H336" s="37"/>
    </row>
    <row r="337" spans="2:8" x14ac:dyDescent="0.35">
      <c r="B337" s="40"/>
      <c r="C337" s="32" t="s">
        <v>575</v>
      </c>
      <c r="D337" s="33" t="s">
        <v>576</v>
      </c>
      <c r="E337" s="34" t="s">
        <v>577</v>
      </c>
      <c r="F337" s="35">
        <v>156</v>
      </c>
      <c r="G337" s="36">
        <v>0.25</v>
      </c>
      <c r="H337" s="37">
        <f>SUM(F337-(F337*G337))</f>
        <v>117</v>
      </c>
    </row>
    <row r="338" spans="2:8" x14ac:dyDescent="0.35">
      <c r="B338" s="40"/>
      <c r="C338" s="32" t="s">
        <v>575</v>
      </c>
      <c r="D338" s="33" t="s">
        <v>578</v>
      </c>
      <c r="E338" s="34" t="s">
        <v>579</v>
      </c>
      <c r="F338" s="35">
        <v>468</v>
      </c>
      <c r="G338" s="36">
        <v>0.25</v>
      </c>
      <c r="H338" s="37">
        <f>SUM(F338-(F338*G338))</f>
        <v>351</v>
      </c>
    </row>
    <row r="339" spans="2:8" x14ac:dyDescent="0.35">
      <c r="B339" s="40"/>
      <c r="C339" s="32" t="s">
        <v>575</v>
      </c>
      <c r="D339" s="33" t="s">
        <v>580</v>
      </c>
      <c r="E339" s="34" t="s">
        <v>581</v>
      </c>
      <c r="F339" s="35">
        <v>780</v>
      </c>
      <c r="G339" s="36">
        <v>0.25</v>
      </c>
      <c r="H339" s="37">
        <f>SUM(F339-(F339*G339))</f>
        <v>585</v>
      </c>
    </row>
    <row r="340" spans="2:8" x14ac:dyDescent="0.35">
      <c r="B340" s="40"/>
      <c r="C340" s="32"/>
      <c r="D340" s="33"/>
      <c r="E340" s="34"/>
      <c r="F340" s="35"/>
      <c r="G340" s="36"/>
      <c r="H340" s="37"/>
    </row>
    <row r="341" spans="2:8" x14ac:dyDescent="0.35">
      <c r="B341" s="38" t="s">
        <v>582</v>
      </c>
      <c r="C341" s="32" t="s">
        <v>506</v>
      </c>
      <c r="D341" s="33" t="s">
        <v>583</v>
      </c>
      <c r="E341" s="34" t="s">
        <v>584</v>
      </c>
      <c r="F341" s="53">
        <v>580</v>
      </c>
      <c r="G341" s="36">
        <v>0.25</v>
      </c>
      <c r="H341" s="37">
        <f t="shared" ref="H341:H347" si="23">SUM(F341-(F341*G341))</f>
        <v>435</v>
      </c>
    </row>
    <row r="342" spans="2:8" x14ac:dyDescent="0.35">
      <c r="B342" s="38"/>
      <c r="C342" s="32" t="s">
        <v>506</v>
      </c>
      <c r="D342" s="33" t="s">
        <v>585</v>
      </c>
      <c r="E342" s="34" t="s">
        <v>586</v>
      </c>
      <c r="F342" s="53">
        <v>649</v>
      </c>
      <c r="G342" s="36">
        <v>0.25</v>
      </c>
      <c r="H342" s="37">
        <f t="shared" si="23"/>
        <v>486.75</v>
      </c>
    </row>
    <row r="343" spans="2:8" x14ac:dyDescent="0.35">
      <c r="B343" s="38"/>
      <c r="C343" s="32"/>
      <c r="D343" s="33"/>
      <c r="E343" s="34"/>
      <c r="F343" s="53"/>
      <c r="G343" s="36"/>
      <c r="H343" s="37"/>
    </row>
    <row r="344" spans="2:8" x14ac:dyDescent="0.35">
      <c r="B344" s="38"/>
      <c r="C344" s="32" t="s">
        <v>587</v>
      </c>
      <c r="D344" s="33" t="s">
        <v>588</v>
      </c>
      <c r="E344" s="34" t="s">
        <v>589</v>
      </c>
      <c r="F344" s="53">
        <v>340</v>
      </c>
      <c r="G344" s="36">
        <v>0.25</v>
      </c>
      <c r="H344" s="37">
        <f t="shared" si="23"/>
        <v>255</v>
      </c>
    </row>
    <row r="345" spans="2:8" x14ac:dyDescent="0.35">
      <c r="B345" s="38"/>
      <c r="C345" s="32" t="s">
        <v>587</v>
      </c>
      <c r="D345" s="33" t="s">
        <v>590</v>
      </c>
      <c r="E345" s="34" t="s">
        <v>591</v>
      </c>
      <c r="F345" s="53">
        <v>406</v>
      </c>
      <c r="G345" s="36">
        <v>0.25</v>
      </c>
      <c r="H345" s="37">
        <f t="shared" si="23"/>
        <v>304.5</v>
      </c>
    </row>
    <row r="346" spans="2:8" x14ac:dyDescent="0.35">
      <c r="B346" s="38"/>
      <c r="C346" s="32" t="s">
        <v>587</v>
      </c>
      <c r="D346" s="33" t="s">
        <v>592</v>
      </c>
      <c r="E346" s="34" t="s">
        <v>593</v>
      </c>
      <c r="F346" s="53">
        <v>340</v>
      </c>
      <c r="G346" s="36">
        <v>0.25</v>
      </c>
      <c r="H346" s="37">
        <f t="shared" si="23"/>
        <v>255</v>
      </c>
    </row>
    <row r="347" spans="2:8" x14ac:dyDescent="0.35">
      <c r="B347" s="38"/>
      <c r="C347" s="32" t="s">
        <v>587</v>
      </c>
      <c r="D347" s="33" t="s">
        <v>594</v>
      </c>
      <c r="E347" s="34" t="s">
        <v>595</v>
      </c>
      <c r="F347" s="53">
        <v>406</v>
      </c>
      <c r="G347" s="36">
        <v>0.25</v>
      </c>
      <c r="H347" s="37">
        <f t="shared" si="23"/>
        <v>304.5</v>
      </c>
    </row>
    <row r="348" spans="2:8" x14ac:dyDescent="0.35">
      <c r="B348" s="38"/>
      <c r="C348" s="32"/>
      <c r="D348" s="33"/>
      <c r="E348" s="43"/>
      <c r="F348" s="53"/>
      <c r="G348" s="36"/>
      <c r="H348" s="37"/>
    </row>
    <row r="349" spans="2:8" x14ac:dyDescent="0.35">
      <c r="B349" s="38"/>
      <c r="C349" s="32" t="s">
        <v>511</v>
      </c>
      <c r="D349" s="33" t="s">
        <v>596</v>
      </c>
      <c r="E349" s="34" t="s">
        <v>597</v>
      </c>
      <c r="F349" s="53">
        <v>523</v>
      </c>
      <c r="G349" s="36">
        <v>0.25</v>
      </c>
      <c r="H349" s="37">
        <f>SUM(F349-(F349*G349))</f>
        <v>392.25</v>
      </c>
    </row>
    <row r="350" spans="2:8" x14ac:dyDescent="0.35">
      <c r="B350" s="38"/>
      <c r="C350" s="32" t="s">
        <v>511</v>
      </c>
      <c r="D350" s="33" t="s">
        <v>598</v>
      </c>
      <c r="E350" s="34" t="s">
        <v>599</v>
      </c>
      <c r="F350" s="53">
        <v>592</v>
      </c>
      <c r="G350" s="36">
        <v>0.25</v>
      </c>
      <c r="H350" s="37">
        <f>SUM(F350-(F350*G350))</f>
        <v>444</v>
      </c>
    </row>
    <row r="351" spans="2:8" x14ac:dyDescent="0.35">
      <c r="B351" s="38"/>
      <c r="C351" s="32"/>
      <c r="D351" s="33"/>
      <c r="E351" s="34"/>
      <c r="F351" s="53"/>
      <c r="G351" s="36"/>
      <c r="H351" s="37"/>
    </row>
    <row r="352" spans="2:8" x14ac:dyDescent="0.35">
      <c r="B352" s="38"/>
      <c r="C352" s="32" t="s">
        <v>516</v>
      </c>
      <c r="D352" s="33" t="s">
        <v>600</v>
      </c>
      <c r="E352" s="34" t="s">
        <v>601</v>
      </c>
      <c r="F352" s="53">
        <v>649</v>
      </c>
      <c r="G352" s="36">
        <v>0.25</v>
      </c>
      <c r="H352" s="37">
        <f t="shared" ref="H352:H362" si="24">SUM(F352-(F352*G352))</f>
        <v>486.75</v>
      </c>
    </row>
    <row r="353" spans="2:8" x14ac:dyDescent="0.35">
      <c r="B353" s="38"/>
      <c r="C353" s="32" t="s">
        <v>516</v>
      </c>
      <c r="D353" s="33" t="s">
        <v>602</v>
      </c>
      <c r="E353" s="34" t="s">
        <v>603</v>
      </c>
      <c r="F353" s="53">
        <v>819</v>
      </c>
      <c r="G353" s="36">
        <v>0.25</v>
      </c>
      <c r="H353" s="37">
        <f t="shared" si="24"/>
        <v>614.25</v>
      </c>
    </row>
    <row r="354" spans="2:8" x14ac:dyDescent="0.35">
      <c r="B354" s="38"/>
      <c r="C354" s="32"/>
      <c r="D354" s="33"/>
      <c r="E354" s="34"/>
      <c r="F354" s="53"/>
      <c r="G354" s="36"/>
      <c r="H354" s="37"/>
    </row>
    <row r="355" spans="2:8" x14ac:dyDescent="0.35">
      <c r="B355" s="38"/>
      <c r="C355" s="32" t="s">
        <v>521</v>
      </c>
      <c r="D355" s="33" t="s">
        <v>604</v>
      </c>
      <c r="E355" s="34" t="s">
        <v>605</v>
      </c>
      <c r="F355" s="53">
        <v>589</v>
      </c>
      <c r="G355" s="36">
        <v>0.25</v>
      </c>
      <c r="H355" s="37">
        <f t="shared" si="24"/>
        <v>441.75</v>
      </c>
    </row>
    <row r="356" spans="2:8" x14ac:dyDescent="0.35">
      <c r="B356" s="38"/>
      <c r="C356" s="32" t="s">
        <v>521</v>
      </c>
      <c r="D356" s="33" t="s">
        <v>606</v>
      </c>
      <c r="E356" s="34" t="s">
        <v>607</v>
      </c>
      <c r="F356" s="53">
        <v>759</v>
      </c>
      <c r="G356" s="36">
        <v>0.25</v>
      </c>
      <c r="H356" s="37">
        <f t="shared" si="24"/>
        <v>569.25</v>
      </c>
    </row>
    <row r="357" spans="2:8" x14ac:dyDescent="0.35">
      <c r="B357" s="38"/>
      <c r="C357" s="32"/>
      <c r="D357" s="33"/>
      <c r="E357" s="34"/>
      <c r="F357" s="53"/>
      <c r="G357" s="36"/>
      <c r="H357" s="37"/>
    </row>
    <row r="358" spans="2:8" x14ac:dyDescent="0.35">
      <c r="B358" s="38"/>
      <c r="C358" s="32" t="s">
        <v>516</v>
      </c>
      <c r="D358" s="33" t="s">
        <v>608</v>
      </c>
      <c r="E358" s="34" t="s">
        <v>609</v>
      </c>
      <c r="F358" s="53">
        <v>689</v>
      </c>
      <c r="G358" s="36">
        <v>0.25</v>
      </c>
      <c r="H358" s="37">
        <f t="shared" si="24"/>
        <v>516.75</v>
      </c>
    </row>
    <row r="359" spans="2:8" x14ac:dyDescent="0.35">
      <c r="B359" s="38"/>
      <c r="C359" s="32" t="s">
        <v>516</v>
      </c>
      <c r="D359" s="33" t="s">
        <v>610</v>
      </c>
      <c r="E359" s="34" t="s">
        <v>611</v>
      </c>
      <c r="F359" s="53">
        <v>859</v>
      </c>
      <c r="G359" s="36">
        <v>0.25</v>
      </c>
      <c r="H359" s="37">
        <f t="shared" si="24"/>
        <v>644.25</v>
      </c>
    </row>
    <row r="360" spans="2:8" x14ac:dyDescent="0.35">
      <c r="B360" s="38"/>
      <c r="C360" s="32"/>
      <c r="D360" s="33"/>
      <c r="E360" s="34"/>
      <c r="F360" s="53"/>
      <c r="G360" s="36"/>
      <c r="H360" s="37"/>
    </row>
    <row r="361" spans="2:8" x14ac:dyDescent="0.35">
      <c r="B361" s="38"/>
      <c r="C361" s="32" t="s">
        <v>521</v>
      </c>
      <c r="D361" s="33" t="s">
        <v>612</v>
      </c>
      <c r="E361" s="34" t="s">
        <v>613</v>
      </c>
      <c r="F361" s="53">
        <v>629</v>
      </c>
      <c r="G361" s="36">
        <v>0.25</v>
      </c>
      <c r="H361" s="37">
        <f t="shared" si="24"/>
        <v>471.75</v>
      </c>
    </row>
    <row r="362" spans="2:8" x14ac:dyDescent="0.35">
      <c r="B362" s="38"/>
      <c r="C362" s="32" t="s">
        <v>521</v>
      </c>
      <c r="D362" s="33" t="s">
        <v>614</v>
      </c>
      <c r="E362" s="34" t="s">
        <v>615</v>
      </c>
      <c r="F362" s="53">
        <v>799</v>
      </c>
      <c r="G362" s="36">
        <v>0.25</v>
      </c>
      <c r="H362" s="37">
        <f t="shared" si="24"/>
        <v>599.25</v>
      </c>
    </row>
    <row r="363" spans="2:8" x14ac:dyDescent="0.35">
      <c r="B363" s="38"/>
      <c r="C363" s="32"/>
      <c r="D363" s="33"/>
      <c r="E363" s="34"/>
      <c r="F363" s="53"/>
      <c r="G363" s="36"/>
      <c r="H363" s="37"/>
    </row>
    <row r="364" spans="2:8" x14ac:dyDescent="0.35">
      <c r="B364" s="40" t="s">
        <v>159</v>
      </c>
      <c r="C364" s="32" t="s">
        <v>616</v>
      </c>
      <c r="D364" s="33" t="s">
        <v>617</v>
      </c>
      <c r="E364" s="34" t="s">
        <v>618</v>
      </c>
      <c r="F364" s="35">
        <v>84</v>
      </c>
      <c r="G364" s="36">
        <v>0.25</v>
      </c>
      <c r="H364" s="37">
        <f>SUM(F364-(F364*G364))</f>
        <v>63</v>
      </c>
    </row>
    <row r="365" spans="2:8" x14ac:dyDescent="0.35">
      <c r="B365" s="38"/>
      <c r="C365" s="32" t="s">
        <v>616</v>
      </c>
      <c r="D365" s="33" t="s">
        <v>619</v>
      </c>
      <c r="E365" s="34" t="s">
        <v>620</v>
      </c>
      <c r="F365" s="35">
        <v>252</v>
      </c>
      <c r="G365" s="36">
        <v>0.25</v>
      </c>
      <c r="H365" s="37">
        <f>SUM(F365-(F365*G365))</f>
        <v>189</v>
      </c>
    </row>
    <row r="366" spans="2:8" x14ac:dyDescent="0.35">
      <c r="B366" s="38"/>
      <c r="C366" s="32" t="s">
        <v>616</v>
      </c>
      <c r="D366" s="33" t="s">
        <v>621</v>
      </c>
      <c r="E366" s="34" t="s">
        <v>622</v>
      </c>
      <c r="F366" s="35">
        <v>420</v>
      </c>
      <c r="G366" s="36">
        <v>0.25</v>
      </c>
      <c r="H366" s="37">
        <f>SUM(F366-(F366*G366))</f>
        <v>315</v>
      </c>
    </row>
    <row r="367" spans="2:8" x14ac:dyDescent="0.35">
      <c r="B367" s="38"/>
      <c r="C367" s="32"/>
      <c r="D367" s="33"/>
      <c r="E367" s="34"/>
      <c r="F367" s="35"/>
      <c r="G367" s="36"/>
      <c r="H367" s="37"/>
    </row>
    <row r="368" spans="2:8" x14ac:dyDescent="0.35">
      <c r="B368" s="40" t="s">
        <v>166</v>
      </c>
      <c r="C368" s="32" t="s">
        <v>623</v>
      </c>
      <c r="D368" s="33" t="s">
        <v>624</v>
      </c>
      <c r="E368" s="34" t="s">
        <v>625</v>
      </c>
      <c r="F368" s="35">
        <v>72</v>
      </c>
      <c r="G368" s="36">
        <v>0.25</v>
      </c>
      <c r="H368" s="37">
        <f>SUM(F368-(F368*G368))</f>
        <v>54</v>
      </c>
    </row>
    <row r="369" spans="2:8" x14ac:dyDescent="0.35">
      <c r="B369" s="38"/>
      <c r="C369" s="32" t="s">
        <v>623</v>
      </c>
      <c r="D369" s="33" t="s">
        <v>626</v>
      </c>
      <c r="E369" s="34" t="s">
        <v>627</v>
      </c>
      <c r="F369" s="35">
        <v>216</v>
      </c>
      <c r="G369" s="36">
        <v>0.25</v>
      </c>
      <c r="H369" s="37">
        <f>SUM(F369-(F369*G369))</f>
        <v>162</v>
      </c>
    </row>
    <row r="370" spans="2:8" x14ac:dyDescent="0.35">
      <c r="B370" s="38"/>
      <c r="C370" s="32" t="s">
        <v>623</v>
      </c>
      <c r="D370" s="33" t="s">
        <v>628</v>
      </c>
      <c r="E370" s="34" t="s">
        <v>629</v>
      </c>
      <c r="F370" s="35">
        <v>360</v>
      </c>
      <c r="G370" s="36">
        <v>0.25</v>
      </c>
      <c r="H370" s="37">
        <f>SUM(F370-(F370*G370))</f>
        <v>270</v>
      </c>
    </row>
    <row r="371" spans="2:8" x14ac:dyDescent="0.35">
      <c r="B371" s="38"/>
      <c r="C371" s="32"/>
      <c r="D371" s="33"/>
      <c r="E371" s="43"/>
      <c r="F371" s="35"/>
      <c r="G371" s="36"/>
      <c r="H371" s="37"/>
    </row>
    <row r="372" spans="2:8" x14ac:dyDescent="0.35">
      <c r="B372" s="40" t="s">
        <v>174</v>
      </c>
      <c r="C372" s="32" t="s">
        <v>630</v>
      </c>
      <c r="D372" s="33" t="s">
        <v>631</v>
      </c>
      <c r="E372" s="34" t="s">
        <v>632</v>
      </c>
      <c r="F372" s="35">
        <v>72</v>
      </c>
      <c r="G372" s="36">
        <v>0.25</v>
      </c>
      <c r="H372" s="37">
        <f>SUM(F372-(F372*G372))</f>
        <v>54</v>
      </c>
    </row>
    <row r="373" spans="2:8" x14ac:dyDescent="0.35">
      <c r="B373" s="38"/>
      <c r="C373" s="32" t="s">
        <v>630</v>
      </c>
      <c r="D373" s="33" t="s">
        <v>633</v>
      </c>
      <c r="E373" s="34" t="s">
        <v>634</v>
      </c>
      <c r="F373" s="35">
        <v>216</v>
      </c>
      <c r="G373" s="36">
        <v>0.25</v>
      </c>
      <c r="H373" s="37">
        <f>SUM(F373-(F373*G373))</f>
        <v>162</v>
      </c>
    </row>
    <row r="374" spans="2:8" x14ac:dyDescent="0.35">
      <c r="B374" s="38"/>
      <c r="C374" s="32" t="s">
        <v>630</v>
      </c>
      <c r="D374" s="33" t="s">
        <v>635</v>
      </c>
      <c r="E374" s="34" t="s">
        <v>636</v>
      </c>
      <c r="F374" s="35">
        <v>360</v>
      </c>
      <c r="G374" s="36">
        <v>0.25</v>
      </c>
      <c r="H374" s="37">
        <f>SUM(F374-(F374*G374))</f>
        <v>270</v>
      </c>
    </row>
    <row r="375" spans="2:8" x14ac:dyDescent="0.35">
      <c r="B375" s="38"/>
      <c r="C375" s="32"/>
      <c r="D375" s="33"/>
      <c r="E375" s="34"/>
      <c r="F375" s="35"/>
      <c r="G375" s="36"/>
      <c r="H375" s="37"/>
    </row>
    <row r="376" spans="2:8" x14ac:dyDescent="0.35">
      <c r="B376" s="38" t="s">
        <v>637</v>
      </c>
      <c r="C376" s="32" t="s">
        <v>351</v>
      </c>
      <c r="D376" s="33" t="s">
        <v>638</v>
      </c>
      <c r="E376" s="34" t="s">
        <v>639</v>
      </c>
      <c r="F376" s="41">
        <v>1238</v>
      </c>
      <c r="G376" s="36">
        <v>0.25</v>
      </c>
      <c r="H376" s="37">
        <f>SUM(F376-(F376*G376))</f>
        <v>928.5</v>
      </c>
    </row>
    <row r="377" spans="2:8" x14ac:dyDescent="0.35">
      <c r="B377" s="40"/>
      <c r="C377" s="32" t="s">
        <v>351</v>
      </c>
      <c r="D377" s="33" t="s">
        <v>640</v>
      </c>
      <c r="E377" s="34" t="s">
        <v>641</v>
      </c>
      <c r="F377" s="41">
        <v>1450</v>
      </c>
      <c r="G377" s="36">
        <v>0.25</v>
      </c>
      <c r="H377" s="37">
        <f>SUM(F377-(F377*G377))</f>
        <v>1087.5</v>
      </c>
    </row>
    <row r="378" spans="2:8" x14ac:dyDescent="0.35">
      <c r="B378" s="40"/>
      <c r="C378" s="32" t="s">
        <v>351</v>
      </c>
      <c r="D378" s="33" t="s">
        <v>642</v>
      </c>
      <c r="E378" s="34" t="s">
        <v>643</v>
      </c>
      <c r="F378" s="41">
        <v>1391</v>
      </c>
      <c r="G378" s="36">
        <v>0.25</v>
      </c>
      <c r="H378" s="37">
        <f>SUM(F378-(F378*G378))</f>
        <v>1043.25</v>
      </c>
    </row>
    <row r="379" spans="2:8" x14ac:dyDescent="0.35">
      <c r="B379" s="40"/>
      <c r="C379" s="32" t="s">
        <v>351</v>
      </c>
      <c r="D379" s="33" t="s">
        <v>644</v>
      </c>
      <c r="E379" s="34" t="s">
        <v>645</v>
      </c>
      <c r="F379" s="41">
        <v>1604</v>
      </c>
      <c r="G379" s="36">
        <v>0.25</v>
      </c>
      <c r="H379" s="37">
        <f>SUM(F379-(F379*G379))</f>
        <v>1203</v>
      </c>
    </row>
    <row r="380" spans="2:8" x14ac:dyDescent="0.35">
      <c r="B380" s="40"/>
      <c r="C380" s="32"/>
      <c r="D380" s="33"/>
      <c r="E380" s="34"/>
      <c r="F380" s="41"/>
      <c r="G380" s="36"/>
      <c r="H380" s="37"/>
    </row>
    <row r="381" spans="2:8" x14ac:dyDescent="0.35">
      <c r="B381" s="40"/>
      <c r="C381" s="32" t="s">
        <v>364</v>
      </c>
      <c r="D381" s="33" t="s">
        <v>646</v>
      </c>
      <c r="E381" s="34" t="s">
        <v>647</v>
      </c>
      <c r="F381" s="41">
        <v>1425</v>
      </c>
      <c r="G381" s="36">
        <v>0.25</v>
      </c>
      <c r="H381" s="37">
        <f>SUM(F381-(F381*G381))</f>
        <v>1068.75</v>
      </c>
    </row>
    <row r="382" spans="2:8" x14ac:dyDescent="0.35">
      <c r="B382" s="40"/>
      <c r="C382" s="32" t="s">
        <v>364</v>
      </c>
      <c r="D382" s="33" t="s">
        <v>648</v>
      </c>
      <c r="E382" s="34" t="s">
        <v>649</v>
      </c>
      <c r="F382" s="41">
        <v>1669</v>
      </c>
      <c r="G382" s="36">
        <v>0.25</v>
      </c>
      <c r="H382" s="37">
        <f>SUM(F382-(F382*G382))</f>
        <v>1251.75</v>
      </c>
    </row>
    <row r="383" spans="2:8" x14ac:dyDescent="0.35">
      <c r="B383" s="40"/>
      <c r="C383" s="32"/>
      <c r="D383" s="33"/>
      <c r="E383" s="34"/>
      <c r="F383" s="41"/>
      <c r="G383" s="36"/>
      <c r="H383" s="37"/>
    </row>
    <row r="384" spans="2:8" x14ac:dyDescent="0.35">
      <c r="B384" s="40"/>
      <c r="C384" s="32" t="s">
        <v>387</v>
      </c>
      <c r="D384" s="33" t="s">
        <v>650</v>
      </c>
      <c r="E384" s="34" t="s">
        <v>651</v>
      </c>
      <c r="F384" s="41">
        <v>2571</v>
      </c>
      <c r="G384" s="36">
        <v>0.25</v>
      </c>
      <c r="H384" s="37">
        <f t="shared" ref="H384:H385" si="25">SUM(F384-(F384*G384))</f>
        <v>1928.25</v>
      </c>
    </row>
    <row r="385" spans="2:8" x14ac:dyDescent="0.35">
      <c r="B385" s="40"/>
      <c r="C385" s="32" t="s">
        <v>387</v>
      </c>
      <c r="D385" s="33" t="s">
        <v>652</v>
      </c>
      <c r="E385" s="34" t="s">
        <v>653</v>
      </c>
      <c r="F385" s="41">
        <v>3061</v>
      </c>
      <c r="G385" s="36">
        <v>0.25</v>
      </c>
      <c r="H385" s="37">
        <f t="shared" si="25"/>
        <v>2295.75</v>
      </c>
    </row>
    <row r="386" spans="2:8" x14ac:dyDescent="0.35">
      <c r="B386" s="40"/>
      <c r="C386" s="32"/>
      <c r="D386" s="33"/>
      <c r="E386" s="34"/>
      <c r="F386" s="41"/>
      <c r="G386" s="36"/>
      <c r="H386" s="37"/>
    </row>
    <row r="387" spans="2:8" x14ac:dyDescent="0.35">
      <c r="B387" s="40"/>
      <c r="C387" s="32" t="s">
        <v>394</v>
      </c>
      <c r="D387" s="33" t="s">
        <v>654</v>
      </c>
      <c r="E387" s="34" t="s">
        <v>655</v>
      </c>
      <c r="F387" s="41">
        <v>2371</v>
      </c>
      <c r="G387" s="36">
        <v>0.25</v>
      </c>
      <c r="H387" s="37">
        <f t="shared" ref="H387:H388" si="26">SUM(F387-(F387*G387))</f>
        <v>1778.25</v>
      </c>
    </row>
    <row r="388" spans="2:8" x14ac:dyDescent="0.35">
      <c r="B388" s="40"/>
      <c r="C388" s="32" t="s">
        <v>394</v>
      </c>
      <c r="D388" s="33" t="s">
        <v>656</v>
      </c>
      <c r="E388" s="34" t="s">
        <v>657</v>
      </c>
      <c r="F388" s="41">
        <v>2861</v>
      </c>
      <c r="G388" s="36">
        <v>0.25</v>
      </c>
      <c r="H388" s="37">
        <f t="shared" si="26"/>
        <v>2145.75</v>
      </c>
    </row>
    <row r="389" spans="2:8" x14ac:dyDescent="0.35">
      <c r="B389" s="40"/>
      <c r="C389" s="32"/>
      <c r="D389" s="33"/>
      <c r="E389" s="34"/>
      <c r="F389" s="41"/>
      <c r="G389" s="36"/>
      <c r="H389" s="37"/>
    </row>
    <row r="390" spans="2:8" x14ac:dyDescent="0.35">
      <c r="B390" s="40" t="s">
        <v>159</v>
      </c>
      <c r="C390" s="32" t="s">
        <v>562</v>
      </c>
      <c r="D390" s="33" t="s">
        <v>658</v>
      </c>
      <c r="E390" s="34" t="s">
        <v>659</v>
      </c>
      <c r="F390" s="41">
        <v>105</v>
      </c>
      <c r="G390" s="36">
        <v>0.25</v>
      </c>
      <c r="H390" s="37">
        <f>SUM(F390-(F390*G390))</f>
        <v>78.75</v>
      </c>
    </row>
    <row r="391" spans="2:8" x14ac:dyDescent="0.35">
      <c r="B391" s="40"/>
      <c r="C391" s="32" t="s">
        <v>562</v>
      </c>
      <c r="D391" s="33" t="s">
        <v>660</v>
      </c>
      <c r="E391" s="34" t="s">
        <v>661</v>
      </c>
      <c r="F391" s="41">
        <v>315</v>
      </c>
      <c r="G391" s="36">
        <v>0.25</v>
      </c>
      <c r="H391" s="37">
        <f>SUM(F391-(F391*G391))</f>
        <v>236.25</v>
      </c>
    </row>
    <row r="392" spans="2:8" x14ac:dyDescent="0.35">
      <c r="B392" s="40"/>
      <c r="C392" s="32" t="s">
        <v>562</v>
      </c>
      <c r="D392" s="33" t="s">
        <v>662</v>
      </c>
      <c r="E392" s="34" t="s">
        <v>663</v>
      </c>
      <c r="F392" s="41">
        <v>525</v>
      </c>
      <c r="G392" s="36">
        <v>0.25</v>
      </c>
      <c r="H392" s="37">
        <f>SUM(F392-(F392*G392))</f>
        <v>393.75</v>
      </c>
    </row>
    <row r="393" spans="2:8" x14ac:dyDescent="0.35">
      <c r="B393" s="40"/>
      <c r="C393" s="32"/>
      <c r="D393" s="33"/>
      <c r="E393" s="34"/>
      <c r="F393" s="41"/>
      <c r="G393" s="36"/>
      <c r="H393" s="37"/>
    </row>
    <row r="394" spans="2:8" x14ac:dyDescent="0.35">
      <c r="B394" s="40" t="s">
        <v>166</v>
      </c>
      <c r="C394" s="32" t="s">
        <v>664</v>
      </c>
      <c r="D394" s="33" t="s">
        <v>665</v>
      </c>
      <c r="E394" s="34" t="s">
        <v>666</v>
      </c>
      <c r="F394" s="41">
        <v>105</v>
      </c>
      <c r="G394" s="36">
        <v>0.25</v>
      </c>
      <c r="H394" s="37">
        <f>SUM(F394-(F394*G394))</f>
        <v>78.75</v>
      </c>
    </row>
    <row r="395" spans="2:8" x14ac:dyDescent="0.35">
      <c r="B395" s="40"/>
      <c r="C395" s="32" t="s">
        <v>664</v>
      </c>
      <c r="D395" s="33" t="s">
        <v>667</v>
      </c>
      <c r="E395" s="34" t="s">
        <v>668</v>
      </c>
      <c r="F395" s="41">
        <v>315</v>
      </c>
      <c r="G395" s="36">
        <v>0.25</v>
      </c>
      <c r="H395" s="37">
        <f>SUM(F395-(F395*G395))</f>
        <v>236.25</v>
      </c>
    </row>
    <row r="396" spans="2:8" x14ac:dyDescent="0.35">
      <c r="B396" s="40"/>
      <c r="C396" s="32" t="s">
        <v>664</v>
      </c>
      <c r="D396" s="33" t="s">
        <v>669</v>
      </c>
      <c r="E396" s="34" t="s">
        <v>670</v>
      </c>
      <c r="F396" s="41">
        <v>525</v>
      </c>
      <c r="G396" s="36">
        <v>0.25</v>
      </c>
      <c r="H396" s="37">
        <f>SUM(F396-(F396*G396))</f>
        <v>393.75</v>
      </c>
    </row>
    <row r="397" spans="2:8" x14ac:dyDescent="0.35">
      <c r="B397" s="40"/>
      <c r="C397" s="32"/>
      <c r="D397" s="33"/>
      <c r="E397" s="34"/>
      <c r="F397" s="41"/>
      <c r="G397" s="36"/>
      <c r="H397" s="37"/>
    </row>
    <row r="398" spans="2:8" x14ac:dyDescent="0.35">
      <c r="B398" s="40" t="s">
        <v>174</v>
      </c>
      <c r="C398" s="32" t="s">
        <v>671</v>
      </c>
      <c r="D398" s="33" t="s">
        <v>672</v>
      </c>
      <c r="E398" s="34" t="s">
        <v>673</v>
      </c>
      <c r="F398" s="41">
        <v>105</v>
      </c>
      <c r="G398" s="36">
        <v>0.25</v>
      </c>
      <c r="H398" s="37">
        <f>SUM(F398-(F398*G398))</f>
        <v>78.75</v>
      </c>
    </row>
    <row r="399" spans="2:8" x14ac:dyDescent="0.35">
      <c r="B399" s="38"/>
      <c r="C399" s="32" t="s">
        <v>671</v>
      </c>
      <c r="D399" s="33" t="s">
        <v>674</v>
      </c>
      <c r="E399" s="34" t="s">
        <v>675</v>
      </c>
      <c r="F399" s="41">
        <v>315</v>
      </c>
      <c r="G399" s="36">
        <v>0.25</v>
      </c>
      <c r="H399" s="37">
        <f>SUM(F399-(F399*G399))</f>
        <v>236.25</v>
      </c>
    </row>
    <row r="400" spans="2:8" x14ac:dyDescent="0.35">
      <c r="B400" s="38"/>
      <c r="C400" s="32" t="s">
        <v>671</v>
      </c>
      <c r="D400" s="33" t="s">
        <v>676</v>
      </c>
      <c r="E400" s="34" t="s">
        <v>677</v>
      </c>
      <c r="F400" s="41">
        <v>525</v>
      </c>
      <c r="G400" s="36">
        <v>0.25</v>
      </c>
      <c r="H400" s="37">
        <f>SUM(F400-(F400*G400))</f>
        <v>393.75</v>
      </c>
    </row>
    <row r="401" spans="2:8" x14ac:dyDescent="0.35">
      <c r="B401" s="38"/>
      <c r="C401" s="32"/>
      <c r="D401" s="33"/>
      <c r="E401" s="34"/>
      <c r="F401" s="41"/>
      <c r="G401" s="36"/>
      <c r="H401" s="37"/>
    </row>
    <row r="402" spans="2:8" x14ac:dyDescent="0.35">
      <c r="B402" s="38" t="s">
        <v>678</v>
      </c>
      <c r="C402" s="32" t="s">
        <v>570</v>
      </c>
      <c r="D402" s="33" t="s">
        <v>679</v>
      </c>
      <c r="E402" s="34" t="s">
        <v>680</v>
      </c>
      <c r="F402" s="41">
        <v>626</v>
      </c>
      <c r="G402" s="36">
        <v>0.25</v>
      </c>
      <c r="H402" s="37">
        <f>SUM(F402-(F402*G402))</f>
        <v>469.5</v>
      </c>
    </row>
    <row r="403" spans="2:8" x14ac:dyDescent="0.35">
      <c r="B403" s="40"/>
      <c r="C403" s="32" t="s">
        <v>570</v>
      </c>
      <c r="D403" s="33" t="s">
        <v>681</v>
      </c>
      <c r="E403" s="34" t="s">
        <v>682</v>
      </c>
      <c r="F403" s="41">
        <v>790</v>
      </c>
      <c r="G403" s="36">
        <v>0.25</v>
      </c>
      <c r="H403" s="37">
        <f>SUM(F403-(F403*G403))</f>
        <v>592.5</v>
      </c>
    </row>
    <row r="404" spans="2:8" x14ac:dyDescent="0.35">
      <c r="B404" s="40"/>
      <c r="C404" s="32"/>
      <c r="D404" s="33"/>
      <c r="E404" s="34"/>
      <c r="F404" s="41"/>
      <c r="G404" s="36"/>
      <c r="H404" s="37"/>
    </row>
    <row r="405" spans="2:8" x14ac:dyDescent="0.35">
      <c r="B405" s="40" t="s">
        <v>159</v>
      </c>
      <c r="C405" s="32" t="s">
        <v>575</v>
      </c>
      <c r="D405" s="33" t="s">
        <v>683</v>
      </c>
      <c r="E405" s="34" t="s">
        <v>684</v>
      </c>
      <c r="F405" s="41">
        <v>84</v>
      </c>
      <c r="G405" s="36">
        <v>0.25</v>
      </c>
      <c r="H405" s="37">
        <f>SUM(F405-(F405*G405))</f>
        <v>63</v>
      </c>
    </row>
    <row r="406" spans="2:8" x14ac:dyDescent="0.35">
      <c r="B406" s="40"/>
      <c r="C406" s="32" t="s">
        <v>575</v>
      </c>
      <c r="D406" s="33" t="s">
        <v>685</v>
      </c>
      <c r="E406" s="34" t="s">
        <v>686</v>
      </c>
      <c r="F406" s="41">
        <v>252</v>
      </c>
      <c r="G406" s="36">
        <v>0.25</v>
      </c>
      <c r="H406" s="37">
        <f>SUM(F406-(F406*G406))</f>
        <v>189</v>
      </c>
    </row>
    <row r="407" spans="2:8" x14ac:dyDescent="0.35">
      <c r="B407" s="40"/>
      <c r="C407" s="32" t="s">
        <v>575</v>
      </c>
      <c r="D407" s="33" t="s">
        <v>687</v>
      </c>
      <c r="E407" s="34" t="s">
        <v>688</v>
      </c>
      <c r="F407" s="41">
        <v>420</v>
      </c>
      <c r="G407" s="36">
        <v>0.25</v>
      </c>
      <c r="H407" s="37">
        <f>SUM(F407-(F407*G407))</f>
        <v>315</v>
      </c>
    </row>
    <row r="408" spans="2:8" x14ac:dyDescent="0.35">
      <c r="B408" s="40"/>
      <c r="C408" s="32"/>
      <c r="D408" s="33"/>
      <c r="E408" s="34"/>
      <c r="F408" s="41"/>
      <c r="G408" s="36"/>
      <c r="H408" s="37"/>
    </row>
    <row r="409" spans="2:8" x14ac:dyDescent="0.35">
      <c r="B409" s="40" t="s">
        <v>166</v>
      </c>
      <c r="C409" s="32" t="s">
        <v>689</v>
      </c>
      <c r="D409" s="33" t="s">
        <v>690</v>
      </c>
      <c r="E409" s="34" t="s">
        <v>691</v>
      </c>
      <c r="F409" s="41">
        <v>72</v>
      </c>
      <c r="G409" s="36">
        <v>0.25</v>
      </c>
      <c r="H409" s="37">
        <f>SUM(F409-(F409*G409))</f>
        <v>54</v>
      </c>
    </row>
    <row r="410" spans="2:8" x14ac:dyDescent="0.35">
      <c r="B410" s="40"/>
      <c r="C410" s="32" t="s">
        <v>689</v>
      </c>
      <c r="D410" s="33" t="s">
        <v>692</v>
      </c>
      <c r="E410" s="34" t="s">
        <v>693</v>
      </c>
      <c r="F410" s="41">
        <v>216</v>
      </c>
      <c r="G410" s="36">
        <v>0.25</v>
      </c>
      <c r="H410" s="37">
        <f>SUM(F410-(F410*G410))</f>
        <v>162</v>
      </c>
    </row>
    <row r="411" spans="2:8" x14ac:dyDescent="0.35">
      <c r="B411" s="40"/>
      <c r="C411" s="32" t="s">
        <v>689</v>
      </c>
      <c r="D411" s="33" t="s">
        <v>694</v>
      </c>
      <c r="E411" s="34" t="s">
        <v>695</v>
      </c>
      <c r="F411" s="41">
        <v>360</v>
      </c>
      <c r="G411" s="36">
        <v>0.25</v>
      </c>
      <c r="H411" s="37">
        <f>SUM(F411-(F411*G411))</f>
        <v>270</v>
      </c>
    </row>
    <row r="412" spans="2:8" x14ac:dyDescent="0.35">
      <c r="B412" s="40"/>
      <c r="C412" s="32"/>
      <c r="D412" s="33"/>
      <c r="E412" s="34"/>
      <c r="F412" s="41"/>
      <c r="G412" s="36"/>
      <c r="H412" s="37"/>
    </row>
    <row r="413" spans="2:8" x14ac:dyDescent="0.35">
      <c r="B413" s="40" t="s">
        <v>174</v>
      </c>
      <c r="C413" s="32" t="s">
        <v>696</v>
      </c>
      <c r="D413" s="33" t="s">
        <v>697</v>
      </c>
      <c r="E413" s="34" t="s">
        <v>698</v>
      </c>
      <c r="F413" s="41">
        <v>72</v>
      </c>
      <c r="G413" s="36">
        <v>0.25</v>
      </c>
      <c r="H413" s="37">
        <f>SUM(F413-(F413*G413))</f>
        <v>54</v>
      </c>
    </row>
    <row r="414" spans="2:8" x14ac:dyDescent="0.35">
      <c r="B414" s="40"/>
      <c r="C414" s="32" t="s">
        <v>696</v>
      </c>
      <c r="D414" s="33" t="s">
        <v>699</v>
      </c>
      <c r="E414" s="34" t="s">
        <v>700</v>
      </c>
      <c r="F414" s="41">
        <v>216</v>
      </c>
      <c r="G414" s="36">
        <v>0.25</v>
      </c>
      <c r="H414" s="37">
        <f>SUM(F414-(F414*G414))</f>
        <v>162</v>
      </c>
    </row>
    <row r="415" spans="2:8" x14ac:dyDescent="0.35">
      <c r="B415" s="40"/>
      <c r="C415" s="32" t="s">
        <v>696</v>
      </c>
      <c r="D415" s="33" t="s">
        <v>701</v>
      </c>
      <c r="E415" s="34" t="s">
        <v>702</v>
      </c>
      <c r="F415" s="41">
        <v>360</v>
      </c>
      <c r="G415" s="36">
        <v>0.25</v>
      </c>
      <c r="H415" s="37">
        <f>SUM(F415-(F415*G415))</f>
        <v>270</v>
      </c>
    </row>
    <row r="416" spans="2:8" x14ac:dyDescent="0.35">
      <c r="B416" s="38"/>
      <c r="C416" s="32"/>
      <c r="D416" s="33"/>
      <c r="E416" s="34"/>
      <c r="F416" s="41"/>
      <c r="G416" s="36"/>
      <c r="H416" s="37"/>
    </row>
    <row r="417" spans="2:8" x14ac:dyDescent="0.35">
      <c r="B417" s="57" t="s">
        <v>703</v>
      </c>
      <c r="C417" s="58"/>
      <c r="D417" s="59"/>
      <c r="E417" s="59"/>
      <c r="F417" s="60"/>
      <c r="G417" s="50"/>
      <c r="H417" s="51"/>
    </row>
    <row r="418" spans="2:8" x14ac:dyDescent="0.35">
      <c r="B418" s="31" t="s">
        <v>704</v>
      </c>
      <c r="C418" s="32" t="s">
        <v>705</v>
      </c>
      <c r="D418" s="33" t="s">
        <v>706</v>
      </c>
      <c r="E418" s="34" t="s">
        <v>707</v>
      </c>
      <c r="F418" s="35">
        <v>1875</v>
      </c>
      <c r="G418" s="36">
        <v>0.25</v>
      </c>
      <c r="H418" s="37">
        <f t="shared" ref="H418:H429" si="27">SUM(F418-(F418*G418))</f>
        <v>1406.25</v>
      </c>
    </row>
    <row r="419" spans="2:8" x14ac:dyDescent="0.35">
      <c r="B419" s="40"/>
      <c r="C419" s="32" t="s">
        <v>705</v>
      </c>
      <c r="D419" s="33" t="s">
        <v>708</v>
      </c>
      <c r="E419" s="34" t="s">
        <v>709</v>
      </c>
      <c r="F419" s="35">
        <v>2465</v>
      </c>
      <c r="G419" s="36">
        <v>0.25</v>
      </c>
      <c r="H419" s="37">
        <f t="shared" si="27"/>
        <v>1848.75</v>
      </c>
    </row>
    <row r="420" spans="2:8" x14ac:dyDescent="0.35">
      <c r="B420" s="38"/>
      <c r="C420" s="32" t="s">
        <v>705</v>
      </c>
      <c r="D420" s="33" t="s">
        <v>710</v>
      </c>
      <c r="E420" s="34" t="s">
        <v>711</v>
      </c>
      <c r="F420" s="35">
        <v>3055</v>
      </c>
      <c r="G420" s="36">
        <v>0.25</v>
      </c>
      <c r="H420" s="37">
        <f t="shared" si="27"/>
        <v>2291.25</v>
      </c>
    </row>
    <row r="421" spans="2:8" x14ac:dyDescent="0.35">
      <c r="B421" s="38"/>
      <c r="C421" s="32" t="s">
        <v>705</v>
      </c>
      <c r="D421" s="33" t="s">
        <v>712</v>
      </c>
      <c r="E421" s="34" t="s">
        <v>713</v>
      </c>
      <c r="F421" s="35">
        <v>2158</v>
      </c>
      <c r="G421" s="36">
        <v>0.25</v>
      </c>
      <c r="H421" s="37">
        <f t="shared" si="27"/>
        <v>1618.5</v>
      </c>
    </row>
    <row r="422" spans="2:8" x14ac:dyDescent="0.35">
      <c r="B422" s="38"/>
      <c r="C422" s="32" t="s">
        <v>705</v>
      </c>
      <c r="D422" s="33" t="s">
        <v>714</v>
      </c>
      <c r="E422" s="34" t="s">
        <v>715</v>
      </c>
      <c r="F422" s="35">
        <v>2748</v>
      </c>
      <c r="G422" s="36">
        <v>0.25</v>
      </c>
      <c r="H422" s="37">
        <f t="shared" si="27"/>
        <v>2061</v>
      </c>
    </row>
    <row r="423" spans="2:8" x14ac:dyDescent="0.35">
      <c r="B423" s="38"/>
      <c r="C423" s="32" t="s">
        <v>705</v>
      </c>
      <c r="D423" s="33" t="s">
        <v>716</v>
      </c>
      <c r="E423" s="34" t="s">
        <v>717</v>
      </c>
      <c r="F423" s="35">
        <v>3338</v>
      </c>
      <c r="G423" s="36">
        <v>0.25</v>
      </c>
      <c r="H423" s="37">
        <f t="shared" si="27"/>
        <v>2503.5</v>
      </c>
    </row>
    <row r="424" spans="2:8" x14ac:dyDescent="0.35">
      <c r="B424" s="52"/>
      <c r="C424" s="14" t="s">
        <v>718</v>
      </c>
      <c r="D424" s="33" t="s">
        <v>719</v>
      </c>
      <c r="E424" s="34" t="s">
        <v>720</v>
      </c>
      <c r="F424" s="35">
        <v>1285</v>
      </c>
      <c r="G424" s="36">
        <v>0.25</v>
      </c>
      <c r="H424" s="37">
        <f t="shared" si="27"/>
        <v>963.75</v>
      </c>
    </row>
    <row r="425" spans="2:8" x14ac:dyDescent="0.35">
      <c r="B425" s="52"/>
      <c r="C425" s="14" t="s">
        <v>718</v>
      </c>
      <c r="D425" s="33" t="s">
        <v>721</v>
      </c>
      <c r="E425" s="34" t="s">
        <v>722</v>
      </c>
      <c r="F425" s="35">
        <v>1875</v>
      </c>
      <c r="G425" s="36">
        <v>0.25</v>
      </c>
      <c r="H425" s="37">
        <f t="shared" si="27"/>
        <v>1406.25</v>
      </c>
    </row>
    <row r="426" spans="2:8" x14ac:dyDescent="0.35">
      <c r="B426" s="52"/>
      <c r="C426" s="14" t="s">
        <v>718</v>
      </c>
      <c r="D426" s="33" t="s">
        <v>723</v>
      </c>
      <c r="E426" s="34" t="s">
        <v>724</v>
      </c>
      <c r="F426" s="35">
        <v>2465</v>
      </c>
      <c r="G426" s="36">
        <v>0.25</v>
      </c>
      <c r="H426" s="37">
        <f t="shared" si="27"/>
        <v>1848.75</v>
      </c>
    </row>
    <row r="427" spans="2:8" x14ac:dyDescent="0.35">
      <c r="B427" s="52"/>
      <c r="C427" s="14" t="s">
        <v>718</v>
      </c>
      <c r="D427" s="33" t="s">
        <v>725</v>
      </c>
      <c r="E427" s="34" t="s">
        <v>726</v>
      </c>
      <c r="F427" s="35">
        <v>1450</v>
      </c>
      <c r="G427" s="36">
        <v>0.25</v>
      </c>
      <c r="H427" s="37">
        <f t="shared" si="27"/>
        <v>1087.5</v>
      </c>
    </row>
    <row r="428" spans="2:8" x14ac:dyDescent="0.35">
      <c r="B428" s="52"/>
      <c r="C428" s="14" t="s">
        <v>718</v>
      </c>
      <c r="D428" s="33" t="s">
        <v>727</v>
      </c>
      <c r="E428" s="34" t="s">
        <v>728</v>
      </c>
      <c r="F428" s="35">
        <v>2040</v>
      </c>
      <c r="G428" s="36">
        <v>0.25</v>
      </c>
      <c r="H428" s="37">
        <f t="shared" si="27"/>
        <v>1530</v>
      </c>
    </row>
    <row r="429" spans="2:8" x14ac:dyDescent="0.35">
      <c r="B429" s="52"/>
      <c r="C429" s="14" t="s">
        <v>718</v>
      </c>
      <c r="D429" s="33" t="s">
        <v>729</v>
      </c>
      <c r="E429" s="34" t="s">
        <v>730</v>
      </c>
      <c r="F429" s="35">
        <v>2630</v>
      </c>
      <c r="G429" s="36">
        <v>0.25</v>
      </c>
      <c r="H429" s="37">
        <f t="shared" si="27"/>
        <v>1972.5</v>
      </c>
    </row>
    <row r="430" spans="2:8" x14ac:dyDescent="0.35">
      <c r="B430" s="52"/>
      <c r="C430" s="14"/>
      <c r="D430" s="33"/>
      <c r="E430" s="34"/>
      <c r="F430" s="61"/>
      <c r="G430" s="36"/>
      <c r="H430" s="37"/>
    </row>
    <row r="431" spans="2:8" x14ac:dyDescent="0.35">
      <c r="B431" s="38" t="s">
        <v>731</v>
      </c>
      <c r="C431" s="32" t="s">
        <v>705</v>
      </c>
      <c r="D431" s="33" t="s">
        <v>732</v>
      </c>
      <c r="E431" s="34" t="s">
        <v>733</v>
      </c>
      <c r="F431" s="62">
        <v>4435</v>
      </c>
      <c r="G431" s="36">
        <v>0.25</v>
      </c>
      <c r="H431" s="37">
        <f>SUM(F431-(F431*G431))</f>
        <v>3326.25</v>
      </c>
    </row>
    <row r="432" spans="2:8" x14ac:dyDescent="0.35">
      <c r="B432" s="38"/>
      <c r="C432" s="32" t="s">
        <v>705</v>
      </c>
      <c r="D432" s="33" t="s">
        <v>734</v>
      </c>
      <c r="E432" s="34" t="s">
        <v>735</v>
      </c>
      <c r="F432" s="61">
        <v>2843</v>
      </c>
      <c r="G432" s="36">
        <v>0.25</v>
      </c>
      <c r="H432" s="37">
        <f>SUM(F432-(F432*G432))</f>
        <v>2132.25</v>
      </c>
    </row>
    <row r="433" spans="2:8" x14ac:dyDescent="0.35">
      <c r="B433" s="52"/>
      <c r="C433" s="14"/>
      <c r="D433" s="33"/>
      <c r="E433" s="34"/>
      <c r="F433" s="53"/>
      <c r="G433" s="36"/>
      <c r="H433" s="37"/>
    </row>
    <row r="434" spans="2:8" x14ac:dyDescent="0.35">
      <c r="B434" s="54" t="s">
        <v>24</v>
      </c>
      <c r="C434" s="14" t="s">
        <v>736</v>
      </c>
      <c r="D434" s="33" t="s">
        <v>737</v>
      </c>
      <c r="E434" s="34" t="s">
        <v>738</v>
      </c>
      <c r="F434" s="53">
        <v>354</v>
      </c>
      <c r="G434" s="36">
        <v>0.25</v>
      </c>
      <c r="H434" s="37">
        <f>SUM(F434-(F434*G434))</f>
        <v>265.5</v>
      </c>
    </row>
    <row r="435" spans="2:8" x14ac:dyDescent="0.35">
      <c r="B435" s="52"/>
      <c r="C435" s="14" t="s">
        <v>736</v>
      </c>
      <c r="D435" s="33" t="s">
        <v>739</v>
      </c>
      <c r="E435" s="34" t="s">
        <v>740</v>
      </c>
      <c r="F435" s="53">
        <v>1062</v>
      </c>
      <c r="G435" s="36">
        <v>0.25</v>
      </c>
      <c r="H435" s="37">
        <f>SUM(F435-(F435*G435))</f>
        <v>796.5</v>
      </c>
    </row>
    <row r="436" spans="2:8" x14ac:dyDescent="0.35">
      <c r="B436" s="52"/>
      <c r="C436" s="14" t="s">
        <v>736</v>
      </c>
      <c r="D436" s="33" t="s">
        <v>741</v>
      </c>
      <c r="E436" s="34" t="s">
        <v>742</v>
      </c>
      <c r="F436" s="53">
        <v>1770</v>
      </c>
      <c r="G436" s="36">
        <v>0.25</v>
      </c>
      <c r="H436" s="37">
        <f>SUM(F436-(F436*G436))</f>
        <v>1327.5</v>
      </c>
    </row>
    <row r="437" spans="2:8" x14ac:dyDescent="0.35">
      <c r="B437" s="52"/>
      <c r="C437" s="14"/>
      <c r="D437" s="33"/>
      <c r="E437" s="34"/>
      <c r="F437" s="53"/>
      <c r="G437" s="36"/>
      <c r="H437" s="37"/>
    </row>
    <row r="438" spans="2:8" x14ac:dyDescent="0.35">
      <c r="B438" s="52" t="s">
        <v>743</v>
      </c>
      <c r="C438" s="14"/>
      <c r="D438" s="33"/>
      <c r="E438" s="34"/>
      <c r="F438" s="53"/>
      <c r="G438" s="36"/>
      <c r="H438" s="37"/>
    </row>
    <row r="439" spans="2:8" x14ac:dyDescent="0.35">
      <c r="B439" s="52" t="s">
        <v>744</v>
      </c>
      <c r="C439" s="14" t="s">
        <v>745</v>
      </c>
      <c r="D439" s="33" t="s">
        <v>746</v>
      </c>
      <c r="E439" s="34" t="s">
        <v>747</v>
      </c>
      <c r="F439" s="53">
        <v>3500</v>
      </c>
      <c r="G439" s="36">
        <v>0.25</v>
      </c>
      <c r="H439" s="37">
        <f>SUM(F439-(F439*G439))</f>
        <v>2625</v>
      </c>
    </row>
    <row r="440" spans="2:8" x14ac:dyDescent="0.35">
      <c r="B440" s="52"/>
      <c r="C440" s="14" t="s">
        <v>745</v>
      </c>
      <c r="D440" s="33" t="s">
        <v>748</v>
      </c>
      <c r="E440" s="34" t="s">
        <v>749</v>
      </c>
      <c r="F440" s="53">
        <v>10500</v>
      </c>
      <c r="G440" s="36">
        <v>0.25</v>
      </c>
      <c r="H440" s="37">
        <f>SUM(F440-(F440*G440))</f>
        <v>7875</v>
      </c>
    </row>
    <row r="441" spans="2:8" x14ac:dyDescent="0.35">
      <c r="B441" s="52"/>
      <c r="C441" s="14" t="s">
        <v>745</v>
      </c>
      <c r="D441" s="33" t="s">
        <v>750</v>
      </c>
      <c r="E441" s="34" t="s">
        <v>751</v>
      </c>
      <c r="F441" s="53">
        <v>17500</v>
      </c>
      <c r="G441" s="36">
        <v>0.25</v>
      </c>
      <c r="H441" s="37">
        <f>SUM(F441-(F441*G441))</f>
        <v>13125</v>
      </c>
    </row>
    <row r="442" spans="2:8" x14ac:dyDescent="0.35">
      <c r="B442" s="52"/>
      <c r="C442" s="14"/>
      <c r="D442" s="33"/>
      <c r="E442" s="34"/>
      <c r="F442" s="53"/>
      <c r="G442" s="36"/>
      <c r="H442" s="37"/>
    </row>
    <row r="443" spans="2:8" x14ac:dyDescent="0.35">
      <c r="B443" s="52"/>
      <c r="C443" s="14" t="s">
        <v>752</v>
      </c>
      <c r="D443" s="33" t="s">
        <v>753</v>
      </c>
      <c r="E443" s="34" t="s">
        <v>754</v>
      </c>
      <c r="F443" s="53">
        <v>7000</v>
      </c>
      <c r="G443" s="36">
        <v>0.25</v>
      </c>
      <c r="H443" s="37">
        <f>SUM(F443-(F443*G443))</f>
        <v>5250</v>
      </c>
    </row>
    <row r="444" spans="2:8" x14ac:dyDescent="0.35">
      <c r="B444" s="52"/>
      <c r="C444" s="14" t="s">
        <v>752</v>
      </c>
      <c r="D444" s="33" t="s">
        <v>755</v>
      </c>
      <c r="E444" s="34" t="s">
        <v>756</v>
      </c>
      <c r="F444" s="53">
        <v>21000</v>
      </c>
      <c r="G444" s="36">
        <v>0.25</v>
      </c>
      <c r="H444" s="37">
        <f>SUM(F444-(F444*G444))</f>
        <v>15750</v>
      </c>
    </row>
    <row r="445" spans="2:8" x14ac:dyDescent="0.35">
      <c r="B445" s="52"/>
      <c r="C445" s="14" t="s">
        <v>752</v>
      </c>
      <c r="D445" s="33" t="s">
        <v>757</v>
      </c>
      <c r="E445" s="34" t="s">
        <v>758</v>
      </c>
      <c r="F445" s="53">
        <v>35000</v>
      </c>
      <c r="G445" s="36">
        <v>0.25</v>
      </c>
      <c r="H445" s="37">
        <f>SUM(F445-(F445*G445))</f>
        <v>26250</v>
      </c>
    </row>
    <row r="446" spans="2:8" x14ac:dyDescent="0.35">
      <c r="B446" s="52"/>
      <c r="C446" s="14"/>
      <c r="D446" s="33"/>
      <c r="E446" s="34"/>
      <c r="F446" s="53"/>
      <c r="G446" s="36"/>
      <c r="H446" s="37"/>
    </row>
    <row r="447" spans="2:8" x14ac:dyDescent="0.35">
      <c r="B447" s="52"/>
      <c r="C447" s="14" t="s">
        <v>759</v>
      </c>
      <c r="D447" s="33" t="s">
        <v>760</v>
      </c>
      <c r="E447" s="34" t="s">
        <v>761</v>
      </c>
      <c r="F447" s="53">
        <v>14000</v>
      </c>
      <c r="G447" s="36">
        <v>0.25</v>
      </c>
      <c r="H447" s="37">
        <f>SUM(F447-(F447*G447))</f>
        <v>10500</v>
      </c>
    </row>
    <row r="448" spans="2:8" x14ac:dyDescent="0.35">
      <c r="B448" s="52"/>
      <c r="C448" s="14" t="s">
        <v>759</v>
      </c>
      <c r="D448" s="33" t="s">
        <v>762</v>
      </c>
      <c r="E448" s="34" t="s">
        <v>763</v>
      </c>
      <c r="F448" s="53">
        <v>42000</v>
      </c>
      <c r="G448" s="36">
        <v>0.25</v>
      </c>
      <c r="H448" s="37">
        <f>SUM(F448-(F448*G448))</f>
        <v>31500</v>
      </c>
    </row>
    <row r="449" spans="2:8" x14ac:dyDescent="0.35">
      <c r="B449" s="52"/>
      <c r="C449" s="14" t="s">
        <v>759</v>
      </c>
      <c r="D449" s="33" t="s">
        <v>764</v>
      </c>
      <c r="E449" s="34" t="s">
        <v>765</v>
      </c>
      <c r="F449" s="53">
        <v>70000</v>
      </c>
      <c r="G449" s="36">
        <v>0.25</v>
      </c>
      <c r="H449" s="37">
        <f>SUM(F449-(F449*G449))</f>
        <v>52500</v>
      </c>
    </row>
    <row r="450" spans="2:8" x14ac:dyDescent="0.35">
      <c r="B450" s="52"/>
      <c r="C450" s="14"/>
      <c r="D450" s="33"/>
      <c r="E450" s="34"/>
      <c r="F450" s="53"/>
      <c r="G450" s="36"/>
      <c r="H450" s="37"/>
    </row>
    <row r="451" spans="2:8" x14ac:dyDescent="0.35">
      <c r="B451" s="52"/>
      <c r="C451" s="14" t="s">
        <v>766</v>
      </c>
      <c r="D451" s="33" t="s">
        <v>767</v>
      </c>
      <c r="E451" s="34" t="s">
        <v>768</v>
      </c>
      <c r="F451" s="53">
        <v>28000</v>
      </c>
      <c r="G451" s="36">
        <v>0.25</v>
      </c>
      <c r="H451" s="37">
        <f>SUM(F451-(F451*G451))</f>
        <v>21000</v>
      </c>
    </row>
    <row r="452" spans="2:8" x14ac:dyDescent="0.35">
      <c r="B452" s="52"/>
      <c r="C452" s="14" t="s">
        <v>766</v>
      </c>
      <c r="D452" s="33" t="s">
        <v>769</v>
      </c>
      <c r="E452" s="34" t="s">
        <v>770</v>
      </c>
      <c r="F452" s="53">
        <v>84000</v>
      </c>
      <c r="G452" s="36">
        <v>0.25</v>
      </c>
      <c r="H452" s="37">
        <f>SUM(F452-(F452*G452))</f>
        <v>63000</v>
      </c>
    </row>
    <row r="453" spans="2:8" x14ac:dyDescent="0.35">
      <c r="B453" s="52"/>
      <c r="C453" s="14" t="s">
        <v>766</v>
      </c>
      <c r="D453" s="33" t="s">
        <v>771</v>
      </c>
      <c r="E453" s="34" t="s">
        <v>772</v>
      </c>
      <c r="F453" s="53">
        <v>140000</v>
      </c>
      <c r="G453" s="36">
        <v>0.25</v>
      </c>
      <c r="H453" s="37">
        <f>SUM(F453-(F453*G453))</f>
        <v>105000</v>
      </c>
    </row>
    <row r="454" spans="2:8" x14ac:dyDescent="0.35">
      <c r="B454" s="52"/>
      <c r="C454" s="14"/>
      <c r="D454" s="33"/>
      <c r="E454" s="34"/>
      <c r="F454" s="53"/>
      <c r="G454" s="36"/>
      <c r="H454" s="37"/>
    </row>
    <row r="455" spans="2:8" x14ac:dyDescent="0.35">
      <c r="B455" s="52" t="s">
        <v>773</v>
      </c>
      <c r="C455" s="14" t="s">
        <v>774</v>
      </c>
      <c r="D455" s="33" t="s">
        <v>775</v>
      </c>
      <c r="E455" s="34" t="s">
        <v>776</v>
      </c>
      <c r="F455" s="53">
        <v>2500</v>
      </c>
      <c r="G455" s="36">
        <v>0.25</v>
      </c>
      <c r="H455" s="37">
        <f t="shared" ref="H455:H465" si="28">SUM(F455-(F455*G455))</f>
        <v>1875</v>
      </c>
    </row>
    <row r="456" spans="2:8" x14ac:dyDescent="0.35">
      <c r="B456" s="52"/>
      <c r="C456" s="14" t="s">
        <v>774</v>
      </c>
      <c r="D456" s="33" t="s">
        <v>777</v>
      </c>
      <c r="E456" s="34" t="s">
        <v>778</v>
      </c>
      <c r="F456" s="53">
        <v>7500</v>
      </c>
      <c r="G456" s="36">
        <v>0.25</v>
      </c>
      <c r="H456" s="37">
        <f t="shared" si="28"/>
        <v>5625</v>
      </c>
    </row>
    <row r="457" spans="2:8" x14ac:dyDescent="0.35">
      <c r="B457" s="52"/>
      <c r="C457" s="14" t="s">
        <v>774</v>
      </c>
      <c r="D457" s="33" t="s">
        <v>779</v>
      </c>
      <c r="E457" s="34" t="s">
        <v>780</v>
      </c>
      <c r="F457" s="53">
        <v>12500</v>
      </c>
      <c r="G457" s="36">
        <v>0.25</v>
      </c>
      <c r="H457" s="37">
        <f t="shared" si="28"/>
        <v>9375</v>
      </c>
    </row>
    <row r="458" spans="2:8" x14ac:dyDescent="0.35">
      <c r="B458" s="52"/>
      <c r="C458" s="14"/>
      <c r="D458" s="33"/>
      <c r="E458" s="34"/>
      <c r="F458" s="53"/>
      <c r="G458" s="36"/>
      <c r="H458" s="37"/>
    </row>
    <row r="459" spans="2:8" x14ac:dyDescent="0.35">
      <c r="B459" s="52" t="s">
        <v>781</v>
      </c>
      <c r="C459" s="14" t="s">
        <v>782</v>
      </c>
      <c r="D459" s="33" t="s">
        <v>783</v>
      </c>
      <c r="E459" s="34" t="s">
        <v>784</v>
      </c>
      <c r="F459" s="53">
        <v>3750</v>
      </c>
      <c r="G459" s="36">
        <v>0.25</v>
      </c>
      <c r="H459" s="37">
        <f>SUM(F459-(F459*G459))</f>
        <v>2812.5</v>
      </c>
    </row>
    <row r="460" spans="2:8" x14ac:dyDescent="0.35">
      <c r="B460" s="52"/>
      <c r="C460" s="14" t="s">
        <v>782</v>
      </c>
      <c r="D460" s="33" t="s">
        <v>785</v>
      </c>
      <c r="E460" s="34" t="s">
        <v>786</v>
      </c>
      <c r="F460" s="53">
        <v>11250</v>
      </c>
      <c r="G460" s="36">
        <v>0.25</v>
      </c>
      <c r="H460" s="37">
        <f t="shared" si="28"/>
        <v>8437.5</v>
      </c>
    </row>
    <row r="461" spans="2:8" x14ac:dyDescent="0.35">
      <c r="B461" s="52"/>
      <c r="C461" s="14" t="s">
        <v>782</v>
      </c>
      <c r="D461" s="33" t="s">
        <v>787</v>
      </c>
      <c r="E461" s="34" t="s">
        <v>788</v>
      </c>
      <c r="F461" s="53">
        <v>18750</v>
      </c>
      <c r="G461" s="36">
        <v>0.25</v>
      </c>
      <c r="H461" s="37">
        <f t="shared" si="28"/>
        <v>14062.5</v>
      </c>
    </row>
    <row r="462" spans="2:8" x14ac:dyDescent="0.35">
      <c r="B462" s="52"/>
      <c r="C462" s="14"/>
      <c r="D462" s="33"/>
      <c r="E462" s="34"/>
      <c r="F462" s="53"/>
      <c r="G462" s="36"/>
      <c r="H462" s="37"/>
    </row>
    <row r="463" spans="2:8" x14ac:dyDescent="0.35">
      <c r="B463" s="52"/>
      <c r="C463" s="14" t="s">
        <v>789</v>
      </c>
      <c r="D463" s="33" t="s">
        <v>790</v>
      </c>
      <c r="E463" s="34" t="s">
        <v>791</v>
      </c>
      <c r="F463" s="53">
        <v>5250</v>
      </c>
      <c r="G463" s="36">
        <v>0.25</v>
      </c>
      <c r="H463" s="63">
        <f t="shared" si="28"/>
        <v>3937.5</v>
      </c>
    </row>
    <row r="464" spans="2:8" x14ac:dyDescent="0.35">
      <c r="B464" s="52"/>
      <c r="C464" s="14" t="s">
        <v>789</v>
      </c>
      <c r="D464" s="33" t="s">
        <v>792</v>
      </c>
      <c r="E464" s="34" t="s">
        <v>793</v>
      </c>
      <c r="F464" s="53">
        <v>15750</v>
      </c>
      <c r="G464" s="36">
        <v>0.25</v>
      </c>
      <c r="H464" s="63">
        <f t="shared" si="28"/>
        <v>11812.5</v>
      </c>
    </row>
    <row r="465" spans="2:8" x14ac:dyDescent="0.35">
      <c r="B465" s="52"/>
      <c r="C465" s="14" t="s">
        <v>789</v>
      </c>
      <c r="D465" s="33" t="s">
        <v>794</v>
      </c>
      <c r="E465" s="34" t="s">
        <v>795</v>
      </c>
      <c r="F465" s="53">
        <v>26250</v>
      </c>
      <c r="G465" s="36">
        <v>0.25</v>
      </c>
      <c r="H465" s="63">
        <f t="shared" si="28"/>
        <v>19687.5</v>
      </c>
    </row>
    <row r="466" spans="2:8" x14ac:dyDescent="0.35">
      <c r="B466" s="52"/>
      <c r="C466" s="14"/>
      <c r="D466" s="33"/>
      <c r="E466" s="34"/>
      <c r="F466" s="53"/>
      <c r="G466" s="36"/>
      <c r="H466" s="37"/>
    </row>
    <row r="467" spans="2:8" x14ac:dyDescent="0.35">
      <c r="B467" s="54" t="s">
        <v>796</v>
      </c>
      <c r="C467" s="14" t="s">
        <v>797</v>
      </c>
      <c r="D467" s="33" t="s">
        <v>798</v>
      </c>
      <c r="E467" s="34" t="s">
        <v>799</v>
      </c>
      <c r="F467" s="53">
        <v>3500</v>
      </c>
      <c r="G467" s="36">
        <v>0.25</v>
      </c>
      <c r="H467" s="37">
        <f>SUM(F467-(F467*G467))</f>
        <v>2625</v>
      </c>
    </row>
    <row r="468" spans="2:8" x14ac:dyDescent="0.35">
      <c r="B468" s="52"/>
      <c r="C468" s="14" t="s">
        <v>797</v>
      </c>
      <c r="D468" s="33" t="s">
        <v>800</v>
      </c>
      <c r="E468" s="34" t="s">
        <v>801</v>
      </c>
      <c r="F468" s="53">
        <v>10500</v>
      </c>
      <c r="G468" s="36">
        <v>0.25</v>
      </c>
      <c r="H468" s="37">
        <f>SUM(F468-(F468*G468))</f>
        <v>7875</v>
      </c>
    </row>
    <row r="469" spans="2:8" x14ac:dyDescent="0.35">
      <c r="B469" s="52"/>
      <c r="C469" s="14" t="s">
        <v>797</v>
      </c>
      <c r="D469" s="33" t="s">
        <v>802</v>
      </c>
      <c r="E469" s="34" t="s">
        <v>803</v>
      </c>
      <c r="F469" s="53">
        <v>17500</v>
      </c>
      <c r="G469" s="36">
        <v>0.25</v>
      </c>
      <c r="H469" s="37">
        <f>SUM(F469-(F469*G469))</f>
        <v>13125</v>
      </c>
    </row>
    <row r="470" spans="2:8" x14ac:dyDescent="0.35">
      <c r="B470" s="52"/>
      <c r="C470" s="14"/>
      <c r="D470" s="33"/>
      <c r="E470" s="34"/>
      <c r="F470" s="53"/>
      <c r="G470" s="36"/>
      <c r="H470" s="37"/>
    </row>
    <row r="471" spans="2:8" x14ac:dyDescent="0.35">
      <c r="B471" s="52" t="s">
        <v>804</v>
      </c>
      <c r="C471" s="14" t="s">
        <v>805</v>
      </c>
      <c r="D471" s="33" t="s">
        <v>806</v>
      </c>
      <c r="E471" s="34" t="s">
        <v>807</v>
      </c>
      <c r="F471" s="53">
        <v>15</v>
      </c>
      <c r="G471" s="36">
        <v>0.25</v>
      </c>
      <c r="H471" s="37">
        <f>SUM(F471-(F471*G471))</f>
        <v>11.25</v>
      </c>
    </row>
    <row r="472" spans="2:8" x14ac:dyDescent="0.35">
      <c r="B472" s="52"/>
      <c r="C472" s="14" t="s">
        <v>805</v>
      </c>
      <c r="D472" s="33" t="s">
        <v>808</v>
      </c>
      <c r="E472" s="34" t="s">
        <v>809</v>
      </c>
      <c r="F472" s="53">
        <v>45</v>
      </c>
      <c r="G472" s="36">
        <v>0.25</v>
      </c>
      <c r="H472" s="37">
        <f>SUM(F472-(F472*G472))</f>
        <v>33.75</v>
      </c>
    </row>
    <row r="473" spans="2:8" x14ac:dyDescent="0.35">
      <c r="B473" s="52"/>
      <c r="C473" s="14" t="s">
        <v>805</v>
      </c>
      <c r="D473" s="33" t="s">
        <v>810</v>
      </c>
      <c r="E473" s="34" t="s">
        <v>811</v>
      </c>
      <c r="F473" s="53">
        <v>75</v>
      </c>
      <c r="G473" s="36">
        <v>0.25</v>
      </c>
      <c r="H473" s="37">
        <f>SUM(F473-(F473*G473))</f>
        <v>56.25</v>
      </c>
    </row>
    <row r="474" spans="2:8" x14ac:dyDescent="0.35">
      <c r="B474" s="52"/>
      <c r="C474" s="14"/>
      <c r="D474" s="33"/>
      <c r="E474" s="34"/>
      <c r="F474" s="53"/>
      <c r="G474" s="36"/>
      <c r="H474" s="37"/>
    </row>
    <row r="475" spans="2:8" x14ac:dyDescent="0.35">
      <c r="B475" s="52"/>
      <c r="C475" s="14" t="s">
        <v>812</v>
      </c>
      <c r="D475" s="33" t="s">
        <v>813</v>
      </c>
      <c r="E475" s="34" t="s">
        <v>814</v>
      </c>
      <c r="F475" s="53">
        <v>37.5</v>
      </c>
      <c r="G475" s="36">
        <v>0.25</v>
      </c>
      <c r="H475" s="37">
        <f>SUM(F475-(F475*G475))</f>
        <v>28.125</v>
      </c>
    </row>
    <row r="476" spans="2:8" x14ac:dyDescent="0.35">
      <c r="B476" s="52"/>
      <c r="C476" s="14" t="s">
        <v>812</v>
      </c>
      <c r="D476" s="33" t="s">
        <v>815</v>
      </c>
      <c r="E476" s="34" t="s">
        <v>816</v>
      </c>
      <c r="F476" s="53">
        <v>112.5</v>
      </c>
      <c r="G476" s="36">
        <v>0.25</v>
      </c>
      <c r="H476" s="37">
        <f>SUM(F476-(F476*G476))</f>
        <v>84.375</v>
      </c>
    </row>
    <row r="477" spans="2:8" x14ac:dyDescent="0.35">
      <c r="B477" s="52"/>
      <c r="C477" s="14" t="s">
        <v>812</v>
      </c>
      <c r="D477" s="33" t="s">
        <v>817</v>
      </c>
      <c r="E477" s="34" t="s">
        <v>818</v>
      </c>
      <c r="F477" s="53">
        <v>187.5</v>
      </c>
      <c r="G477" s="36">
        <v>0.25</v>
      </c>
      <c r="H477" s="37">
        <f>SUM(F477-(F477*G477))</f>
        <v>140.625</v>
      </c>
    </row>
    <row r="478" spans="2:8" x14ac:dyDescent="0.35">
      <c r="B478" s="52"/>
      <c r="C478" s="14"/>
      <c r="D478" s="33"/>
      <c r="E478" s="34"/>
      <c r="F478" s="53"/>
      <c r="G478" s="36"/>
      <c r="H478" s="37"/>
    </row>
    <row r="479" spans="2:8" x14ac:dyDescent="0.35">
      <c r="B479" s="52"/>
      <c r="C479" s="14" t="s">
        <v>819</v>
      </c>
      <c r="D479" s="33" t="s">
        <v>820</v>
      </c>
      <c r="E479" s="34" t="s">
        <v>821</v>
      </c>
      <c r="F479" s="53">
        <v>75</v>
      </c>
      <c r="G479" s="36">
        <v>0.25</v>
      </c>
      <c r="H479" s="37">
        <f>SUM(F479-(F479*G479))</f>
        <v>56.25</v>
      </c>
    </row>
    <row r="480" spans="2:8" x14ac:dyDescent="0.35">
      <c r="B480" s="52"/>
      <c r="C480" s="14" t="s">
        <v>819</v>
      </c>
      <c r="D480" s="33" t="s">
        <v>822</v>
      </c>
      <c r="E480" s="34" t="s">
        <v>823</v>
      </c>
      <c r="F480" s="53">
        <v>225</v>
      </c>
      <c r="G480" s="36">
        <v>0.25</v>
      </c>
      <c r="H480" s="37">
        <f>SUM(F480-(F480*G480))</f>
        <v>168.75</v>
      </c>
    </row>
    <row r="481" spans="2:8" x14ac:dyDescent="0.35">
      <c r="B481" s="52"/>
      <c r="C481" s="14" t="s">
        <v>819</v>
      </c>
      <c r="D481" s="33" t="s">
        <v>824</v>
      </c>
      <c r="E481" s="34" t="s">
        <v>825</v>
      </c>
      <c r="F481" s="53">
        <v>375</v>
      </c>
      <c r="G481" s="36">
        <v>0.25</v>
      </c>
      <c r="H481" s="37">
        <f>SUM(F481-(F481*G481))</f>
        <v>281.25</v>
      </c>
    </row>
    <row r="482" spans="2:8" x14ac:dyDescent="0.35">
      <c r="B482" s="52"/>
      <c r="C482" s="14"/>
      <c r="D482" s="33"/>
      <c r="E482" s="34"/>
      <c r="F482" s="53"/>
      <c r="G482" s="36"/>
      <c r="H482" s="37"/>
    </row>
    <row r="483" spans="2:8" x14ac:dyDescent="0.35">
      <c r="B483" s="52"/>
      <c r="C483" s="14" t="s">
        <v>826</v>
      </c>
      <c r="D483" s="33" t="s">
        <v>827</v>
      </c>
      <c r="E483" s="34" t="s">
        <v>828</v>
      </c>
      <c r="F483" s="53">
        <v>150</v>
      </c>
      <c r="G483" s="36">
        <v>0.25</v>
      </c>
      <c r="H483" s="37">
        <f>SUM(F483-(F483*G483))</f>
        <v>112.5</v>
      </c>
    </row>
    <row r="484" spans="2:8" x14ac:dyDescent="0.35">
      <c r="B484" s="52"/>
      <c r="C484" s="14" t="s">
        <v>826</v>
      </c>
      <c r="D484" s="33" t="s">
        <v>829</v>
      </c>
      <c r="E484" s="34" t="s">
        <v>830</v>
      </c>
      <c r="F484" s="53">
        <v>450</v>
      </c>
      <c r="G484" s="36">
        <v>0.25</v>
      </c>
      <c r="H484" s="37">
        <f>SUM(F484-(F484*G484))</f>
        <v>337.5</v>
      </c>
    </row>
    <row r="485" spans="2:8" x14ac:dyDescent="0.35">
      <c r="B485" s="52"/>
      <c r="C485" s="14" t="s">
        <v>826</v>
      </c>
      <c r="D485" s="33" t="s">
        <v>831</v>
      </c>
      <c r="E485" s="34" t="s">
        <v>832</v>
      </c>
      <c r="F485" s="53">
        <v>750</v>
      </c>
      <c r="G485" s="36">
        <v>0.25</v>
      </c>
      <c r="H485" s="37">
        <f>SUM(F485-(F485*G485))</f>
        <v>562.5</v>
      </c>
    </row>
    <row r="486" spans="2:8" x14ac:dyDescent="0.35">
      <c r="B486" s="52"/>
      <c r="C486" s="14"/>
      <c r="D486" s="33"/>
      <c r="E486" s="34"/>
      <c r="F486" s="53"/>
      <c r="G486" s="36"/>
      <c r="H486" s="37"/>
    </row>
    <row r="487" spans="2:8" x14ac:dyDescent="0.35">
      <c r="B487" s="52" t="s">
        <v>833</v>
      </c>
      <c r="C487" s="14" t="s">
        <v>833</v>
      </c>
      <c r="D487" s="33" t="s">
        <v>834</v>
      </c>
      <c r="E487" s="34" t="s">
        <v>835</v>
      </c>
      <c r="F487" s="53">
        <v>15</v>
      </c>
      <c r="G487" s="36">
        <v>0.25</v>
      </c>
      <c r="H487" s="37">
        <f>SUM(F487-(F487*G487))</f>
        <v>11.25</v>
      </c>
    </row>
    <row r="488" spans="2:8" x14ac:dyDescent="0.35">
      <c r="B488" s="52"/>
      <c r="C488" s="14" t="s">
        <v>833</v>
      </c>
      <c r="D488" s="33" t="s">
        <v>836</v>
      </c>
      <c r="E488" s="34" t="s">
        <v>837</v>
      </c>
      <c r="F488" s="53">
        <v>45</v>
      </c>
      <c r="G488" s="36">
        <v>0.25</v>
      </c>
      <c r="H488" s="37">
        <f>SUM(F488-(F488*G488))</f>
        <v>33.75</v>
      </c>
    </row>
    <row r="489" spans="2:8" x14ac:dyDescent="0.35">
      <c r="B489" s="52"/>
      <c r="C489" s="14" t="s">
        <v>833</v>
      </c>
      <c r="D489" s="33" t="s">
        <v>838</v>
      </c>
      <c r="E489" s="34" t="s">
        <v>839</v>
      </c>
      <c r="F489" s="53">
        <v>75</v>
      </c>
      <c r="G489" s="36">
        <v>0.25</v>
      </c>
      <c r="H489" s="37">
        <f>SUM(F489-(F489*G489))</f>
        <v>56.25</v>
      </c>
    </row>
    <row r="490" spans="2:8" x14ac:dyDescent="0.35">
      <c r="B490" s="52"/>
      <c r="C490" s="14"/>
      <c r="D490" s="33"/>
      <c r="E490" s="34"/>
      <c r="F490" s="53"/>
      <c r="G490" s="36"/>
      <c r="H490" s="37"/>
    </row>
    <row r="491" spans="2:8" x14ac:dyDescent="0.35">
      <c r="B491" s="52" t="s">
        <v>840</v>
      </c>
      <c r="C491" s="14" t="s">
        <v>840</v>
      </c>
      <c r="D491" s="33" t="s">
        <v>841</v>
      </c>
      <c r="E491" s="34" t="s">
        <v>842</v>
      </c>
      <c r="F491" s="53">
        <v>37.5</v>
      </c>
      <c r="G491" s="36">
        <v>0.25</v>
      </c>
      <c r="H491" s="37">
        <f>SUM(F491-(F491*G491))</f>
        <v>28.125</v>
      </c>
    </row>
    <row r="492" spans="2:8" x14ac:dyDescent="0.35">
      <c r="B492" s="52"/>
      <c r="C492" s="14" t="s">
        <v>840</v>
      </c>
      <c r="D492" s="33" t="s">
        <v>843</v>
      </c>
      <c r="E492" s="34" t="s">
        <v>844</v>
      </c>
      <c r="F492" s="53">
        <v>112.5</v>
      </c>
      <c r="G492" s="36">
        <v>0.25</v>
      </c>
      <c r="H492" s="37">
        <f>SUM(F492-(F492*G492))</f>
        <v>84.375</v>
      </c>
    </row>
    <row r="493" spans="2:8" x14ac:dyDescent="0.35">
      <c r="B493" s="52"/>
      <c r="C493" s="14" t="s">
        <v>840</v>
      </c>
      <c r="D493" s="33" t="s">
        <v>845</v>
      </c>
      <c r="E493" s="34" t="s">
        <v>846</v>
      </c>
      <c r="F493" s="53">
        <v>187.5</v>
      </c>
      <c r="G493" s="36">
        <v>0.25</v>
      </c>
      <c r="H493" s="37">
        <f>SUM(F493-(F493*G493))</f>
        <v>140.625</v>
      </c>
    </row>
    <row r="494" spans="2:8" x14ac:dyDescent="0.35">
      <c r="B494" s="52"/>
      <c r="C494" s="14"/>
      <c r="D494" s="33"/>
      <c r="E494" s="34"/>
      <c r="F494" s="53"/>
      <c r="G494" s="36"/>
      <c r="H494" s="37"/>
    </row>
    <row r="495" spans="2:8" x14ac:dyDescent="0.35">
      <c r="B495" s="52" t="s">
        <v>847</v>
      </c>
      <c r="C495" s="14" t="s">
        <v>819</v>
      </c>
      <c r="D495" s="33" t="s">
        <v>848</v>
      </c>
      <c r="E495" s="34" t="s">
        <v>849</v>
      </c>
      <c r="F495" s="53">
        <v>75</v>
      </c>
      <c r="G495" s="36">
        <v>0.25</v>
      </c>
      <c r="H495" s="37">
        <f>SUM(F495-(F495*G495))</f>
        <v>56.25</v>
      </c>
    </row>
    <row r="496" spans="2:8" x14ac:dyDescent="0.35">
      <c r="B496" s="52"/>
      <c r="C496" s="14" t="s">
        <v>819</v>
      </c>
      <c r="D496" s="33" t="s">
        <v>850</v>
      </c>
      <c r="E496" s="34" t="s">
        <v>851</v>
      </c>
      <c r="F496" s="53">
        <v>225</v>
      </c>
      <c r="G496" s="36">
        <v>0.25</v>
      </c>
      <c r="H496" s="37">
        <f>SUM(F496-(F496*G496))</f>
        <v>168.75</v>
      </c>
    </row>
    <row r="497" spans="2:8" x14ac:dyDescent="0.35">
      <c r="B497" s="52"/>
      <c r="C497" s="14" t="s">
        <v>819</v>
      </c>
      <c r="D497" s="33" t="s">
        <v>852</v>
      </c>
      <c r="E497" s="34" t="s">
        <v>853</v>
      </c>
      <c r="F497" s="53">
        <v>375</v>
      </c>
      <c r="G497" s="36">
        <v>0.25</v>
      </c>
      <c r="H497" s="37">
        <f>SUM(F497-(F497*G497))</f>
        <v>281.25</v>
      </c>
    </row>
    <row r="498" spans="2:8" x14ac:dyDescent="0.35">
      <c r="B498" s="52"/>
      <c r="C498" s="14"/>
      <c r="D498" s="33"/>
      <c r="E498" s="34"/>
      <c r="F498" s="53"/>
      <c r="G498" s="36"/>
      <c r="H498" s="37"/>
    </row>
    <row r="499" spans="2:8" x14ac:dyDescent="0.35">
      <c r="B499" s="64" t="s">
        <v>854</v>
      </c>
      <c r="C499" s="14" t="s">
        <v>826</v>
      </c>
      <c r="D499" s="33" t="s">
        <v>855</v>
      </c>
      <c r="E499" s="34" t="s">
        <v>856</v>
      </c>
      <c r="F499" s="53">
        <v>150</v>
      </c>
      <c r="G499" s="36">
        <v>0.25</v>
      </c>
      <c r="H499" s="37">
        <f>SUM(F499-(F499*G499))</f>
        <v>112.5</v>
      </c>
    </row>
    <row r="500" spans="2:8" x14ac:dyDescent="0.35">
      <c r="B500" s="64"/>
      <c r="C500" s="14" t="s">
        <v>826</v>
      </c>
      <c r="D500" s="33" t="s">
        <v>857</v>
      </c>
      <c r="E500" s="34" t="s">
        <v>858</v>
      </c>
      <c r="F500" s="53">
        <v>450</v>
      </c>
      <c r="G500" s="36">
        <v>0.25</v>
      </c>
      <c r="H500" s="37">
        <f>SUM(F500-(F500*G500))</f>
        <v>337.5</v>
      </c>
    </row>
    <row r="501" spans="2:8" x14ac:dyDescent="0.35">
      <c r="B501" s="64"/>
      <c r="C501" s="14" t="s">
        <v>826</v>
      </c>
      <c r="D501" s="33" t="s">
        <v>859</v>
      </c>
      <c r="E501" s="34" t="s">
        <v>860</v>
      </c>
      <c r="F501" s="53">
        <v>750</v>
      </c>
      <c r="G501" s="36">
        <v>0.25</v>
      </c>
      <c r="H501" s="37">
        <f>SUM(F501-(F501*G501))</f>
        <v>562.5</v>
      </c>
    </row>
    <row r="502" spans="2:8" x14ac:dyDescent="0.35">
      <c r="B502" s="65"/>
      <c r="C502" s="66"/>
      <c r="D502" s="66"/>
      <c r="E502" s="66"/>
      <c r="F502" s="67"/>
      <c r="G502" s="68"/>
      <c r="H502" s="66"/>
    </row>
    <row r="503" spans="2:8" x14ac:dyDescent="0.35">
      <c r="B503" s="69" t="s">
        <v>861</v>
      </c>
      <c r="C503" s="70" t="s">
        <v>861</v>
      </c>
      <c r="D503" s="70" t="s">
        <v>862</v>
      </c>
      <c r="E503" s="66" t="s">
        <v>863</v>
      </c>
      <c r="F503" s="67">
        <v>200</v>
      </c>
      <c r="G503" s="68">
        <v>0.25</v>
      </c>
      <c r="H503" s="67">
        <f t="shared" ref="H503:H541" si="29">SUM(F503-(F503*G503))</f>
        <v>150</v>
      </c>
    </row>
    <row r="504" spans="2:8" x14ac:dyDescent="0.35">
      <c r="B504" s="69"/>
      <c r="C504" s="70" t="s">
        <v>861</v>
      </c>
      <c r="D504" s="70" t="s">
        <v>864</v>
      </c>
      <c r="E504" s="66" t="s">
        <v>865</v>
      </c>
      <c r="F504" s="67">
        <v>600</v>
      </c>
      <c r="G504" s="68">
        <v>0.25</v>
      </c>
      <c r="H504" s="67">
        <f t="shared" si="29"/>
        <v>450</v>
      </c>
    </row>
    <row r="505" spans="2:8" x14ac:dyDescent="0.35">
      <c r="B505" s="69"/>
      <c r="C505" s="70" t="s">
        <v>861</v>
      </c>
      <c r="D505" s="70" t="s">
        <v>866</v>
      </c>
      <c r="E505" s="66" t="s">
        <v>867</v>
      </c>
      <c r="F505" s="67">
        <v>1000</v>
      </c>
      <c r="G505" s="68">
        <v>0.25</v>
      </c>
      <c r="H505" s="67">
        <f t="shared" si="29"/>
        <v>750</v>
      </c>
    </row>
    <row r="506" spans="2:8" x14ac:dyDescent="0.35">
      <c r="B506" s="69"/>
      <c r="C506" s="70"/>
      <c r="D506" s="70"/>
      <c r="E506" s="66"/>
      <c r="F506" s="67"/>
      <c r="G506" s="68"/>
      <c r="H506" s="67"/>
    </row>
    <row r="507" spans="2:8" x14ac:dyDescent="0.35">
      <c r="B507" s="69" t="s">
        <v>868</v>
      </c>
      <c r="C507" s="70" t="s">
        <v>868</v>
      </c>
      <c r="D507" s="70" t="s">
        <v>869</v>
      </c>
      <c r="E507" s="66" t="s">
        <v>870</v>
      </c>
      <c r="F507" s="67">
        <v>250</v>
      </c>
      <c r="G507" s="68">
        <v>0.25</v>
      </c>
      <c r="H507" s="67">
        <f t="shared" si="29"/>
        <v>187.5</v>
      </c>
    </row>
    <row r="508" spans="2:8" x14ac:dyDescent="0.35">
      <c r="B508" s="69"/>
      <c r="C508" s="70" t="s">
        <v>868</v>
      </c>
      <c r="D508" s="70" t="s">
        <v>871</v>
      </c>
      <c r="E508" s="66" t="s">
        <v>872</v>
      </c>
      <c r="F508" s="67">
        <v>750</v>
      </c>
      <c r="G508" s="68">
        <v>0.25</v>
      </c>
      <c r="H508" s="67">
        <f t="shared" si="29"/>
        <v>562.5</v>
      </c>
    </row>
    <row r="509" spans="2:8" x14ac:dyDescent="0.35">
      <c r="B509" s="69"/>
      <c r="C509" s="70" t="s">
        <v>868</v>
      </c>
      <c r="D509" s="70" t="s">
        <v>873</v>
      </c>
      <c r="E509" s="66" t="s">
        <v>874</v>
      </c>
      <c r="F509" s="67">
        <v>1250</v>
      </c>
      <c r="G509" s="68">
        <v>0.25</v>
      </c>
      <c r="H509" s="67">
        <f t="shared" si="29"/>
        <v>937.5</v>
      </c>
    </row>
    <row r="510" spans="2:8" x14ac:dyDescent="0.35">
      <c r="B510" s="69"/>
      <c r="C510" s="70"/>
      <c r="D510" s="70"/>
      <c r="E510" s="66"/>
      <c r="F510" s="67"/>
      <c r="G510" s="68"/>
      <c r="H510" s="67"/>
    </row>
    <row r="511" spans="2:8" x14ac:dyDescent="0.35">
      <c r="B511" s="69" t="s">
        <v>875</v>
      </c>
      <c r="C511" s="70" t="s">
        <v>875</v>
      </c>
      <c r="D511" s="70" t="s">
        <v>876</v>
      </c>
      <c r="E511" s="66" t="s">
        <v>877</v>
      </c>
      <c r="F511" s="67">
        <v>350</v>
      </c>
      <c r="G511" s="68">
        <v>0.25</v>
      </c>
      <c r="H511" s="67">
        <f t="shared" si="29"/>
        <v>262.5</v>
      </c>
    </row>
    <row r="512" spans="2:8" x14ac:dyDescent="0.35">
      <c r="B512" s="69"/>
      <c r="C512" s="70" t="s">
        <v>875</v>
      </c>
      <c r="D512" s="70" t="s">
        <v>878</v>
      </c>
      <c r="E512" s="66" t="s">
        <v>879</v>
      </c>
      <c r="F512" s="67">
        <v>1050</v>
      </c>
      <c r="G512" s="68">
        <v>0.25</v>
      </c>
      <c r="H512" s="67">
        <f t="shared" si="29"/>
        <v>787.5</v>
      </c>
    </row>
    <row r="513" spans="2:8" x14ac:dyDescent="0.35">
      <c r="B513" s="69"/>
      <c r="C513" s="70" t="s">
        <v>875</v>
      </c>
      <c r="D513" s="70" t="s">
        <v>880</v>
      </c>
      <c r="E513" s="66" t="s">
        <v>881</v>
      </c>
      <c r="F513" s="67">
        <v>1750</v>
      </c>
      <c r="G513" s="68">
        <v>0.25</v>
      </c>
      <c r="H513" s="67">
        <f t="shared" si="29"/>
        <v>1312.5</v>
      </c>
    </row>
    <row r="514" spans="2:8" x14ac:dyDescent="0.35">
      <c r="B514" s="69"/>
      <c r="C514" s="70"/>
      <c r="D514" s="70"/>
      <c r="E514" s="66"/>
      <c r="F514" s="67"/>
      <c r="G514" s="68"/>
      <c r="H514" s="67"/>
    </row>
    <row r="515" spans="2:8" x14ac:dyDescent="0.35">
      <c r="B515" s="69" t="s">
        <v>882</v>
      </c>
      <c r="C515" s="70" t="s">
        <v>882</v>
      </c>
      <c r="D515" s="70" t="s">
        <v>883</v>
      </c>
      <c r="E515" s="66" t="s">
        <v>884</v>
      </c>
      <c r="F515" s="67">
        <v>500</v>
      </c>
      <c r="G515" s="68">
        <v>0.25</v>
      </c>
      <c r="H515" s="67">
        <f t="shared" si="29"/>
        <v>375</v>
      </c>
    </row>
    <row r="516" spans="2:8" x14ac:dyDescent="0.35">
      <c r="B516" s="69"/>
      <c r="C516" s="70" t="s">
        <v>882</v>
      </c>
      <c r="D516" s="70" t="s">
        <v>885</v>
      </c>
      <c r="E516" s="66" t="s">
        <v>886</v>
      </c>
      <c r="F516" s="67">
        <v>1500</v>
      </c>
      <c r="G516" s="68">
        <v>0.25</v>
      </c>
      <c r="H516" s="67">
        <f t="shared" si="29"/>
        <v>1125</v>
      </c>
    </row>
    <row r="517" spans="2:8" x14ac:dyDescent="0.35">
      <c r="B517" s="69"/>
      <c r="C517" s="70" t="s">
        <v>882</v>
      </c>
      <c r="D517" s="70" t="s">
        <v>887</v>
      </c>
      <c r="E517" s="66" t="s">
        <v>888</v>
      </c>
      <c r="F517" s="67">
        <v>2500</v>
      </c>
      <c r="G517" s="68">
        <v>0.25</v>
      </c>
      <c r="H517" s="67">
        <f t="shared" si="29"/>
        <v>1875</v>
      </c>
    </row>
    <row r="518" spans="2:8" x14ac:dyDescent="0.35">
      <c r="B518" s="69"/>
      <c r="C518" s="70"/>
      <c r="D518" s="70"/>
      <c r="E518" s="66"/>
      <c r="F518" s="67"/>
      <c r="G518" s="68"/>
      <c r="H518" s="67"/>
    </row>
    <row r="519" spans="2:8" x14ac:dyDescent="0.35">
      <c r="B519" s="69" t="s">
        <v>889</v>
      </c>
      <c r="C519" s="70" t="s">
        <v>889</v>
      </c>
      <c r="D519" s="70" t="s">
        <v>890</v>
      </c>
      <c r="E519" s="66" t="s">
        <v>891</v>
      </c>
      <c r="F519" s="67">
        <v>180</v>
      </c>
      <c r="G519" s="68">
        <v>0.25</v>
      </c>
      <c r="H519" s="67">
        <f t="shared" si="29"/>
        <v>135</v>
      </c>
    </row>
    <row r="520" spans="2:8" x14ac:dyDescent="0.35">
      <c r="B520" s="69"/>
      <c r="C520" s="70" t="s">
        <v>889</v>
      </c>
      <c r="D520" s="70" t="s">
        <v>892</v>
      </c>
      <c r="E520" s="66" t="s">
        <v>893</v>
      </c>
      <c r="F520" s="67">
        <v>540</v>
      </c>
      <c r="G520" s="68">
        <v>0.25</v>
      </c>
      <c r="H520" s="67">
        <f t="shared" si="29"/>
        <v>405</v>
      </c>
    </row>
    <row r="521" spans="2:8" x14ac:dyDescent="0.35">
      <c r="B521" s="69"/>
      <c r="C521" s="70" t="s">
        <v>889</v>
      </c>
      <c r="D521" s="70" t="s">
        <v>894</v>
      </c>
      <c r="E521" s="66" t="s">
        <v>895</v>
      </c>
      <c r="F521" s="67">
        <v>900</v>
      </c>
      <c r="G521" s="68">
        <v>0.25</v>
      </c>
      <c r="H521" s="67">
        <f t="shared" si="29"/>
        <v>675</v>
      </c>
    </row>
    <row r="522" spans="2:8" x14ac:dyDescent="0.35">
      <c r="B522" s="69"/>
      <c r="C522" s="70"/>
      <c r="D522" s="70"/>
      <c r="E522" s="66"/>
      <c r="F522" s="67"/>
      <c r="G522" s="68"/>
      <c r="H522" s="67"/>
    </row>
    <row r="523" spans="2:8" x14ac:dyDescent="0.35">
      <c r="B523" s="69" t="s">
        <v>896</v>
      </c>
      <c r="C523" s="70" t="s">
        <v>896</v>
      </c>
      <c r="D523" s="70" t="s">
        <v>897</v>
      </c>
      <c r="E523" s="66" t="s">
        <v>898</v>
      </c>
      <c r="F523" s="67">
        <v>225</v>
      </c>
      <c r="G523" s="68">
        <v>0.25</v>
      </c>
      <c r="H523" s="67">
        <f t="shared" si="29"/>
        <v>168.75</v>
      </c>
    </row>
    <row r="524" spans="2:8" x14ac:dyDescent="0.35">
      <c r="B524" s="69"/>
      <c r="C524" s="70" t="s">
        <v>896</v>
      </c>
      <c r="D524" s="70" t="s">
        <v>899</v>
      </c>
      <c r="E524" s="66" t="s">
        <v>900</v>
      </c>
      <c r="F524" s="67">
        <v>675</v>
      </c>
      <c r="G524" s="68">
        <v>0.25</v>
      </c>
      <c r="H524" s="67">
        <f t="shared" si="29"/>
        <v>506.25</v>
      </c>
    </row>
    <row r="525" spans="2:8" x14ac:dyDescent="0.35">
      <c r="B525" s="69"/>
      <c r="C525" s="70" t="s">
        <v>896</v>
      </c>
      <c r="D525" s="70" t="s">
        <v>901</v>
      </c>
      <c r="E525" s="66" t="s">
        <v>902</v>
      </c>
      <c r="F525" s="67">
        <v>1125</v>
      </c>
      <c r="G525" s="68">
        <v>0.25</v>
      </c>
      <c r="H525" s="67">
        <f t="shared" si="29"/>
        <v>843.75</v>
      </c>
    </row>
    <row r="526" spans="2:8" x14ac:dyDescent="0.35">
      <c r="B526" s="69"/>
      <c r="C526" s="70"/>
      <c r="D526" s="70"/>
      <c r="E526" s="66"/>
      <c r="F526" s="67"/>
      <c r="G526" s="68"/>
      <c r="H526" s="67"/>
    </row>
    <row r="527" spans="2:8" x14ac:dyDescent="0.35">
      <c r="B527" s="69" t="s">
        <v>903</v>
      </c>
      <c r="C527" s="70" t="s">
        <v>903</v>
      </c>
      <c r="D527" s="70" t="s">
        <v>904</v>
      </c>
      <c r="E527" s="66" t="s">
        <v>905</v>
      </c>
      <c r="F527" s="67">
        <v>315</v>
      </c>
      <c r="G527" s="68">
        <v>0.25</v>
      </c>
      <c r="H527" s="67">
        <f t="shared" si="29"/>
        <v>236.25</v>
      </c>
    </row>
    <row r="528" spans="2:8" x14ac:dyDescent="0.35">
      <c r="B528" s="69"/>
      <c r="C528" s="70" t="s">
        <v>903</v>
      </c>
      <c r="D528" s="70" t="s">
        <v>906</v>
      </c>
      <c r="E528" s="66" t="s">
        <v>907</v>
      </c>
      <c r="F528" s="67">
        <v>945</v>
      </c>
      <c r="G528" s="68">
        <v>0.25</v>
      </c>
      <c r="H528" s="67">
        <f t="shared" si="29"/>
        <v>708.75</v>
      </c>
    </row>
    <row r="529" spans="2:8" x14ac:dyDescent="0.35">
      <c r="B529" s="69"/>
      <c r="C529" s="70" t="s">
        <v>903</v>
      </c>
      <c r="D529" s="70" t="s">
        <v>908</v>
      </c>
      <c r="E529" s="66" t="s">
        <v>909</v>
      </c>
      <c r="F529" s="67">
        <v>1575</v>
      </c>
      <c r="G529" s="68">
        <v>0.25</v>
      </c>
      <c r="H529" s="67">
        <f t="shared" si="29"/>
        <v>1181.25</v>
      </c>
    </row>
    <row r="530" spans="2:8" x14ac:dyDescent="0.35">
      <c r="B530" s="69"/>
      <c r="C530" s="70"/>
      <c r="D530" s="70"/>
      <c r="E530" s="66"/>
      <c r="F530" s="67"/>
      <c r="G530" s="68"/>
      <c r="H530" s="67"/>
    </row>
    <row r="531" spans="2:8" x14ac:dyDescent="0.35">
      <c r="B531" s="69" t="s">
        <v>910</v>
      </c>
      <c r="C531" s="70" t="s">
        <v>910</v>
      </c>
      <c r="D531" s="70" t="s">
        <v>911</v>
      </c>
      <c r="E531" s="66" t="s">
        <v>912</v>
      </c>
      <c r="F531" s="67">
        <v>450</v>
      </c>
      <c r="G531" s="68">
        <v>0.25</v>
      </c>
      <c r="H531" s="67">
        <f t="shared" si="29"/>
        <v>337.5</v>
      </c>
    </row>
    <row r="532" spans="2:8" x14ac:dyDescent="0.35">
      <c r="B532" s="69"/>
      <c r="C532" s="70" t="s">
        <v>910</v>
      </c>
      <c r="D532" s="70" t="s">
        <v>913</v>
      </c>
      <c r="E532" s="66" t="s">
        <v>914</v>
      </c>
      <c r="F532" s="67">
        <v>1350</v>
      </c>
      <c r="G532" s="68">
        <v>0.25</v>
      </c>
      <c r="H532" s="67">
        <f t="shared" si="29"/>
        <v>1012.5</v>
      </c>
    </row>
    <row r="533" spans="2:8" x14ac:dyDescent="0.35">
      <c r="B533" s="69"/>
      <c r="C533" s="70" t="s">
        <v>910</v>
      </c>
      <c r="D533" s="70" t="s">
        <v>915</v>
      </c>
      <c r="E533" s="66" t="s">
        <v>916</v>
      </c>
      <c r="F533" s="67">
        <v>2250</v>
      </c>
      <c r="G533" s="68">
        <v>0.25</v>
      </c>
      <c r="H533" s="67">
        <f t="shared" si="29"/>
        <v>1687.5</v>
      </c>
    </row>
    <row r="534" spans="2:8" x14ac:dyDescent="0.35">
      <c r="B534" s="69"/>
      <c r="C534" s="70"/>
      <c r="D534" s="70"/>
      <c r="E534" s="66"/>
      <c r="F534" s="67"/>
      <c r="G534" s="68"/>
      <c r="H534" s="67"/>
    </row>
    <row r="535" spans="2:8" x14ac:dyDescent="0.35">
      <c r="B535" s="69" t="s">
        <v>917</v>
      </c>
      <c r="C535" s="70" t="s">
        <v>917</v>
      </c>
      <c r="D535" s="70" t="s">
        <v>918</v>
      </c>
      <c r="E535" s="66" t="s">
        <v>919</v>
      </c>
      <c r="F535" s="67">
        <v>95</v>
      </c>
      <c r="G535" s="68">
        <v>0.25</v>
      </c>
      <c r="H535" s="67">
        <f t="shared" si="29"/>
        <v>71.25</v>
      </c>
    </row>
    <row r="536" spans="2:8" x14ac:dyDescent="0.35">
      <c r="B536" s="69"/>
      <c r="C536" s="70" t="s">
        <v>917</v>
      </c>
      <c r="D536" s="70" t="s">
        <v>920</v>
      </c>
      <c r="E536" s="66" t="s">
        <v>921</v>
      </c>
      <c r="F536" s="67">
        <v>285</v>
      </c>
      <c r="G536" s="68">
        <v>0.25</v>
      </c>
      <c r="H536" s="67">
        <f t="shared" si="29"/>
        <v>213.75</v>
      </c>
    </row>
    <row r="537" spans="2:8" x14ac:dyDescent="0.35">
      <c r="B537" s="69"/>
      <c r="C537" s="70" t="s">
        <v>917</v>
      </c>
      <c r="D537" s="70" t="s">
        <v>922</v>
      </c>
      <c r="E537" s="66" t="s">
        <v>923</v>
      </c>
      <c r="F537" s="67">
        <v>475</v>
      </c>
      <c r="G537" s="68">
        <v>0.25</v>
      </c>
      <c r="H537" s="67">
        <f t="shared" si="29"/>
        <v>356.25</v>
      </c>
    </row>
    <row r="538" spans="2:8" x14ac:dyDescent="0.35">
      <c r="B538" s="69"/>
      <c r="C538" s="70"/>
      <c r="D538" s="70"/>
      <c r="E538" s="66"/>
      <c r="F538" s="67"/>
      <c r="G538" s="68"/>
      <c r="H538" s="67"/>
    </row>
    <row r="539" spans="2:8" x14ac:dyDescent="0.35">
      <c r="B539" s="69" t="s">
        <v>924</v>
      </c>
      <c r="C539" s="70" t="s">
        <v>924</v>
      </c>
      <c r="D539" s="70" t="s">
        <v>925</v>
      </c>
      <c r="E539" s="66" t="s">
        <v>926</v>
      </c>
      <c r="F539" s="67">
        <v>95</v>
      </c>
      <c r="G539" s="68">
        <v>0.25</v>
      </c>
      <c r="H539" s="67">
        <f t="shared" si="29"/>
        <v>71.25</v>
      </c>
    </row>
    <row r="540" spans="2:8" x14ac:dyDescent="0.35">
      <c r="B540" s="69"/>
      <c r="C540" s="70" t="s">
        <v>924</v>
      </c>
      <c r="D540" s="70" t="s">
        <v>927</v>
      </c>
      <c r="E540" s="66" t="s">
        <v>928</v>
      </c>
      <c r="F540" s="67">
        <v>285</v>
      </c>
      <c r="G540" s="68">
        <v>0.25</v>
      </c>
      <c r="H540" s="67">
        <f t="shared" si="29"/>
        <v>213.75</v>
      </c>
    </row>
    <row r="541" spans="2:8" x14ac:dyDescent="0.35">
      <c r="B541" s="69"/>
      <c r="C541" s="70" t="s">
        <v>924</v>
      </c>
      <c r="D541" s="70" t="s">
        <v>929</v>
      </c>
      <c r="E541" s="66" t="s">
        <v>930</v>
      </c>
      <c r="F541" s="67">
        <v>475</v>
      </c>
      <c r="G541" s="68">
        <v>0.25</v>
      </c>
      <c r="H541" s="67">
        <f t="shared" si="29"/>
        <v>356.25</v>
      </c>
    </row>
    <row r="542" spans="2:8" x14ac:dyDescent="0.35">
      <c r="B542" s="69" t="s">
        <v>931</v>
      </c>
      <c r="C542" s="71"/>
      <c r="D542" s="70"/>
      <c r="E542" s="66"/>
      <c r="F542" s="67"/>
      <c r="G542" s="68"/>
      <c r="H542" s="72"/>
    </row>
    <row r="543" spans="2:8" x14ac:dyDescent="0.35">
      <c r="B543" s="69" t="s">
        <v>932</v>
      </c>
      <c r="C543" s="71" t="s">
        <v>933</v>
      </c>
      <c r="D543" s="70" t="s">
        <v>934</v>
      </c>
      <c r="E543" s="66" t="s">
        <v>935</v>
      </c>
      <c r="F543" s="67">
        <v>125</v>
      </c>
      <c r="G543" s="68">
        <v>0.25</v>
      </c>
      <c r="H543" s="67">
        <f t="shared" ref="H543:H549" si="30">SUM(F543-(F543*G543))</f>
        <v>93.75</v>
      </c>
    </row>
    <row r="544" spans="2:8" x14ac:dyDescent="0.35">
      <c r="B544" s="69"/>
      <c r="C544" s="71" t="s">
        <v>933</v>
      </c>
      <c r="D544" s="70" t="s">
        <v>936</v>
      </c>
      <c r="E544" s="66" t="s">
        <v>937</v>
      </c>
      <c r="F544" s="67">
        <v>375</v>
      </c>
      <c r="G544" s="68">
        <v>0.25</v>
      </c>
      <c r="H544" s="67">
        <f t="shared" si="30"/>
        <v>281.25</v>
      </c>
    </row>
    <row r="545" spans="2:8" x14ac:dyDescent="0.35">
      <c r="B545" s="69"/>
      <c r="C545" s="71" t="s">
        <v>933</v>
      </c>
      <c r="D545" s="70" t="s">
        <v>938</v>
      </c>
      <c r="E545" s="66" t="s">
        <v>939</v>
      </c>
      <c r="F545" s="67">
        <v>625</v>
      </c>
      <c r="G545" s="68">
        <v>0.25</v>
      </c>
      <c r="H545" s="67">
        <f t="shared" si="30"/>
        <v>468.75</v>
      </c>
    </row>
    <row r="546" spans="2:8" x14ac:dyDescent="0.35">
      <c r="B546" s="69"/>
      <c r="C546" s="71"/>
      <c r="D546" s="70"/>
      <c r="E546" s="66"/>
      <c r="F546" s="67"/>
      <c r="G546" s="68"/>
      <c r="H546" s="67"/>
    </row>
    <row r="547" spans="2:8" x14ac:dyDescent="0.35">
      <c r="B547" s="69"/>
      <c r="C547" s="71" t="s">
        <v>940</v>
      </c>
      <c r="D547" s="70" t="s">
        <v>941</v>
      </c>
      <c r="E547" s="66" t="s">
        <v>942</v>
      </c>
      <c r="F547" s="67">
        <v>125</v>
      </c>
      <c r="G547" s="68">
        <v>0.25</v>
      </c>
      <c r="H547" s="67">
        <f t="shared" si="30"/>
        <v>93.75</v>
      </c>
    </row>
    <row r="548" spans="2:8" x14ac:dyDescent="0.35">
      <c r="B548" s="69"/>
      <c r="C548" s="71" t="s">
        <v>940</v>
      </c>
      <c r="D548" s="70" t="s">
        <v>943</v>
      </c>
      <c r="E548" s="66" t="s">
        <v>944</v>
      </c>
      <c r="F548" s="67">
        <v>375</v>
      </c>
      <c r="G548" s="68">
        <v>0.25</v>
      </c>
      <c r="H548" s="67">
        <f t="shared" si="30"/>
        <v>281.25</v>
      </c>
    </row>
    <row r="549" spans="2:8" x14ac:dyDescent="0.35">
      <c r="B549" s="69"/>
      <c r="C549" s="71" t="s">
        <v>940</v>
      </c>
      <c r="D549" s="70" t="s">
        <v>945</v>
      </c>
      <c r="E549" s="66" t="s">
        <v>946</v>
      </c>
      <c r="F549" s="67">
        <v>625</v>
      </c>
      <c r="G549" s="68">
        <v>0.25</v>
      </c>
      <c r="H549" s="67">
        <f t="shared" si="30"/>
        <v>468.75</v>
      </c>
    </row>
    <row r="550" spans="2:8" x14ac:dyDescent="0.35">
      <c r="B550" s="69"/>
      <c r="C550" s="71"/>
      <c r="D550" s="70"/>
      <c r="E550" s="66"/>
      <c r="F550" s="67"/>
      <c r="G550" s="68"/>
      <c r="H550" s="67"/>
    </row>
    <row r="551" spans="2:8" x14ac:dyDescent="0.35">
      <c r="B551" s="73"/>
      <c r="C551" s="74" t="s">
        <v>947</v>
      </c>
      <c r="D551" s="75" t="s">
        <v>948</v>
      </c>
      <c r="E551" s="76" t="s">
        <v>949</v>
      </c>
      <c r="F551" s="35">
        <v>107.5</v>
      </c>
      <c r="G551" s="36">
        <v>0.25</v>
      </c>
      <c r="H551" s="67">
        <f>SUM(F551-(F551*G551))</f>
        <v>80.625</v>
      </c>
    </row>
    <row r="552" spans="2:8" x14ac:dyDescent="0.35">
      <c r="B552" s="73"/>
      <c r="C552" s="74" t="s">
        <v>947</v>
      </c>
      <c r="D552" s="75" t="s">
        <v>950</v>
      </c>
      <c r="E552" s="76" t="s">
        <v>951</v>
      </c>
      <c r="F552" s="35">
        <v>322.5</v>
      </c>
      <c r="G552" s="36">
        <v>0.25</v>
      </c>
      <c r="H552" s="67">
        <f t="shared" ref="H552:H557" si="31">SUM(F552-(F552*G552))</f>
        <v>241.875</v>
      </c>
    </row>
    <row r="553" spans="2:8" x14ac:dyDescent="0.35">
      <c r="B553" s="73"/>
      <c r="C553" s="74" t="s">
        <v>947</v>
      </c>
      <c r="D553" s="75" t="s">
        <v>952</v>
      </c>
      <c r="E553" s="76" t="s">
        <v>953</v>
      </c>
      <c r="F553" s="35">
        <v>537.5</v>
      </c>
      <c r="G553" s="36">
        <v>0.25</v>
      </c>
      <c r="H553" s="67">
        <f t="shared" si="31"/>
        <v>403.125</v>
      </c>
    </row>
    <row r="554" spans="2:8" x14ac:dyDescent="0.35">
      <c r="B554" s="73"/>
      <c r="C554" s="74"/>
      <c r="D554" s="75"/>
      <c r="E554" s="76"/>
      <c r="F554" s="35"/>
      <c r="G554" s="36"/>
      <c r="H554" s="67"/>
    </row>
    <row r="555" spans="2:8" x14ac:dyDescent="0.35">
      <c r="B555" s="73"/>
      <c r="C555" s="74" t="s">
        <v>954</v>
      </c>
      <c r="D555" s="75" t="s">
        <v>955</v>
      </c>
      <c r="E555" s="76" t="s">
        <v>956</v>
      </c>
      <c r="F555" s="35">
        <v>107.5</v>
      </c>
      <c r="G555" s="36">
        <v>0.25</v>
      </c>
      <c r="H555" s="67">
        <f t="shared" si="31"/>
        <v>80.625</v>
      </c>
    </row>
    <row r="556" spans="2:8" x14ac:dyDescent="0.35">
      <c r="B556" s="73"/>
      <c r="C556" s="74" t="s">
        <v>954</v>
      </c>
      <c r="D556" s="75" t="s">
        <v>957</v>
      </c>
      <c r="E556" s="76" t="s">
        <v>958</v>
      </c>
      <c r="F556" s="35">
        <v>322.5</v>
      </c>
      <c r="G556" s="36">
        <v>0.25</v>
      </c>
      <c r="H556" s="67">
        <f t="shared" si="31"/>
        <v>241.875</v>
      </c>
    </row>
    <row r="557" spans="2:8" x14ac:dyDescent="0.35">
      <c r="B557" s="73"/>
      <c r="C557" s="74" t="s">
        <v>954</v>
      </c>
      <c r="D557" s="75" t="s">
        <v>959</v>
      </c>
      <c r="E557" s="76" t="s">
        <v>960</v>
      </c>
      <c r="F557" s="35">
        <v>537.5</v>
      </c>
      <c r="G557" s="36">
        <v>0.25</v>
      </c>
      <c r="H557" s="67">
        <f t="shared" si="31"/>
        <v>403.125</v>
      </c>
    </row>
    <row r="558" spans="2:8" x14ac:dyDescent="0.35">
      <c r="B558" s="73"/>
      <c r="C558" s="39"/>
      <c r="D558" s="75"/>
      <c r="E558" s="76"/>
      <c r="F558" s="35"/>
      <c r="G558" s="36"/>
      <c r="H558" s="67"/>
    </row>
    <row r="559" spans="2:8" x14ac:dyDescent="0.35">
      <c r="B559" s="69" t="s">
        <v>961</v>
      </c>
      <c r="C559" s="71" t="s">
        <v>962</v>
      </c>
      <c r="D559" s="70" t="s">
        <v>963</v>
      </c>
      <c r="E559" s="66" t="s">
        <v>964</v>
      </c>
      <c r="F559" s="67">
        <v>9000</v>
      </c>
      <c r="G559" s="68">
        <v>0.25</v>
      </c>
      <c r="H559" s="67">
        <f t="shared" ref="H559:H585" si="32">SUM(F559-(F559*G559))</f>
        <v>6750</v>
      </c>
    </row>
    <row r="560" spans="2:8" x14ac:dyDescent="0.35">
      <c r="B560" s="69"/>
      <c r="C560" s="71" t="s">
        <v>962</v>
      </c>
      <c r="D560" s="70" t="s">
        <v>965</v>
      </c>
      <c r="E560" s="66" t="s">
        <v>966</v>
      </c>
      <c r="F560" s="67">
        <v>13500</v>
      </c>
      <c r="G560" s="68">
        <v>0.25</v>
      </c>
      <c r="H560" s="67">
        <f t="shared" si="32"/>
        <v>10125</v>
      </c>
    </row>
    <row r="561" spans="2:8" x14ac:dyDescent="0.35">
      <c r="B561" s="69"/>
      <c r="C561" s="71"/>
      <c r="D561" s="70"/>
      <c r="E561" s="66"/>
      <c r="F561" s="67"/>
      <c r="G561" s="68"/>
      <c r="H561" s="67"/>
    </row>
    <row r="562" spans="2:8" x14ac:dyDescent="0.35">
      <c r="B562" s="69" t="s">
        <v>967</v>
      </c>
      <c r="C562" s="71" t="s">
        <v>968</v>
      </c>
      <c r="D562" s="70" t="s">
        <v>969</v>
      </c>
      <c r="E562" s="66" t="s">
        <v>970</v>
      </c>
      <c r="F562" s="67">
        <v>3000</v>
      </c>
      <c r="G562" s="68">
        <v>0.25</v>
      </c>
      <c r="H562" s="67">
        <f t="shared" si="32"/>
        <v>2250</v>
      </c>
    </row>
    <row r="563" spans="2:8" x14ac:dyDescent="0.35">
      <c r="B563" s="69"/>
      <c r="C563" s="71"/>
      <c r="D563" s="70"/>
      <c r="E563" s="66"/>
      <c r="F563" s="67"/>
      <c r="G563" s="68"/>
      <c r="H563" s="67"/>
    </row>
    <row r="564" spans="2:8" x14ac:dyDescent="0.35">
      <c r="B564" s="69" t="s">
        <v>971</v>
      </c>
      <c r="C564" s="71" t="s">
        <v>972</v>
      </c>
      <c r="D564" s="70" t="s">
        <v>973</v>
      </c>
      <c r="E564" s="66" t="s">
        <v>974</v>
      </c>
      <c r="F564" s="67">
        <v>26000</v>
      </c>
      <c r="G564" s="68">
        <v>0.25</v>
      </c>
      <c r="H564" s="67">
        <f t="shared" si="32"/>
        <v>19500</v>
      </c>
    </row>
    <row r="565" spans="2:8" x14ac:dyDescent="0.35">
      <c r="B565" s="69"/>
      <c r="C565" s="71" t="s">
        <v>972</v>
      </c>
      <c r="D565" s="70" t="s">
        <v>975</v>
      </c>
      <c r="E565" s="66" t="s">
        <v>976</v>
      </c>
      <c r="F565" s="67">
        <v>40000</v>
      </c>
      <c r="G565" s="68">
        <v>0.25</v>
      </c>
      <c r="H565" s="67">
        <f t="shared" si="32"/>
        <v>30000</v>
      </c>
    </row>
    <row r="566" spans="2:8" x14ac:dyDescent="0.35">
      <c r="B566" s="69"/>
      <c r="C566" s="71"/>
      <c r="D566" s="70"/>
      <c r="E566" s="66"/>
      <c r="F566" s="67"/>
      <c r="G566" s="68"/>
      <c r="H566" s="67"/>
    </row>
    <row r="567" spans="2:8" x14ac:dyDescent="0.35">
      <c r="B567" s="69" t="s">
        <v>977</v>
      </c>
      <c r="C567" s="71" t="s">
        <v>978</v>
      </c>
      <c r="D567" s="70" t="s">
        <v>979</v>
      </c>
      <c r="E567" s="66" t="s">
        <v>980</v>
      </c>
      <c r="F567" s="67">
        <v>8669</v>
      </c>
      <c r="G567" s="68">
        <v>0.25</v>
      </c>
      <c r="H567" s="67">
        <f t="shared" si="32"/>
        <v>6501.75</v>
      </c>
    </row>
    <row r="568" spans="2:8" x14ac:dyDescent="0.35">
      <c r="B568" s="69"/>
      <c r="C568" s="71"/>
      <c r="D568" s="70"/>
      <c r="E568" s="66"/>
      <c r="F568" s="67"/>
      <c r="G568" s="68"/>
      <c r="H568" s="67"/>
    </row>
    <row r="569" spans="2:8" x14ac:dyDescent="0.35">
      <c r="B569" s="69" t="s">
        <v>981</v>
      </c>
      <c r="C569" s="71" t="s">
        <v>982</v>
      </c>
      <c r="D569" s="70" t="s">
        <v>983</v>
      </c>
      <c r="E569" s="66" t="s">
        <v>984</v>
      </c>
      <c r="F569" s="67">
        <v>1500</v>
      </c>
      <c r="G569" s="68">
        <v>0.25</v>
      </c>
      <c r="H569" s="67">
        <f t="shared" si="32"/>
        <v>1125</v>
      </c>
    </row>
    <row r="570" spans="2:8" x14ac:dyDescent="0.35">
      <c r="B570" s="69"/>
      <c r="C570" s="71" t="s">
        <v>982</v>
      </c>
      <c r="D570" s="70" t="s">
        <v>985</v>
      </c>
      <c r="E570" s="66" t="s">
        <v>986</v>
      </c>
      <c r="F570" s="67">
        <v>2500</v>
      </c>
      <c r="G570" s="68">
        <v>0.25</v>
      </c>
      <c r="H570" s="67">
        <f t="shared" si="32"/>
        <v>1875</v>
      </c>
    </row>
    <row r="571" spans="2:8" x14ac:dyDescent="0.35">
      <c r="B571" s="69"/>
      <c r="C571" s="71"/>
      <c r="D571" s="70"/>
      <c r="E571" s="66"/>
      <c r="F571" s="67"/>
      <c r="G571" s="68"/>
      <c r="H571" s="67"/>
    </row>
    <row r="572" spans="2:8" x14ac:dyDescent="0.35">
      <c r="B572" s="69"/>
      <c r="C572" s="71" t="s">
        <v>987</v>
      </c>
      <c r="D572" s="70" t="s">
        <v>988</v>
      </c>
      <c r="E572" s="66" t="s">
        <v>989</v>
      </c>
      <c r="F572" s="67">
        <v>6000</v>
      </c>
      <c r="G572" s="68">
        <v>0.25</v>
      </c>
      <c r="H572" s="67">
        <f t="shared" si="32"/>
        <v>4500</v>
      </c>
    </row>
    <row r="573" spans="2:8" x14ac:dyDescent="0.35">
      <c r="B573" s="69"/>
      <c r="C573" s="71" t="s">
        <v>987</v>
      </c>
      <c r="D573" s="70" t="s">
        <v>990</v>
      </c>
      <c r="E573" s="66" t="s">
        <v>991</v>
      </c>
      <c r="F573" s="67">
        <v>10000</v>
      </c>
      <c r="G573" s="68">
        <v>0.25</v>
      </c>
      <c r="H573" s="67">
        <f t="shared" si="32"/>
        <v>7500</v>
      </c>
    </row>
    <row r="574" spans="2:8" x14ac:dyDescent="0.35">
      <c r="B574" s="69"/>
      <c r="C574" s="71" t="s">
        <v>992</v>
      </c>
      <c r="D574" s="70" t="s">
        <v>993</v>
      </c>
      <c r="E574" s="66" t="s">
        <v>994</v>
      </c>
      <c r="F574" s="67">
        <v>15000</v>
      </c>
      <c r="G574" s="68">
        <v>0.25</v>
      </c>
      <c r="H574" s="67">
        <f t="shared" si="32"/>
        <v>11250</v>
      </c>
    </row>
    <row r="575" spans="2:8" x14ac:dyDescent="0.35">
      <c r="B575" s="69"/>
      <c r="C575" s="71" t="s">
        <v>992</v>
      </c>
      <c r="D575" s="70" t="s">
        <v>995</v>
      </c>
      <c r="E575" s="66" t="s">
        <v>996</v>
      </c>
      <c r="F575" s="67">
        <v>25000</v>
      </c>
      <c r="G575" s="68">
        <v>0.25</v>
      </c>
      <c r="H575" s="67">
        <f t="shared" si="32"/>
        <v>18750</v>
      </c>
    </row>
    <row r="576" spans="2:8" x14ac:dyDescent="0.35">
      <c r="B576" s="69"/>
      <c r="C576" s="71"/>
      <c r="D576" s="70"/>
      <c r="E576" s="66"/>
      <c r="F576" s="67"/>
      <c r="G576" s="68"/>
      <c r="H576" s="67"/>
    </row>
    <row r="577" spans="2:8" x14ac:dyDescent="0.35">
      <c r="B577" s="69" t="s">
        <v>997</v>
      </c>
      <c r="C577" s="71" t="s">
        <v>998</v>
      </c>
      <c r="D577" s="70" t="s">
        <v>999</v>
      </c>
      <c r="E577" s="66" t="s">
        <v>1000</v>
      </c>
      <c r="F577" s="67">
        <v>500</v>
      </c>
      <c r="G577" s="68">
        <v>0.25</v>
      </c>
      <c r="H577" s="67">
        <f t="shared" si="32"/>
        <v>375</v>
      </c>
    </row>
    <row r="578" spans="2:8" x14ac:dyDescent="0.35">
      <c r="B578" s="69"/>
      <c r="C578" s="71"/>
      <c r="D578" s="70"/>
      <c r="E578" s="66"/>
      <c r="F578" s="67"/>
      <c r="G578" s="68"/>
      <c r="H578" s="67"/>
    </row>
    <row r="579" spans="2:8" x14ac:dyDescent="0.35">
      <c r="B579" s="69" t="s">
        <v>1001</v>
      </c>
      <c r="C579" s="71" t="s">
        <v>1002</v>
      </c>
      <c r="D579" s="70" t="s">
        <v>1003</v>
      </c>
      <c r="E579" s="66" t="s">
        <v>1004</v>
      </c>
      <c r="F579" s="67">
        <v>100</v>
      </c>
      <c r="G579" s="68">
        <v>0.25</v>
      </c>
      <c r="H579" s="67">
        <f t="shared" si="32"/>
        <v>75</v>
      </c>
    </row>
    <row r="580" spans="2:8" x14ac:dyDescent="0.35">
      <c r="B580" s="69"/>
      <c r="C580" s="71" t="s">
        <v>1002</v>
      </c>
      <c r="D580" s="70" t="s">
        <v>1005</v>
      </c>
      <c r="E580" s="66" t="s">
        <v>1006</v>
      </c>
      <c r="F580" s="67">
        <v>160</v>
      </c>
      <c r="G580" s="68">
        <v>0.25</v>
      </c>
      <c r="H580" s="67">
        <f t="shared" si="32"/>
        <v>120</v>
      </c>
    </row>
    <row r="581" spans="2:8" x14ac:dyDescent="0.35">
      <c r="B581" s="69"/>
      <c r="C581" s="71"/>
      <c r="D581" s="70"/>
      <c r="E581" s="66"/>
      <c r="F581" s="67"/>
      <c r="G581" s="68"/>
      <c r="H581" s="67"/>
    </row>
    <row r="582" spans="2:8" x14ac:dyDescent="0.35">
      <c r="B582" s="69"/>
      <c r="C582" s="71" t="s">
        <v>1007</v>
      </c>
      <c r="D582" s="70" t="s">
        <v>1008</v>
      </c>
      <c r="E582" s="66" t="s">
        <v>1009</v>
      </c>
      <c r="F582" s="67">
        <v>20</v>
      </c>
      <c r="G582" s="68">
        <v>0.25</v>
      </c>
      <c r="H582" s="67">
        <f>SUM(F582-(F582*G582))</f>
        <v>15</v>
      </c>
    </row>
    <row r="583" spans="2:8" x14ac:dyDescent="0.35">
      <c r="B583" s="69"/>
      <c r="C583" s="71" t="s">
        <v>1007</v>
      </c>
      <c r="D583" s="70" t="s">
        <v>1010</v>
      </c>
      <c r="E583" s="66" t="s">
        <v>1011</v>
      </c>
      <c r="F583" s="67">
        <v>32</v>
      </c>
      <c r="G583" s="68">
        <v>0.25</v>
      </c>
      <c r="H583" s="67">
        <f>SUM(F583-(F583*G583))</f>
        <v>24</v>
      </c>
    </row>
    <row r="584" spans="2:8" x14ac:dyDescent="0.35">
      <c r="B584" s="69"/>
      <c r="C584" s="71"/>
      <c r="D584" s="70"/>
      <c r="E584" s="66"/>
      <c r="F584" s="67"/>
      <c r="G584" s="68"/>
      <c r="H584" s="67"/>
    </row>
    <row r="585" spans="2:8" x14ac:dyDescent="0.35">
      <c r="B585" s="69" t="s">
        <v>1012</v>
      </c>
      <c r="C585" s="71" t="s">
        <v>1013</v>
      </c>
      <c r="D585" s="70" t="s">
        <v>1014</v>
      </c>
      <c r="E585" s="66" t="s">
        <v>1015</v>
      </c>
      <c r="F585" s="67">
        <v>35</v>
      </c>
      <c r="G585" s="68">
        <v>0.25</v>
      </c>
      <c r="H585" s="67">
        <f t="shared" si="32"/>
        <v>26.25</v>
      </c>
    </row>
    <row r="586" spans="2:8" x14ac:dyDescent="0.35">
      <c r="B586" s="69"/>
      <c r="C586" s="71"/>
      <c r="D586" s="70"/>
      <c r="E586" s="66"/>
      <c r="F586" s="67"/>
      <c r="G586" s="68"/>
      <c r="H586" s="72"/>
    </row>
    <row r="587" spans="2:8" x14ac:dyDescent="0.35">
      <c r="B587" s="69"/>
      <c r="C587" s="71" t="s">
        <v>1016</v>
      </c>
      <c r="D587" s="70" t="s">
        <v>1017</v>
      </c>
      <c r="E587" s="66" t="s">
        <v>1018</v>
      </c>
      <c r="F587" s="67">
        <v>7</v>
      </c>
      <c r="G587" s="68">
        <v>0.25</v>
      </c>
      <c r="H587" s="67">
        <f t="shared" ref="H587" si="33">SUM(F587-(F587*G587))</f>
        <v>5.25</v>
      </c>
    </row>
    <row r="588" spans="2:8" x14ac:dyDescent="0.35">
      <c r="B588" s="69"/>
      <c r="C588" s="71"/>
      <c r="D588" s="70"/>
      <c r="E588" s="66"/>
      <c r="F588" s="67"/>
      <c r="G588" s="68"/>
      <c r="H588" s="72"/>
    </row>
    <row r="589" spans="2:8" x14ac:dyDescent="0.35">
      <c r="B589" s="77" t="s">
        <v>1019</v>
      </c>
      <c r="C589" s="78"/>
      <c r="D589" s="79"/>
      <c r="E589" s="80"/>
      <c r="F589" s="81"/>
      <c r="G589" s="82"/>
      <c r="H589" s="83"/>
    </row>
    <row r="590" spans="2:8" x14ac:dyDescent="0.35">
      <c r="B590" s="64"/>
      <c r="C590" s="32" t="s">
        <v>1020</v>
      </c>
      <c r="D590" s="84" t="s">
        <v>1021</v>
      </c>
      <c r="E590" s="85" t="s">
        <v>1022</v>
      </c>
      <c r="F590" s="35">
        <v>708</v>
      </c>
      <c r="G590" s="36">
        <v>0.25</v>
      </c>
      <c r="H590" s="37">
        <f t="shared" ref="H590:H638" si="34">SUM(F590-(F590*G590))</f>
        <v>531</v>
      </c>
    </row>
    <row r="591" spans="2:8" x14ac:dyDescent="0.35">
      <c r="B591" s="86"/>
      <c r="C591" s="32" t="s">
        <v>1020</v>
      </c>
      <c r="D591" s="84" t="s">
        <v>1023</v>
      </c>
      <c r="E591" s="85" t="s">
        <v>1024</v>
      </c>
      <c r="F591" s="35">
        <v>708</v>
      </c>
      <c r="G591" s="36">
        <v>0.25</v>
      </c>
      <c r="H591" s="37">
        <f t="shared" si="34"/>
        <v>531</v>
      </c>
    </row>
    <row r="592" spans="2:8" x14ac:dyDescent="0.35">
      <c r="B592" s="87"/>
      <c r="C592" s="32" t="s">
        <v>1020</v>
      </c>
      <c r="D592" s="84" t="s">
        <v>1025</v>
      </c>
      <c r="E592" s="85" t="s">
        <v>1026</v>
      </c>
      <c r="F592" s="35">
        <v>708</v>
      </c>
      <c r="G592" s="36">
        <v>0.25</v>
      </c>
      <c r="H592" s="37">
        <f t="shared" si="34"/>
        <v>531</v>
      </c>
    </row>
    <row r="593" spans="2:8" x14ac:dyDescent="0.35">
      <c r="B593" s="87"/>
      <c r="C593" s="32" t="s">
        <v>1020</v>
      </c>
      <c r="D593" s="84" t="s">
        <v>1027</v>
      </c>
      <c r="E593" s="85" t="s">
        <v>1028</v>
      </c>
      <c r="F593" s="35">
        <v>708</v>
      </c>
      <c r="G593" s="36">
        <v>0.25</v>
      </c>
      <c r="H593" s="37">
        <f t="shared" si="34"/>
        <v>531</v>
      </c>
    </row>
    <row r="594" spans="2:8" x14ac:dyDescent="0.35">
      <c r="B594" s="87"/>
      <c r="C594" s="32" t="s">
        <v>1020</v>
      </c>
      <c r="D594" s="84" t="s">
        <v>1029</v>
      </c>
      <c r="E594" s="85" t="s">
        <v>1030</v>
      </c>
      <c r="F594" s="35">
        <v>999.99</v>
      </c>
      <c r="G594" s="36">
        <v>0.25</v>
      </c>
      <c r="H594" s="37">
        <f t="shared" si="34"/>
        <v>749.99250000000006</v>
      </c>
    </row>
    <row r="595" spans="2:8" x14ac:dyDescent="0.35">
      <c r="B595" s="87"/>
      <c r="C595" s="32" t="s">
        <v>1020</v>
      </c>
      <c r="D595" s="84" t="s">
        <v>1031</v>
      </c>
      <c r="E595" s="85" t="s">
        <v>1032</v>
      </c>
      <c r="F595" s="35">
        <v>999.99</v>
      </c>
      <c r="G595" s="36">
        <v>0.25</v>
      </c>
      <c r="H595" s="37">
        <f t="shared" si="34"/>
        <v>749.99250000000006</v>
      </c>
    </row>
    <row r="596" spans="2:8" x14ac:dyDescent="0.35">
      <c r="B596" s="87"/>
      <c r="C596" s="32" t="s">
        <v>1020</v>
      </c>
      <c r="D596" s="84" t="s">
        <v>1033</v>
      </c>
      <c r="E596" s="85" t="s">
        <v>1034</v>
      </c>
      <c r="F596" s="35">
        <v>999.99</v>
      </c>
      <c r="G596" s="36">
        <v>0.25</v>
      </c>
      <c r="H596" s="37">
        <f t="shared" si="34"/>
        <v>749.99250000000006</v>
      </c>
    </row>
    <row r="597" spans="2:8" x14ac:dyDescent="0.35">
      <c r="B597" s="87"/>
      <c r="C597" s="32" t="s">
        <v>1035</v>
      </c>
      <c r="D597" s="84" t="s">
        <v>1036</v>
      </c>
      <c r="E597" s="85" t="s">
        <v>1037</v>
      </c>
      <c r="F597" s="35">
        <v>118</v>
      </c>
      <c r="G597" s="36">
        <v>0.25</v>
      </c>
      <c r="H597" s="37">
        <f t="shared" si="34"/>
        <v>88.5</v>
      </c>
    </row>
    <row r="598" spans="2:8" x14ac:dyDescent="0.35">
      <c r="B598" s="38" t="s">
        <v>1038</v>
      </c>
      <c r="C598" s="32" t="s">
        <v>1039</v>
      </c>
      <c r="D598" s="88" t="s">
        <v>1040</v>
      </c>
      <c r="E598" s="85" t="s">
        <v>1041</v>
      </c>
      <c r="F598" s="35">
        <v>10</v>
      </c>
      <c r="G598" s="36">
        <v>0.25</v>
      </c>
      <c r="H598" s="37">
        <f t="shared" si="34"/>
        <v>7.5</v>
      </c>
    </row>
    <row r="599" spans="2:8" x14ac:dyDescent="0.35">
      <c r="B599" s="38"/>
      <c r="C599" s="32" t="s">
        <v>1039</v>
      </c>
      <c r="D599" s="88" t="s">
        <v>1042</v>
      </c>
      <c r="E599" s="85" t="s">
        <v>1043</v>
      </c>
      <c r="F599" s="35">
        <v>10</v>
      </c>
      <c r="G599" s="36">
        <v>0.25</v>
      </c>
      <c r="H599" s="37">
        <f t="shared" si="34"/>
        <v>7.5</v>
      </c>
    </row>
    <row r="600" spans="2:8" x14ac:dyDescent="0.35">
      <c r="B600" s="38"/>
      <c r="C600" s="32" t="s">
        <v>1039</v>
      </c>
      <c r="D600" s="84" t="s">
        <v>1044</v>
      </c>
      <c r="E600" s="85" t="s">
        <v>1045</v>
      </c>
      <c r="F600" s="35">
        <v>10</v>
      </c>
      <c r="G600" s="36">
        <v>0.25</v>
      </c>
      <c r="H600" s="37">
        <f t="shared" si="34"/>
        <v>7.5</v>
      </c>
    </row>
    <row r="601" spans="2:8" x14ac:dyDescent="0.35">
      <c r="B601" s="38"/>
      <c r="C601" s="32" t="s">
        <v>1039</v>
      </c>
      <c r="D601" s="84" t="s">
        <v>1046</v>
      </c>
      <c r="E601" s="85" t="s">
        <v>1047</v>
      </c>
      <c r="F601" s="35">
        <v>10</v>
      </c>
      <c r="G601" s="36">
        <v>0.25</v>
      </c>
      <c r="H601" s="37">
        <f t="shared" si="34"/>
        <v>7.5</v>
      </c>
    </row>
    <row r="602" spans="2:8" x14ac:dyDescent="0.35">
      <c r="B602" s="38"/>
      <c r="C602" s="32" t="s">
        <v>1039</v>
      </c>
      <c r="D602" s="88" t="s">
        <v>1048</v>
      </c>
      <c r="E602" s="85" t="s">
        <v>1049</v>
      </c>
      <c r="F602" s="35">
        <v>10</v>
      </c>
      <c r="G602" s="36">
        <v>0.25</v>
      </c>
      <c r="H602" s="37">
        <f t="shared" si="34"/>
        <v>7.5</v>
      </c>
    </row>
    <row r="603" spans="2:8" x14ac:dyDescent="0.35">
      <c r="B603" s="31"/>
      <c r="C603" s="32" t="s">
        <v>1039</v>
      </c>
      <c r="D603" s="88" t="s">
        <v>1050</v>
      </c>
      <c r="E603" s="85" t="s">
        <v>1051</v>
      </c>
      <c r="F603" s="35">
        <v>10</v>
      </c>
      <c r="G603" s="36">
        <v>0.25</v>
      </c>
      <c r="H603" s="37">
        <f t="shared" si="34"/>
        <v>7.5</v>
      </c>
    </row>
    <row r="604" spans="2:8" x14ac:dyDescent="0.35">
      <c r="B604" s="31"/>
      <c r="C604" s="32" t="s">
        <v>1039</v>
      </c>
      <c r="D604" s="89" t="s">
        <v>1052</v>
      </c>
      <c r="E604" s="85" t="s">
        <v>1053</v>
      </c>
      <c r="F604" s="35">
        <v>10</v>
      </c>
      <c r="G604" s="36">
        <v>0.25</v>
      </c>
      <c r="H604" s="37">
        <f t="shared" si="34"/>
        <v>7.5</v>
      </c>
    </row>
    <row r="605" spans="2:8" x14ac:dyDescent="0.35">
      <c r="B605" s="31"/>
      <c r="C605" s="32" t="s">
        <v>1039</v>
      </c>
      <c r="D605" s="39" t="s">
        <v>1054</v>
      </c>
      <c r="E605" s="85" t="s">
        <v>1055</v>
      </c>
      <c r="F605" s="35">
        <v>10</v>
      </c>
      <c r="G605" s="36">
        <v>0.25</v>
      </c>
      <c r="H605" s="37">
        <f t="shared" si="34"/>
        <v>7.5</v>
      </c>
    </row>
    <row r="606" spans="2:8" x14ac:dyDescent="0.35">
      <c r="B606" s="31"/>
      <c r="C606" s="32" t="s">
        <v>1039</v>
      </c>
      <c r="D606" s="88" t="s">
        <v>1056</v>
      </c>
      <c r="E606" s="85" t="s">
        <v>1057</v>
      </c>
      <c r="F606" s="35">
        <v>10</v>
      </c>
      <c r="G606" s="36">
        <v>0.25</v>
      </c>
      <c r="H606" s="37">
        <f t="shared" si="34"/>
        <v>7.5</v>
      </c>
    </row>
    <row r="607" spans="2:8" x14ac:dyDescent="0.35">
      <c r="B607" s="31"/>
      <c r="C607" s="32" t="s">
        <v>1039</v>
      </c>
      <c r="D607" s="88" t="s">
        <v>1058</v>
      </c>
      <c r="E607" s="85" t="s">
        <v>1059</v>
      </c>
      <c r="F607" s="35">
        <v>15</v>
      </c>
      <c r="G607" s="36">
        <v>0.25</v>
      </c>
      <c r="H607" s="37">
        <f t="shared" si="34"/>
        <v>11.25</v>
      </c>
    </row>
    <row r="608" spans="2:8" x14ac:dyDescent="0.35">
      <c r="B608" s="90" t="s">
        <v>1060</v>
      </c>
      <c r="C608" s="74" t="s">
        <v>1061</v>
      </c>
      <c r="D608" s="84" t="s">
        <v>1062</v>
      </c>
      <c r="E608" s="85" t="s">
        <v>1063</v>
      </c>
      <c r="F608" s="35">
        <v>15.99</v>
      </c>
      <c r="G608" s="36">
        <v>0.25</v>
      </c>
      <c r="H608" s="37">
        <f t="shared" si="34"/>
        <v>11.9925</v>
      </c>
    </row>
    <row r="609" spans="2:8" x14ac:dyDescent="0.35">
      <c r="B609" s="91"/>
      <c r="C609" s="74" t="s">
        <v>1061</v>
      </c>
      <c r="D609" s="84" t="s">
        <v>1064</v>
      </c>
      <c r="E609" s="85" t="s">
        <v>1065</v>
      </c>
      <c r="F609" s="35">
        <v>14.99</v>
      </c>
      <c r="G609" s="36">
        <v>0.25</v>
      </c>
      <c r="H609" s="37">
        <f t="shared" si="34"/>
        <v>11.2425</v>
      </c>
    </row>
    <row r="610" spans="2:8" x14ac:dyDescent="0.35">
      <c r="B610" s="91"/>
      <c r="C610" s="74" t="s">
        <v>1061</v>
      </c>
      <c r="D610" s="84" t="s">
        <v>1066</v>
      </c>
      <c r="E610" s="85" t="s">
        <v>1067</v>
      </c>
      <c r="F610" s="35">
        <v>15.99</v>
      </c>
      <c r="G610" s="36">
        <v>0.25</v>
      </c>
      <c r="H610" s="37">
        <f t="shared" si="34"/>
        <v>11.9925</v>
      </c>
    </row>
    <row r="611" spans="2:8" x14ac:dyDescent="0.35">
      <c r="B611" s="91"/>
      <c r="C611" s="74" t="s">
        <v>1061</v>
      </c>
      <c r="D611" s="84" t="s">
        <v>1068</v>
      </c>
      <c r="E611" s="85" t="s">
        <v>1069</v>
      </c>
      <c r="F611" s="35">
        <v>17.989999999999998</v>
      </c>
      <c r="G611" s="36">
        <v>0.25</v>
      </c>
      <c r="H611" s="37">
        <f t="shared" si="34"/>
        <v>13.4925</v>
      </c>
    </row>
    <row r="612" spans="2:8" x14ac:dyDescent="0.35">
      <c r="B612" s="92"/>
      <c r="C612" s="74" t="s">
        <v>1061</v>
      </c>
      <c r="D612" s="88" t="s">
        <v>1070</v>
      </c>
      <c r="E612" s="85" t="s">
        <v>1071</v>
      </c>
      <c r="F612" s="35">
        <v>14.99</v>
      </c>
      <c r="G612" s="36">
        <v>0.25</v>
      </c>
      <c r="H612" s="37">
        <f t="shared" si="34"/>
        <v>11.2425</v>
      </c>
    </row>
    <row r="613" spans="2:8" x14ac:dyDescent="0.35">
      <c r="B613" s="44" t="s">
        <v>1072</v>
      </c>
      <c r="C613" s="93" t="s">
        <v>1073</v>
      </c>
      <c r="D613" s="75" t="s">
        <v>1074</v>
      </c>
      <c r="E613" s="85" t="s">
        <v>1075</v>
      </c>
      <c r="F613" s="35">
        <v>24.99</v>
      </c>
      <c r="G613" s="36">
        <v>0.25</v>
      </c>
      <c r="H613" s="37">
        <f t="shared" si="34"/>
        <v>18.7425</v>
      </c>
    </row>
    <row r="614" spans="2:8" x14ac:dyDescent="0.35">
      <c r="B614" s="44"/>
      <c r="C614" s="93" t="s">
        <v>1073</v>
      </c>
      <c r="D614" s="75" t="s">
        <v>1076</v>
      </c>
      <c r="E614" s="85" t="s">
        <v>1077</v>
      </c>
      <c r="F614" s="35">
        <v>24.99</v>
      </c>
      <c r="G614" s="36">
        <v>0.25</v>
      </c>
      <c r="H614" s="37">
        <v>18.739999999999998</v>
      </c>
    </row>
    <row r="615" spans="2:8" x14ac:dyDescent="0.35">
      <c r="B615" s="44"/>
      <c r="C615" s="93" t="s">
        <v>1073</v>
      </c>
      <c r="D615" s="15" t="s">
        <v>1078</v>
      </c>
      <c r="E615" s="85" t="s">
        <v>1079</v>
      </c>
      <c r="F615" s="61">
        <v>24.99</v>
      </c>
      <c r="G615" s="36">
        <v>0.25</v>
      </c>
      <c r="H615" s="37">
        <f t="shared" si="34"/>
        <v>18.7425</v>
      </c>
    </row>
    <row r="616" spans="2:8" x14ac:dyDescent="0.35">
      <c r="B616" s="44"/>
      <c r="C616" s="93" t="s">
        <v>1073</v>
      </c>
      <c r="D616" s="15" t="s">
        <v>1080</v>
      </c>
      <c r="E616" s="85" t="s">
        <v>1081</v>
      </c>
      <c r="F616" s="61">
        <v>44.99</v>
      </c>
      <c r="G616" s="36">
        <v>0.25</v>
      </c>
      <c r="H616" s="37">
        <f t="shared" si="34"/>
        <v>33.7425</v>
      </c>
    </row>
    <row r="617" spans="2:8" x14ac:dyDescent="0.35">
      <c r="B617" s="44"/>
      <c r="C617" s="93" t="s">
        <v>1073</v>
      </c>
      <c r="D617" s="15" t="s">
        <v>1082</v>
      </c>
      <c r="E617" s="85" t="s">
        <v>1083</v>
      </c>
      <c r="F617" s="61">
        <v>119.99</v>
      </c>
      <c r="G617" s="36">
        <v>0.25</v>
      </c>
      <c r="H617" s="37">
        <f t="shared" si="34"/>
        <v>89.992499999999993</v>
      </c>
    </row>
    <row r="618" spans="2:8" x14ac:dyDescent="0.35">
      <c r="B618" s="44"/>
      <c r="C618" s="93" t="s">
        <v>1084</v>
      </c>
      <c r="D618" s="15" t="s">
        <v>1085</v>
      </c>
      <c r="E618" s="85" t="s">
        <v>1086</v>
      </c>
      <c r="F618" s="61">
        <v>99.99</v>
      </c>
      <c r="G618" s="36">
        <v>0.25</v>
      </c>
      <c r="H618" s="37">
        <f t="shared" si="34"/>
        <v>74.992499999999993</v>
      </c>
    </row>
    <row r="619" spans="2:8" x14ac:dyDescent="0.35">
      <c r="B619" s="44"/>
      <c r="C619" s="93" t="s">
        <v>1084</v>
      </c>
      <c r="D619" s="15" t="s">
        <v>1087</v>
      </c>
      <c r="E619" s="85" t="s">
        <v>1088</v>
      </c>
      <c r="F619" s="61">
        <v>89.99</v>
      </c>
      <c r="G619" s="36">
        <v>0.25</v>
      </c>
      <c r="H619" s="37">
        <f t="shared" si="34"/>
        <v>67.492499999999993</v>
      </c>
    </row>
    <row r="620" spans="2:8" x14ac:dyDescent="0.35">
      <c r="B620" s="73"/>
      <c r="C620" s="74" t="s">
        <v>1073</v>
      </c>
      <c r="D620" s="75" t="s">
        <v>1089</v>
      </c>
      <c r="E620" s="85" t="s">
        <v>1090</v>
      </c>
      <c r="F620" s="35">
        <v>199.99</v>
      </c>
      <c r="G620" s="36">
        <v>0.25</v>
      </c>
      <c r="H620" s="37">
        <f t="shared" si="34"/>
        <v>149.99250000000001</v>
      </c>
    </row>
    <row r="621" spans="2:8" x14ac:dyDescent="0.35">
      <c r="B621" s="73"/>
      <c r="C621" s="74" t="s">
        <v>1073</v>
      </c>
      <c r="D621" s="75" t="s">
        <v>1091</v>
      </c>
      <c r="E621" s="85" t="s">
        <v>1092</v>
      </c>
      <c r="F621" s="35">
        <v>29.99</v>
      </c>
      <c r="G621" s="36">
        <v>0.25</v>
      </c>
      <c r="H621" s="37">
        <f t="shared" si="34"/>
        <v>22.4925</v>
      </c>
    </row>
    <row r="622" spans="2:8" x14ac:dyDescent="0.35">
      <c r="B622" s="73"/>
      <c r="C622" s="93" t="s">
        <v>1084</v>
      </c>
      <c r="D622" s="75" t="s">
        <v>1093</v>
      </c>
      <c r="E622" s="85" t="s">
        <v>1094</v>
      </c>
      <c r="F622" s="35">
        <v>259.99</v>
      </c>
      <c r="G622" s="36">
        <v>0.25</v>
      </c>
      <c r="H622" s="37">
        <f t="shared" si="34"/>
        <v>194.99250000000001</v>
      </c>
    </row>
    <row r="623" spans="2:8" x14ac:dyDescent="0.35">
      <c r="B623" s="73"/>
      <c r="C623" s="74" t="s">
        <v>1095</v>
      </c>
      <c r="D623" s="75" t="s">
        <v>1096</v>
      </c>
      <c r="E623" s="85" t="s">
        <v>1097</v>
      </c>
      <c r="F623" s="35">
        <v>349</v>
      </c>
      <c r="G623" s="36">
        <v>0.25</v>
      </c>
      <c r="H623" s="37">
        <f t="shared" si="34"/>
        <v>261.75</v>
      </c>
    </row>
    <row r="624" spans="2:8" x14ac:dyDescent="0.35">
      <c r="B624" s="44"/>
      <c r="C624" s="74" t="s">
        <v>1095</v>
      </c>
      <c r="D624" s="75" t="s">
        <v>1098</v>
      </c>
      <c r="E624" s="85" t="s">
        <v>1099</v>
      </c>
      <c r="F624" s="35">
        <v>14.49</v>
      </c>
      <c r="G624" s="36">
        <v>0.25</v>
      </c>
      <c r="H624" s="37">
        <f t="shared" si="34"/>
        <v>10.8675</v>
      </c>
    </row>
    <row r="625" spans="2:8" x14ac:dyDescent="0.35">
      <c r="B625" s="92"/>
      <c r="C625" s="74" t="s">
        <v>1095</v>
      </c>
      <c r="D625" s="75" t="s">
        <v>1100</v>
      </c>
      <c r="E625" s="85" t="s">
        <v>1101</v>
      </c>
      <c r="F625" s="35">
        <v>12.99</v>
      </c>
      <c r="G625" s="36">
        <v>0.25</v>
      </c>
      <c r="H625" s="37">
        <f t="shared" si="34"/>
        <v>9.7424999999999997</v>
      </c>
    </row>
    <row r="626" spans="2:8" x14ac:dyDescent="0.35">
      <c r="B626" s="73"/>
      <c r="C626" s="74" t="s">
        <v>1095</v>
      </c>
      <c r="D626" s="84" t="s">
        <v>1102</v>
      </c>
      <c r="E626" s="85" t="s">
        <v>1103</v>
      </c>
      <c r="F626" s="61">
        <v>9.99</v>
      </c>
      <c r="G626" s="36">
        <v>0.25</v>
      </c>
      <c r="H626" s="37">
        <f t="shared" si="34"/>
        <v>7.4924999999999997</v>
      </c>
    </row>
    <row r="627" spans="2:8" x14ac:dyDescent="0.35">
      <c r="B627" s="73"/>
      <c r="C627" s="74" t="s">
        <v>1095</v>
      </c>
      <c r="D627" s="75" t="s">
        <v>1104</v>
      </c>
      <c r="E627" s="85" t="s">
        <v>1105</v>
      </c>
      <c r="F627" s="35">
        <v>13.99</v>
      </c>
      <c r="G627" s="36">
        <v>0.25</v>
      </c>
      <c r="H627" s="37">
        <f t="shared" si="34"/>
        <v>10.4925</v>
      </c>
    </row>
    <row r="628" spans="2:8" x14ac:dyDescent="0.35">
      <c r="B628" s="44"/>
      <c r="C628" s="74" t="s">
        <v>1095</v>
      </c>
      <c r="D628" s="15" t="s">
        <v>1106</v>
      </c>
      <c r="E628" s="85" t="s">
        <v>1107</v>
      </c>
      <c r="F628" s="61">
        <v>12.99</v>
      </c>
      <c r="G628" s="36">
        <v>0.25</v>
      </c>
      <c r="H628" s="37">
        <f t="shared" si="34"/>
        <v>9.7424999999999997</v>
      </c>
    </row>
    <row r="629" spans="2:8" x14ac:dyDescent="0.35">
      <c r="B629" s="44"/>
      <c r="C629" s="74" t="s">
        <v>1095</v>
      </c>
      <c r="D629" s="75" t="s">
        <v>1108</v>
      </c>
      <c r="E629" s="85" t="s">
        <v>1109</v>
      </c>
      <c r="F629" s="61">
        <v>19.989999999999998</v>
      </c>
      <c r="G629" s="36">
        <v>0.25</v>
      </c>
      <c r="H629" s="37">
        <f t="shared" si="34"/>
        <v>14.9925</v>
      </c>
    </row>
    <row r="630" spans="2:8" x14ac:dyDescent="0.35">
      <c r="B630" s="44"/>
      <c r="C630" s="74" t="s">
        <v>1095</v>
      </c>
      <c r="D630" s="75" t="s">
        <v>1110</v>
      </c>
      <c r="E630" s="85" t="s">
        <v>1111</v>
      </c>
      <c r="F630" s="35">
        <v>59.99</v>
      </c>
      <c r="G630" s="36">
        <v>0.25</v>
      </c>
      <c r="H630" s="37">
        <f t="shared" si="34"/>
        <v>44.9925</v>
      </c>
    </row>
    <row r="631" spans="2:8" x14ac:dyDescent="0.35">
      <c r="B631" s="44"/>
      <c r="C631" s="74" t="s">
        <v>1095</v>
      </c>
      <c r="D631" s="15" t="s">
        <v>1112</v>
      </c>
      <c r="E631" s="85" t="s">
        <v>1113</v>
      </c>
      <c r="F631" s="61">
        <v>49.99</v>
      </c>
      <c r="G631" s="36">
        <v>0.25</v>
      </c>
      <c r="H631" s="37">
        <f t="shared" si="34"/>
        <v>37.4925</v>
      </c>
    </row>
    <row r="632" spans="2:8" x14ac:dyDescent="0.35">
      <c r="B632" s="44"/>
      <c r="C632" s="74" t="s">
        <v>1095</v>
      </c>
      <c r="D632" s="15" t="s">
        <v>1114</v>
      </c>
      <c r="E632" s="85" t="s">
        <v>1115</v>
      </c>
      <c r="F632" s="61">
        <v>19.989999999999998</v>
      </c>
      <c r="G632" s="36">
        <v>0.25</v>
      </c>
      <c r="H632" s="37">
        <f t="shared" si="34"/>
        <v>14.9925</v>
      </c>
    </row>
    <row r="633" spans="2:8" x14ac:dyDescent="0.35">
      <c r="B633" s="44"/>
      <c r="C633" s="74" t="s">
        <v>1095</v>
      </c>
      <c r="D633" s="15" t="s">
        <v>1116</v>
      </c>
      <c r="E633" s="85" t="s">
        <v>1117</v>
      </c>
      <c r="F633" s="61">
        <v>39.99</v>
      </c>
      <c r="G633" s="36">
        <v>0.25</v>
      </c>
      <c r="H633" s="37">
        <f t="shared" si="34"/>
        <v>29.9925</v>
      </c>
    </row>
    <row r="634" spans="2:8" x14ac:dyDescent="0.35">
      <c r="B634" s="44"/>
      <c r="C634" s="74" t="s">
        <v>1095</v>
      </c>
      <c r="D634" s="15" t="s">
        <v>1118</v>
      </c>
      <c r="E634" s="85" t="s">
        <v>1119</v>
      </c>
      <c r="F634" s="61">
        <v>19.989999999999998</v>
      </c>
      <c r="G634" s="36">
        <v>0.25</v>
      </c>
      <c r="H634" s="37">
        <f t="shared" si="34"/>
        <v>14.9925</v>
      </c>
    </row>
    <row r="635" spans="2:8" x14ac:dyDescent="0.35">
      <c r="B635" s="44"/>
      <c r="C635" s="74" t="s">
        <v>1095</v>
      </c>
      <c r="D635" s="15" t="s">
        <v>1120</v>
      </c>
      <c r="E635" s="85" t="s">
        <v>1121</v>
      </c>
      <c r="F635" s="61">
        <v>39.99</v>
      </c>
      <c r="G635" s="36">
        <v>0.25</v>
      </c>
      <c r="H635" s="37">
        <f t="shared" si="34"/>
        <v>29.9925</v>
      </c>
    </row>
    <row r="636" spans="2:8" x14ac:dyDescent="0.35">
      <c r="B636" s="44"/>
      <c r="C636" s="74" t="s">
        <v>1095</v>
      </c>
      <c r="D636" s="15" t="s">
        <v>1122</v>
      </c>
      <c r="E636" s="85" t="s">
        <v>1123</v>
      </c>
      <c r="F636" s="61">
        <v>75</v>
      </c>
      <c r="G636" s="36">
        <v>0.25</v>
      </c>
      <c r="H636" s="37">
        <f t="shared" si="34"/>
        <v>56.25</v>
      </c>
    </row>
    <row r="637" spans="2:8" x14ac:dyDescent="0.35">
      <c r="B637" s="73"/>
      <c r="C637" s="74" t="s">
        <v>1095</v>
      </c>
      <c r="D637" s="84" t="s">
        <v>1124</v>
      </c>
      <c r="E637" s="85" t="s">
        <v>1125</v>
      </c>
      <c r="F637" s="61">
        <v>99.99</v>
      </c>
      <c r="G637" s="36">
        <v>0.25</v>
      </c>
      <c r="H637" s="37">
        <f t="shared" si="34"/>
        <v>74.992499999999993</v>
      </c>
    </row>
    <row r="638" spans="2:8" x14ac:dyDescent="0.35">
      <c r="B638" s="73"/>
      <c r="C638" s="74" t="s">
        <v>1126</v>
      </c>
      <c r="D638" s="84" t="s">
        <v>1127</v>
      </c>
      <c r="E638" s="85" t="s">
        <v>1128</v>
      </c>
      <c r="F638" s="61">
        <v>149</v>
      </c>
      <c r="G638" s="36">
        <v>0.25</v>
      </c>
      <c r="H638" s="37">
        <f t="shared" si="34"/>
        <v>111.75</v>
      </c>
    </row>
    <row r="639" spans="2:8" x14ac:dyDescent="0.35">
      <c r="B639" s="73"/>
      <c r="C639" s="74"/>
      <c r="D639" s="84"/>
      <c r="E639" s="85"/>
      <c r="F639" s="61"/>
      <c r="G639" s="36"/>
      <c r="H639" s="37"/>
    </row>
    <row r="640" spans="2:8" x14ac:dyDescent="0.35">
      <c r="B640" s="94" t="s">
        <v>1129</v>
      </c>
      <c r="C640" s="95" t="s">
        <v>1130</v>
      </c>
      <c r="D640" s="75" t="s">
        <v>1131</v>
      </c>
      <c r="E640" s="85" t="s">
        <v>1132</v>
      </c>
      <c r="F640" s="35">
        <v>29.99</v>
      </c>
      <c r="G640" s="36">
        <v>0.25</v>
      </c>
      <c r="H640" s="37">
        <f t="shared" ref="H640:H658" si="35">SUM(F640-(F640*G640))</f>
        <v>22.4925</v>
      </c>
    </row>
    <row r="641" spans="2:8" x14ac:dyDescent="0.35">
      <c r="B641" s="94"/>
      <c r="C641" s="32" t="s">
        <v>1130</v>
      </c>
      <c r="D641" s="88" t="s">
        <v>1133</v>
      </c>
      <c r="E641" s="85" t="s">
        <v>1134</v>
      </c>
      <c r="F641" s="35">
        <v>44.99</v>
      </c>
      <c r="G641" s="36">
        <v>0.25</v>
      </c>
      <c r="H641" s="37">
        <f>SUM(F641-(F641*G641))</f>
        <v>33.7425</v>
      </c>
    </row>
    <row r="642" spans="2:8" x14ac:dyDescent="0.35">
      <c r="B642" s="94"/>
      <c r="C642" s="32" t="s">
        <v>1130</v>
      </c>
      <c r="D642" s="88" t="s">
        <v>1135</v>
      </c>
      <c r="E642" s="85" t="s">
        <v>1136</v>
      </c>
      <c r="F642" s="35">
        <v>29.99</v>
      </c>
      <c r="G642" s="36">
        <v>0.25</v>
      </c>
      <c r="H642" s="37">
        <f>SUM(F642-(F642*G642))</f>
        <v>22.4925</v>
      </c>
    </row>
    <row r="643" spans="2:8" x14ac:dyDescent="0.35">
      <c r="B643" s="94"/>
      <c r="C643" s="95" t="s">
        <v>1137</v>
      </c>
      <c r="D643" s="75" t="s">
        <v>1138</v>
      </c>
      <c r="E643" s="85" t="s">
        <v>1139</v>
      </c>
      <c r="F643" s="35">
        <v>7.99</v>
      </c>
      <c r="G643" s="36">
        <v>0.25</v>
      </c>
      <c r="H643" s="37">
        <f t="shared" si="35"/>
        <v>5.9924999999999997</v>
      </c>
    </row>
    <row r="644" spans="2:8" x14ac:dyDescent="0.35">
      <c r="B644" s="94"/>
      <c r="C644" s="95" t="s">
        <v>1137</v>
      </c>
      <c r="D644" s="75" t="s">
        <v>1140</v>
      </c>
      <c r="E644" s="85" t="s">
        <v>1141</v>
      </c>
      <c r="F644" s="35">
        <v>11.99</v>
      </c>
      <c r="G644" s="36">
        <v>0.25</v>
      </c>
      <c r="H644" s="37">
        <f t="shared" si="35"/>
        <v>8.9924999999999997</v>
      </c>
    </row>
    <row r="645" spans="2:8" x14ac:dyDescent="0.35">
      <c r="B645" s="94"/>
      <c r="C645" s="95" t="s">
        <v>1142</v>
      </c>
      <c r="D645" s="88" t="s">
        <v>1143</v>
      </c>
      <c r="E645" s="85" t="s">
        <v>1144</v>
      </c>
      <c r="F645" s="53">
        <v>14.99</v>
      </c>
      <c r="G645" s="36">
        <v>0.25</v>
      </c>
      <c r="H645" s="37">
        <f t="shared" si="35"/>
        <v>11.2425</v>
      </c>
    </row>
    <row r="646" spans="2:8" x14ac:dyDescent="0.35">
      <c r="B646" s="94"/>
      <c r="C646" s="95" t="s">
        <v>1145</v>
      </c>
      <c r="D646" s="75" t="s">
        <v>1146</v>
      </c>
      <c r="E646" s="85" t="s">
        <v>1147</v>
      </c>
      <c r="F646" s="35">
        <v>199.99</v>
      </c>
      <c r="G646" s="36">
        <v>0.25</v>
      </c>
      <c r="H646" s="37">
        <f t="shared" si="35"/>
        <v>149.99250000000001</v>
      </c>
    </row>
    <row r="647" spans="2:8" x14ac:dyDescent="0.35">
      <c r="B647" s="94"/>
      <c r="C647" s="95" t="s">
        <v>1148</v>
      </c>
      <c r="D647" s="75" t="s">
        <v>1149</v>
      </c>
      <c r="E647" s="85" t="s">
        <v>1150</v>
      </c>
      <c r="F647" s="35">
        <v>39.99</v>
      </c>
      <c r="G647" s="36">
        <v>0.25</v>
      </c>
      <c r="H647" s="37">
        <f t="shared" si="35"/>
        <v>29.9925</v>
      </c>
    </row>
    <row r="648" spans="2:8" x14ac:dyDescent="0.35">
      <c r="B648" s="94"/>
      <c r="C648" s="95" t="s">
        <v>1151</v>
      </c>
      <c r="D648" s="75" t="s">
        <v>1152</v>
      </c>
      <c r="E648" s="96" t="s">
        <v>1153</v>
      </c>
      <c r="F648" s="35">
        <v>339</v>
      </c>
      <c r="G648" s="36">
        <v>0.25</v>
      </c>
      <c r="H648" s="37">
        <f t="shared" si="35"/>
        <v>254.25</v>
      </c>
    </row>
    <row r="649" spans="2:8" x14ac:dyDescent="0.35">
      <c r="B649" s="94"/>
      <c r="C649" s="95" t="s">
        <v>1151</v>
      </c>
      <c r="D649" s="75" t="s">
        <v>1154</v>
      </c>
      <c r="E649" s="96" t="s">
        <v>1155</v>
      </c>
      <c r="F649" s="35">
        <v>619</v>
      </c>
      <c r="G649" s="36">
        <v>0.25</v>
      </c>
      <c r="H649" s="37">
        <f t="shared" si="35"/>
        <v>464.25</v>
      </c>
    </row>
    <row r="650" spans="2:8" x14ac:dyDescent="0.35">
      <c r="B650" s="94"/>
      <c r="C650" s="95" t="s">
        <v>1151</v>
      </c>
      <c r="D650" s="75" t="s">
        <v>1156</v>
      </c>
      <c r="E650" s="96" t="s">
        <v>1157</v>
      </c>
      <c r="F650" s="35">
        <v>1599</v>
      </c>
      <c r="G650" s="36">
        <v>0.25</v>
      </c>
      <c r="H650" s="37">
        <f t="shared" si="35"/>
        <v>1199.25</v>
      </c>
    </row>
    <row r="651" spans="2:8" x14ac:dyDescent="0.35">
      <c r="B651" s="94"/>
      <c r="C651" s="95" t="s">
        <v>1151</v>
      </c>
      <c r="D651" s="75" t="s">
        <v>1158</v>
      </c>
      <c r="E651" s="96" t="s">
        <v>1159</v>
      </c>
      <c r="F651" s="35">
        <v>3747</v>
      </c>
      <c r="G651" s="36">
        <v>0.25</v>
      </c>
      <c r="H651" s="37">
        <f t="shared" si="35"/>
        <v>2810.25</v>
      </c>
    </row>
    <row r="652" spans="2:8" x14ac:dyDescent="0.35">
      <c r="B652" s="94"/>
      <c r="C652" s="95" t="s">
        <v>1151</v>
      </c>
      <c r="D652" s="75" t="s">
        <v>1160</v>
      </c>
      <c r="E652" s="96" t="s">
        <v>1161</v>
      </c>
      <c r="F652" s="35">
        <v>1349</v>
      </c>
      <c r="G652" s="36">
        <v>0.25</v>
      </c>
      <c r="H652" s="37">
        <f t="shared" si="35"/>
        <v>1011.75</v>
      </c>
    </row>
    <row r="653" spans="2:8" x14ac:dyDescent="0.35">
      <c r="B653" s="94"/>
      <c r="C653" s="95" t="s">
        <v>1162</v>
      </c>
      <c r="D653" s="75" t="s">
        <v>1163</v>
      </c>
      <c r="E653" s="96" t="s">
        <v>1164</v>
      </c>
      <c r="F653" s="35">
        <v>2153.9899999999998</v>
      </c>
      <c r="G653" s="36">
        <v>0.25</v>
      </c>
      <c r="H653" s="37">
        <f>SUM(F653-(F653*G653))</f>
        <v>1615.4924999999998</v>
      </c>
    </row>
    <row r="654" spans="2:8" x14ac:dyDescent="0.35">
      <c r="B654" s="94"/>
      <c r="C654" s="95" t="s">
        <v>1165</v>
      </c>
      <c r="D654" s="75" t="s">
        <v>1166</v>
      </c>
      <c r="E654" s="1" t="s">
        <v>1167</v>
      </c>
      <c r="F654" s="35">
        <v>1953.99</v>
      </c>
      <c r="G654" s="36">
        <v>0.25</v>
      </c>
      <c r="H654" s="37">
        <f t="shared" ref="H654:H656" si="36">SUM(F654-(F654*G654))</f>
        <v>1465.4925000000001</v>
      </c>
    </row>
    <row r="655" spans="2:8" x14ac:dyDescent="0.35">
      <c r="B655" s="94"/>
      <c r="C655" s="95" t="s">
        <v>1168</v>
      </c>
      <c r="D655" s="75" t="s">
        <v>1169</v>
      </c>
      <c r="E655" s="96" t="s">
        <v>1170</v>
      </c>
      <c r="F655" s="35">
        <v>39.99</v>
      </c>
      <c r="G655" s="36">
        <v>0.25</v>
      </c>
      <c r="H655" s="37">
        <f t="shared" si="36"/>
        <v>29.9925</v>
      </c>
    </row>
    <row r="656" spans="2:8" x14ac:dyDescent="0.35">
      <c r="B656" s="94"/>
      <c r="C656" s="95" t="s">
        <v>1171</v>
      </c>
      <c r="D656" s="75" t="s">
        <v>1172</v>
      </c>
      <c r="E656" s="96" t="s">
        <v>1173</v>
      </c>
      <c r="F656" s="35">
        <v>69.989999999999995</v>
      </c>
      <c r="G656" s="36">
        <v>0.25</v>
      </c>
      <c r="H656" s="37">
        <f t="shared" si="36"/>
        <v>52.492499999999993</v>
      </c>
    </row>
    <row r="657" spans="2:8" x14ac:dyDescent="0.35">
      <c r="B657" s="94"/>
      <c r="C657" s="95" t="s">
        <v>1174</v>
      </c>
      <c r="D657" s="75" t="s">
        <v>1175</v>
      </c>
      <c r="E657" s="85" t="s">
        <v>1176</v>
      </c>
      <c r="F657" s="35">
        <v>299.99</v>
      </c>
      <c r="G657" s="36">
        <v>0.25</v>
      </c>
      <c r="H657" s="37">
        <f t="shared" si="35"/>
        <v>224.99250000000001</v>
      </c>
    </row>
    <row r="658" spans="2:8" x14ac:dyDescent="0.35">
      <c r="B658" s="94"/>
      <c r="C658" s="95" t="s">
        <v>1177</v>
      </c>
      <c r="D658" s="75" t="s">
        <v>1178</v>
      </c>
      <c r="E658" s="85" t="s">
        <v>1179</v>
      </c>
      <c r="F658" s="35">
        <v>249.99</v>
      </c>
      <c r="G658" s="36">
        <v>0.25</v>
      </c>
      <c r="H658" s="37">
        <f t="shared" si="35"/>
        <v>187.49250000000001</v>
      </c>
    </row>
    <row r="659" spans="2:8" x14ac:dyDescent="0.35">
      <c r="B659" s="97" t="s">
        <v>1180</v>
      </c>
      <c r="C659" s="98"/>
      <c r="D659" s="99"/>
      <c r="E659" s="100"/>
      <c r="F659" s="60"/>
      <c r="G659" s="50"/>
      <c r="H659" s="51"/>
    </row>
    <row r="660" spans="2:8" x14ac:dyDescent="0.35">
      <c r="B660" s="101" t="s">
        <v>1181</v>
      </c>
      <c r="C660" s="93" t="s">
        <v>1182</v>
      </c>
      <c r="D660" s="75" t="s">
        <v>1183</v>
      </c>
      <c r="E660" s="85" t="s">
        <v>1184</v>
      </c>
      <c r="F660" s="35">
        <v>32</v>
      </c>
      <c r="G660" s="36">
        <v>0.25</v>
      </c>
      <c r="H660" s="37">
        <f>SUM(F660-(F660*G660))</f>
        <v>24</v>
      </c>
    </row>
    <row r="661" spans="2:8" x14ac:dyDescent="0.35">
      <c r="B661" s="73"/>
      <c r="C661" s="74" t="s">
        <v>1185</v>
      </c>
      <c r="D661" s="75" t="s">
        <v>1186</v>
      </c>
      <c r="E661" s="85" t="s">
        <v>1187</v>
      </c>
      <c r="F661" s="35">
        <v>6</v>
      </c>
      <c r="G661" s="36">
        <v>0.25</v>
      </c>
      <c r="H661" s="37">
        <f>SUM(F661-(F661*G661))</f>
        <v>4.5</v>
      </c>
    </row>
    <row r="662" spans="2:8" x14ac:dyDescent="0.35">
      <c r="B662" s="73"/>
      <c r="C662" s="74" t="s">
        <v>1185</v>
      </c>
      <c r="D662" s="75" t="s">
        <v>1188</v>
      </c>
      <c r="E662" s="85" t="s">
        <v>1189</v>
      </c>
      <c r="F662" s="35">
        <v>25</v>
      </c>
      <c r="G662" s="36">
        <v>0.25</v>
      </c>
      <c r="H662" s="37">
        <f>SUM(F662-(F662*G662))</f>
        <v>18.75</v>
      </c>
    </row>
    <row r="663" spans="2:8" x14ac:dyDescent="0.35">
      <c r="B663" s="73"/>
      <c r="C663" s="74" t="s">
        <v>1190</v>
      </c>
      <c r="D663" s="75" t="s">
        <v>1191</v>
      </c>
      <c r="E663" s="76" t="s">
        <v>1192</v>
      </c>
      <c r="F663" s="35" t="s">
        <v>1193</v>
      </c>
      <c r="G663" s="36"/>
      <c r="H663" s="37"/>
    </row>
    <row r="664" spans="2:8" x14ac:dyDescent="0.35">
      <c r="B664" s="73"/>
      <c r="C664" s="74"/>
      <c r="D664" s="75"/>
      <c r="E664" s="76"/>
      <c r="F664" s="35"/>
      <c r="G664" s="36"/>
      <c r="H664" s="37"/>
    </row>
    <row r="665" spans="2:8" x14ac:dyDescent="0.35">
      <c r="B665" s="57" t="s">
        <v>1194</v>
      </c>
      <c r="C665" s="58"/>
      <c r="D665" s="102"/>
      <c r="E665" s="102"/>
      <c r="F665" s="103"/>
      <c r="G665" s="50"/>
      <c r="H665" s="51"/>
    </row>
    <row r="666" spans="2:8" x14ac:dyDescent="0.35">
      <c r="B666" s="31" t="s">
        <v>1195</v>
      </c>
      <c r="C666" s="14" t="s">
        <v>1196</v>
      </c>
      <c r="D666" s="33" t="s">
        <v>1197</v>
      </c>
      <c r="E666" s="34" t="s">
        <v>1198</v>
      </c>
      <c r="F666" s="35">
        <v>354</v>
      </c>
      <c r="G666" s="36">
        <v>0.25</v>
      </c>
      <c r="H666" s="37">
        <f>SUM(F666-(F666*G666))</f>
        <v>265.5</v>
      </c>
    </row>
    <row r="667" spans="2:8" x14ac:dyDescent="0.35">
      <c r="B667" s="38" t="s">
        <v>1199</v>
      </c>
      <c r="C667" s="14" t="s">
        <v>1196</v>
      </c>
      <c r="D667" s="33" t="s">
        <v>1200</v>
      </c>
      <c r="E667" s="34" t="s">
        <v>1201</v>
      </c>
      <c r="F667" s="35">
        <v>1062</v>
      </c>
      <c r="G667" s="36">
        <v>0.25</v>
      </c>
      <c r="H667" s="37">
        <f>SUM(F667-(F667*G667))</f>
        <v>796.5</v>
      </c>
    </row>
    <row r="668" spans="2:8" x14ac:dyDescent="0.35">
      <c r="B668" s="38"/>
      <c r="C668" s="14" t="s">
        <v>1196</v>
      </c>
      <c r="D668" s="33" t="s">
        <v>1202</v>
      </c>
      <c r="E668" s="34" t="s">
        <v>1203</v>
      </c>
      <c r="F668" s="35">
        <v>1770</v>
      </c>
      <c r="G668" s="36">
        <v>0.25</v>
      </c>
      <c r="H668" s="37">
        <f>SUM(F668-(F668*G668))</f>
        <v>1327.5</v>
      </c>
    </row>
    <row r="669" spans="2:8" x14ac:dyDescent="0.35">
      <c r="B669" s="38"/>
      <c r="C669" s="14"/>
      <c r="D669" s="33"/>
      <c r="E669" s="34"/>
      <c r="F669" s="35"/>
      <c r="G669" s="36"/>
      <c r="H669" s="37"/>
    </row>
    <row r="670" spans="2:8" x14ac:dyDescent="0.35">
      <c r="B670" s="40" t="s">
        <v>159</v>
      </c>
      <c r="C670" s="14" t="s">
        <v>1196</v>
      </c>
      <c r="D670" s="33" t="s">
        <v>1204</v>
      </c>
      <c r="E670" s="34" t="s">
        <v>1205</v>
      </c>
      <c r="F670" s="35">
        <v>213</v>
      </c>
      <c r="G670" s="36">
        <v>0.25</v>
      </c>
      <c r="H670" s="37">
        <f>SUM(F670-(F670*G670))</f>
        <v>159.75</v>
      </c>
    </row>
    <row r="671" spans="2:8" x14ac:dyDescent="0.35">
      <c r="B671" s="38"/>
      <c r="C671" s="14" t="s">
        <v>1196</v>
      </c>
      <c r="D671" s="33" t="s">
        <v>1206</v>
      </c>
      <c r="E671" s="34" t="s">
        <v>1207</v>
      </c>
      <c r="F671" s="35">
        <v>639</v>
      </c>
      <c r="G671" s="36">
        <v>0.25</v>
      </c>
      <c r="H671" s="37">
        <f>SUM(F671-(F671*G671))</f>
        <v>479.25</v>
      </c>
    </row>
    <row r="672" spans="2:8" x14ac:dyDescent="0.35">
      <c r="B672" s="38"/>
      <c r="C672" s="14" t="s">
        <v>1196</v>
      </c>
      <c r="D672" s="33" t="s">
        <v>1208</v>
      </c>
      <c r="E672" s="34" t="s">
        <v>1209</v>
      </c>
      <c r="F672" s="35">
        <v>1065</v>
      </c>
      <c r="G672" s="36">
        <v>0.25</v>
      </c>
      <c r="H672" s="37">
        <f>SUM(F672-(F672*G672))</f>
        <v>798.75</v>
      </c>
    </row>
    <row r="673" spans="2:8" x14ac:dyDescent="0.35">
      <c r="B673" s="38"/>
      <c r="C673" s="14"/>
      <c r="D673" s="33"/>
      <c r="E673" s="34"/>
      <c r="F673" s="35"/>
      <c r="G673" s="36"/>
      <c r="H673" s="37"/>
    </row>
    <row r="674" spans="2:8" x14ac:dyDescent="0.35">
      <c r="B674" s="54" t="s">
        <v>166</v>
      </c>
      <c r="C674" s="14" t="s">
        <v>1196</v>
      </c>
      <c r="D674" s="33" t="s">
        <v>1210</v>
      </c>
      <c r="E674" s="34" t="s">
        <v>1211</v>
      </c>
      <c r="F674" s="35">
        <v>141</v>
      </c>
      <c r="G674" s="36">
        <v>0.25</v>
      </c>
      <c r="H674" s="37">
        <f>SUM(F674-(F674*G674))</f>
        <v>105.75</v>
      </c>
    </row>
    <row r="675" spans="2:8" x14ac:dyDescent="0.35">
      <c r="B675" s="38"/>
      <c r="C675" s="14" t="s">
        <v>1196</v>
      </c>
      <c r="D675" s="33" t="s">
        <v>1212</v>
      </c>
      <c r="E675" s="34" t="s">
        <v>1213</v>
      </c>
      <c r="F675" s="35">
        <v>423</v>
      </c>
      <c r="G675" s="36">
        <v>0.25</v>
      </c>
      <c r="H675" s="37">
        <f>SUM(F675-(F675*G675))</f>
        <v>317.25</v>
      </c>
    </row>
    <row r="676" spans="2:8" x14ac:dyDescent="0.35">
      <c r="B676" s="38"/>
      <c r="C676" s="14" t="s">
        <v>1196</v>
      </c>
      <c r="D676" s="33" t="s">
        <v>1214</v>
      </c>
      <c r="E676" s="34" t="s">
        <v>1215</v>
      </c>
      <c r="F676" s="35">
        <v>705</v>
      </c>
      <c r="G676" s="36">
        <v>0.25</v>
      </c>
      <c r="H676" s="37">
        <f>SUM(F676-(F676*G676))</f>
        <v>528.75</v>
      </c>
    </row>
    <row r="677" spans="2:8" x14ac:dyDescent="0.35">
      <c r="B677" s="38"/>
      <c r="C677" s="14"/>
      <c r="D677" s="33"/>
      <c r="E677" s="43"/>
      <c r="F677" s="35"/>
      <c r="G677" s="36"/>
      <c r="H677" s="37"/>
    </row>
    <row r="678" spans="2:8" x14ac:dyDescent="0.35">
      <c r="B678" s="40" t="s">
        <v>174</v>
      </c>
      <c r="C678" s="14" t="s">
        <v>1196</v>
      </c>
      <c r="D678" s="33" t="s">
        <v>1216</v>
      </c>
      <c r="E678" s="34" t="s">
        <v>1217</v>
      </c>
      <c r="F678" s="35">
        <v>141</v>
      </c>
      <c r="G678" s="36">
        <v>0.25</v>
      </c>
      <c r="H678" s="37">
        <f>SUM(F678-(F678*G678))</f>
        <v>105.75</v>
      </c>
    </row>
    <row r="679" spans="2:8" x14ac:dyDescent="0.35">
      <c r="B679" s="38"/>
      <c r="C679" s="14" t="s">
        <v>1196</v>
      </c>
      <c r="D679" s="33" t="s">
        <v>1218</v>
      </c>
      <c r="E679" s="34" t="s">
        <v>1219</v>
      </c>
      <c r="F679" s="35">
        <v>423</v>
      </c>
      <c r="G679" s="36">
        <v>0.25</v>
      </c>
      <c r="H679" s="37">
        <f>SUM(F679-(F679*G679))</f>
        <v>317.25</v>
      </c>
    </row>
    <row r="680" spans="2:8" x14ac:dyDescent="0.35">
      <c r="B680" s="38"/>
      <c r="C680" s="14" t="s">
        <v>1196</v>
      </c>
      <c r="D680" s="33" t="s">
        <v>1220</v>
      </c>
      <c r="E680" s="34" t="s">
        <v>1221</v>
      </c>
      <c r="F680" s="35">
        <v>705</v>
      </c>
      <c r="G680" s="36">
        <v>0.25</v>
      </c>
      <c r="H680" s="37">
        <f>SUM(F680-(F680*G680))</f>
        <v>528.75</v>
      </c>
    </row>
    <row r="681" spans="2:8" x14ac:dyDescent="0.35">
      <c r="B681" s="38"/>
      <c r="C681" s="14"/>
      <c r="D681" s="33"/>
      <c r="E681" s="34"/>
      <c r="F681" s="35"/>
      <c r="G681" s="36"/>
      <c r="H681" s="37"/>
    </row>
    <row r="682" spans="2:8" x14ac:dyDescent="0.35">
      <c r="B682" s="54" t="s">
        <v>24</v>
      </c>
      <c r="C682" s="14" t="s">
        <v>1196</v>
      </c>
      <c r="D682" s="33" t="s">
        <v>1222</v>
      </c>
      <c r="E682" s="34" t="s">
        <v>1223</v>
      </c>
      <c r="F682" s="53">
        <v>354</v>
      </c>
      <c r="G682" s="36">
        <v>0.25</v>
      </c>
      <c r="H682" s="37">
        <f>SUM(F682-(F682*G682))</f>
        <v>265.5</v>
      </c>
    </row>
    <row r="683" spans="2:8" x14ac:dyDescent="0.35">
      <c r="B683" s="52"/>
      <c r="C683" s="14" t="s">
        <v>1196</v>
      </c>
      <c r="D683" s="33" t="s">
        <v>1224</v>
      </c>
      <c r="E683" s="34" t="s">
        <v>1225</v>
      </c>
      <c r="F683" s="53">
        <v>1062</v>
      </c>
      <c r="G683" s="36">
        <v>0.25</v>
      </c>
      <c r="H683" s="37">
        <f>SUM(F683-(F683*G683))</f>
        <v>796.5</v>
      </c>
    </row>
    <row r="684" spans="2:8" x14ac:dyDescent="0.35">
      <c r="B684" s="52"/>
      <c r="C684" s="14" t="s">
        <v>1196</v>
      </c>
      <c r="D684" s="33" t="s">
        <v>1226</v>
      </c>
      <c r="E684" s="34" t="s">
        <v>1227</v>
      </c>
      <c r="F684" s="53">
        <v>1770</v>
      </c>
      <c r="G684" s="36">
        <v>0.25</v>
      </c>
      <c r="H684" s="37">
        <f>SUM(F684-(F684*G684))</f>
        <v>1327.5</v>
      </c>
    </row>
    <row r="685" spans="2:8" x14ac:dyDescent="0.35">
      <c r="B685" s="52"/>
      <c r="C685" s="14"/>
      <c r="D685" s="33"/>
      <c r="E685" s="34"/>
      <c r="F685" s="53"/>
      <c r="G685" s="36"/>
      <c r="H685" s="37"/>
    </row>
    <row r="686" spans="2:8" x14ac:dyDescent="0.35">
      <c r="B686" s="52" t="s">
        <v>1228</v>
      </c>
      <c r="C686" s="14" t="s">
        <v>1196</v>
      </c>
      <c r="D686" s="104" t="s">
        <v>1229</v>
      </c>
      <c r="E686" s="85" t="s">
        <v>1230</v>
      </c>
      <c r="F686" s="35">
        <v>240</v>
      </c>
      <c r="G686" s="36">
        <v>0.25</v>
      </c>
      <c r="H686" s="37">
        <f t="shared" ref="H686:H687" si="37">SUM(F686-(F686*G686))</f>
        <v>180</v>
      </c>
    </row>
    <row r="687" spans="2:8" x14ac:dyDescent="0.35">
      <c r="B687" s="52"/>
      <c r="C687" s="14" t="s">
        <v>1196</v>
      </c>
      <c r="D687" s="104" t="s">
        <v>1231</v>
      </c>
      <c r="E687" s="85" t="s">
        <v>1232</v>
      </c>
      <c r="F687" s="35">
        <v>241</v>
      </c>
      <c r="G687" s="36">
        <v>0.25</v>
      </c>
      <c r="H687" s="37">
        <f t="shared" si="37"/>
        <v>180.75</v>
      </c>
    </row>
    <row r="688" spans="2:8" x14ac:dyDescent="0.35">
      <c r="B688" s="52"/>
      <c r="C688" s="14"/>
      <c r="D688" s="104"/>
      <c r="E688" s="85"/>
      <c r="F688" s="35"/>
      <c r="G688" s="36"/>
      <c r="H688" s="37"/>
    </row>
    <row r="689" spans="2:8" x14ac:dyDescent="0.35">
      <c r="B689" s="52" t="s">
        <v>1233</v>
      </c>
      <c r="C689" s="14"/>
      <c r="D689" s="104"/>
      <c r="E689" s="85"/>
      <c r="F689" s="35"/>
      <c r="G689" s="36"/>
      <c r="H689" s="37"/>
    </row>
    <row r="690" spans="2:8" x14ac:dyDescent="0.35">
      <c r="B690" s="40" t="s">
        <v>159</v>
      </c>
      <c r="C690" s="32" t="s">
        <v>616</v>
      </c>
      <c r="D690" s="33" t="s">
        <v>1234</v>
      </c>
      <c r="E690" s="34" t="s">
        <v>618</v>
      </c>
      <c r="F690" s="35">
        <v>42</v>
      </c>
      <c r="G690" s="36">
        <v>0.25</v>
      </c>
      <c r="H690" s="37">
        <f>SUM(F690-(F690*G690))</f>
        <v>31.5</v>
      </c>
    </row>
    <row r="691" spans="2:8" x14ac:dyDescent="0.35">
      <c r="B691" s="40"/>
      <c r="C691" s="32"/>
      <c r="D691" s="33" t="s">
        <v>1235</v>
      </c>
      <c r="E691" s="34" t="s">
        <v>1236</v>
      </c>
      <c r="F691" s="35">
        <v>126</v>
      </c>
      <c r="G691" s="36">
        <v>0.25</v>
      </c>
      <c r="H691" s="37">
        <f>SUM(F691-(F691*G691))</f>
        <v>94.5</v>
      </c>
    </row>
    <row r="692" spans="2:8" x14ac:dyDescent="0.35">
      <c r="B692" s="38"/>
      <c r="C692" s="32"/>
      <c r="D692" s="33"/>
      <c r="E692" s="85"/>
      <c r="F692" s="35"/>
      <c r="G692" s="36"/>
      <c r="H692" s="37"/>
    </row>
    <row r="693" spans="2:8" x14ac:dyDescent="0.35">
      <c r="B693" s="40" t="s">
        <v>174</v>
      </c>
      <c r="C693" s="32" t="s">
        <v>630</v>
      </c>
      <c r="D693" s="33" t="s">
        <v>1237</v>
      </c>
      <c r="E693" s="85" t="s">
        <v>632</v>
      </c>
      <c r="F693" s="35">
        <v>72</v>
      </c>
      <c r="G693" s="36">
        <v>0.25</v>
      </c>
      <c r="H693" s="37">
        <f>SUM(F693-(F693*G693))</f>
        <v>54</v>
      </c>
    </row>
    <row r="694" spans="2:8" x14ac:dyDescent="0.35">
      <c r="B694" s="40"/>
      <c r="C694" s="32"/>
      <c r="D694" s="33" t="s">
        <v>1238</v>
      </c>
      <c r="E694" s="85" t="s">
        <v>634</v>
      </c>
      <c r="F694" s="35">
        <v>216</v>
      </c>
      <c r="G694" s="36">
        <v>0.25</v>
      </c>
      <c r="H694" s="37">
        <f>SUM(F694-(F694*G694))</f>
        <v>162</v>
      </c>
    </row>
    <row r="695" spans="2:8" x14ac:dyDescent="0.35">
      <c r="B695" s="38"/>
      <c r="C695" s="32"/>
      <c r="D695" s="33"/>
      <c r="E695" s="85"/>
      <c r="F695" s="35"/>
      <c r="G695" s="36"/>
      <c r="H695" s="37"/>
    </row>
    <row r="696" spans="2:8" x14ac:dyDescent="0.35">
      <c r="B696" s="38" t="s">
        <v>1239</v>
      </c>
      <c r="C696" s="32" t="s">
        <v>1240</v>
      </c>
      <c r="D696" s="33" t="s">
        <v>1241</v>
      </c>
      <c r="E696" s="85" t="s">
        <v>1242</v>
      </c>
      <c r="F696" s="35">
        <v>81</v>
      </c>
      <c r="G696" s="36">
        <v>0.25</v>
      </c>
      <c r="H696" s="37">
        <f>SUM(F696-(F696*G696))</f>
        <v>60.75</v>
      </c>
    </row>
    <row r="697" spans="2:8" x14ac:dyDescent="0.35">
      <c r="B697" s="38" t="s">
        <v>1243</v>
      </c>
      <c r="C697" s="32" t="s">
        <v>1240</v>
      </c>
      <c r="D697" s="33" t="s">
        <v>1244</v>
      </c>
      <c r="E697" s="85" t="s">
        <v>1245</v>
      </c>
      <c r="F697" s="35">
        <v>84</v>
      </c>
      <c r="G697" s="36">
        <v>0.25</v>
      </c>
      <c r="H697" s="37">
        <f>SUM(F697-(F697*G697))</f>
        <v>63</v>
      </c>
    </row>
    <row r="698" spans="2:8" x14ac:dyDescent="0.35">
      <c r="B698" s="38"/>
      <c r="C698" s="32"/>
      <c r="D698" s="33"/>
      <c r="E698" s="85"/>
      <c r="F698" s="35"/>
      <c r="G698" s="36"/>
      <c r="H698" s="37"/>
    </row>
    <row r="699" spans="2:8" x14ac:dyDescent="0.35">
      <c r="B699" s="38" t="s">
        <v>1246</v>
      </c>
      <c r="C699" s="32"/>
      <c r="D699" s="33" t="s">
        <v>1247</v>
      </c>
      <c r="E699" s="85" t="s">
        <v>1248</v>
      </c>
      <c r="F699" s="35">
        <v>240</v>
      </c>
      <c r="G699" s="36">
        <v>0.25</v>
      </c>
      <c r="H699" s="37">
        <f>SUM(F699-(F699*G699))</f>
        <v>180</v>
      </c>
    </row>
    <row r="700" spans="2:8" x14ac:dyDescent="0.35">
      <c r="B700" s="38" t="s">
        <v>1249</v>
      </c>
      <c r="C700" s="32"/>
      <c r="D700" s="33" t="s">
        <v>1250</v>
      </c>
      <c r="E700" s="85" t="s">
        <v>1251</v>
      </c>
      <c r="F700" s="35">
        <v>84</v>
      </c>
      <c r="G700" s="36">
        <v>0.25</v>
      </c>
      <c r="H700" s="37">
        <f>SUM(F700-(F700*G700))</f>
        <v>63</v>
      </c>
    </row>
    <row r="701" spans="2:8" x14ac:dyDescent="0.35">
      <c r="B701" s="105" t="s">
        <v>1252</v>
      </c>
      <c r="C701" s="106"/>
      <c r="D701" s="107" t="s">
        <v>1253</v>
      </c>
      <c r="E701" s="85" t="s">
        <v>1254</v>
      </c>
      <c r="F701" s="35">
        <v>81</v>
      </c>
      <c r="G701" s="36">
        <v>0.25</v>
      </c>
      <c r="H701" s="37">
        <f>SUM(F701-(F701*G701))</f>
        <v>60.75</v>
      </c>
    </row>
    <row r="702" spans="2:8" x14ac:dyDescent="0.35">
      <c r="B702" s="105"/>
      <c r="C702" s="106"/>
      <c r="D702" s="107"/>
      <c r="E702" s="85"/>
      <c r="F702" s="35"/>
      <c r="G702" s="36"/>
      <c r="H702" s="37"/>
    </row>
    <row r="703" spans="2:8" x14ac:dyDescent="0.35">
      <c r="B703" s="105" t="s">
        <v>1255</v>
      </c>
      <c r="C703" s="106" t="s">
        <v>1240</v>
      </c>
      <c r="D703" s="107" t="s">
        <v>1256</v>
      </c>
      <c r="E703" s="85" t="s">
        <v>1257</v>
      </c>
      <c r="F703" s="35">
        <v>42</v>
      </c>
      <c r="G703" s="36">
        <v>0.25</v>
      </c>
      <c r="H703" s="37">
        <f>SUM(F703-(F703*G703))</f>
        <v>31.5</v>
      </c>
    </row>
    <row r="704" spans="2:8" x14ac:dyDescent="0.35">
      <c r="B704" s="108" t="s">
        <v>1258</v>
      </c>
      <c r="C704" s="109" t="s">
        <v>1240</v>
      </c>
      <c r="D704" s="107" t="s">
        <v>1259</v>
      </c>
      <c r="E704" s="110" t="s">
        <v>1260</v>
      </c>
      <c r="F704" s="35">
        <v>213</v>
      </c>
      <c r="G704" s="36">
        <v>0.25</v>
      </c>
      <c r="H704" s="37">
        <f>SUM(F704-(F704*G704))</f>
        <v>159.75</v>
      </c>
    </row>
    <row r="705" spans="2:8" x14ac:dyDescent="0.35">
      <c r="B705" s="111"/>
      <c r="C705" s="109" t="s">
        <v>1240</v>
      </c>
      <c r="D705" s="107" t="s">
        <v>1261</v>
      </c>
      <c r="E705" s="110" t="s">
        <v>1262</v>
      </c>
      <c r="F705" s="35">
        <v>213</v>
      </c>
      <c r="G705" s="36">
        <v>0.25</v>
      </c>
      <c r="H705" s="37">
        <f>SUM(F705-(F705*G705))</f>
        <v>159.75</v>
      </c>
    </row>
    <row r="706" spans="2:8" x14ac:dyDescent="0.35">
      <c r="B706" s="105"/>
      <c r="C706" s="106"/>
      <c r="D706" s="104"/>
      <c r="E706" s="85"/>
      <c r="F706" s="35"/>
      <c r="G706" s="36"/>
      <c r="H706" s="37"/>
    </row>
    <row r="707" spans="2:8" x14ac:dyDescent="0.35">
      <c r="B707" s="105" t="s">
        <v>1263</v>
      </c>
      <c r="C707" s="106"/>
      <c r="D707" s="104"/>
      <c r="E707" s="85" t="s">
        <v>1264</v>
      </c>
      <c r="F707" s="35"/>
      <c r="G707" s="36"/>
      <c r="H707" s="37"/>
    </row>
    <row r="708" spans="2:8" x14ac:dyDescent="0.35">
      <c r="B708" s="112" t="s">
        <v>1060</v>
      </c>
      <c r="C708" s="113"/>
      <c r="D708" s="21"/>
      <c r="E708" s="21"/>
      <c r="F708" s="22"/>
      <c r="G708" s="23"/>
      <c r="H708" s="24"/>
    </row>
    <row r="709" spans="2:8" x14ac:dyDescent="0.35">
      <c r="B709" s="114" t="s">
        <v>1265</v>
      </c>
      <c r="C709" s="115" t="s">
        <v>1266</v>
      </c>
      <c r="D709" s="116" t="s">
        <v>1266</v>
      </c>
      <c r="E709" s="116" t="s">
        <v>1266</v>
      </c>
      <c r="F709" s="117" t="s">
        <v>1266</v>
      </c>
      <c r="G709" s="118" t="s">
        <v>1266</v>
      </c>
      <c r="H709" s="119" t="s">
        <v>1266</v>
      </c>
    </row>
    <row r="710" spans="2:8" x14ac:dyDescent="0.35">
      <c r="B710" s="120"/>
      <c r="C710" s="121" t="s">
        <v>1266</v>
      </c>
      <c r="D710" s="121" t="s">
        <v>1267</v>
      </c>
      <c r="E710" s="122" t="s">
        <v>1268</v>
      </c>
      <c r="F710" s="123">
        <v>133.4</v>
      </c>
      <c r="G710" s="124">
        <v>0.25</v>
      </c>
      <c r="H710" s="125">
        <v>100.05</v>
      </c>
    </row>
    <row r="711" spans="2:8" x14ac:dyDescent="0.35">
      <c r="B711" s="120"/>
      <c r="C711" s="122" t="s">
        <v>1266</v>
      </c>
      <c r="D711" s="121" t="s">
        <v>1269</v>
      </c>
      <c r="E711" s="122" t="s">
        <v>1270</v>
      </c>
      <c r="F711" s="123">
        <v>137.44999999999999</v>
      </c>
      <c r="G711" s="124">
        <v>0.25</v>
      </c>
      <c r="H711" s="125">
        <v>103.08</v>
      </c>
    </row>
    <row r="712" spans="2:8" x14ac:dyDescent="0.35">
      <c r="B712" s="120"/>
      <c r="C712" s="122" t="s">
        <v>1266</v>
      </c>
      <c r="D712" s="121" t="s">
        <v>1271</v>
      </c>
      <c r="E712" s="122" t="s">
        <v>1272</v>
      </c>
      <c r="F712" s="123">
        <v>137.44999999999999</v>
      </c>
      <c r="G712" s="124">
        <v>0.25</v>
      </c>
      <c r="H712" s="125">
        <v>103.08</v>
      </c>
    </row>
    <row r="713" spans="2:8" x14ac:dyDescent="0.35">
      <c r="B713" s="120"/>
      <c r="C713" s="122" t="s">
        <v>1266</v>
      </c>
      <c r="D713" s="121" t="s">
        <v>1273</v>
      </c>
      <c r="E713" s="122" t="s">
        <v>1274</v>
      </c>
      <c r="F713" s="123">
        <v>91.6</v>
      </c>
      <c r="G713" s="124">
        <v>0.25</v>
      </c>
      <c r="H713" s="125">
        <v>68.7</v>
      </c>
    </row>
    <row r="714" spans="2:8" x14ac:dyDescent="0.35">
      <c r="B714" s="120"/>
      <c r="C714" s="122" t="s">
        <v>1266</v>
      </c>
      <c r="D714" s="121" t="s">
        <v>1275</v>
      </c>
      <c r="E714" s="122" t="s">
        <v>1276</v>
      </c>
      <c r="F714" s="123">
        <v>220.5</v>
      </c>
      <c r="G714" s="124">
        <v>0.25</v>
      </c>
      <c r="H714" s="125">
        <v>165.38</v>
      </c>
    </row>
    <row r="715" spans="2:8" x14ac:dyDescent="0.35">
      <c r="B715" s="120"/>
      <c r="C715" s="122" t="s">
        <v>1266</v>
      </c>
      <c r="D715" s="121" t="s">
        <v>1277</v>
      </c>
      <c r="E715" s="122" t="s">
        <v>1278</v>
      </c>
      <c r="F715" s="123">
        <v>231.53</v>
      </c>
      <c r="G715" s="124">
        <v>0.25</v>
      </c>
      <c r="H715" s="125">
        <v>173.64</v>
      </c>
    </row>
    <row r="716" spans="2:8" x14ac:dyDescent="0.35">
      <c r="B716" s="120"/>
      <c r="C716" s="122" t="s">
        <v>1266</v>
      </c>
      <c r="D716" s="121" t="s">
        <v>1279</v>
      </c>
      <c r="E716" s="122" t="s">
        <v>1280</v>
      </c>
      <c r="F716" s="123">
        <v>355.23</v>
      </c>
      <c r="G716" s="124">
        <v>0.25</v>
      </c>
      <c r="H716" s="125">
        <v>266.42</v>
      </c>
    </row>
    <row r="717" spans="2:8" x14ac:dyDescent="0.35">
      <c r="B717" s="120"/>
      <c r="C717" s="122" t="s">
        <v>1266</v>
      </c>
      <c r="D717" s="121" t="s">
        <v>1281</v>
      </c>
      <c r="E717" s="122" t="s">
        <v>1282</v>
      </c>
      <c r="F717" s="123">
        <v>383.46</v>
      </c>
      <c r="G717" s="124">
        <v>0.25</v>
      </c>
      <c r="H717" s="125">
        <v>287.60000000000002</v>
      </c>
    </row>
    <row r="718" spans="2:8" x14ac:dyDescent="0.35">
      <c r="B718" s="120"/>
      <c r="C718" s="122" t="s">
        <v>1266</v>
      </c>
      <c r="D718" s="121" t="s">
        <v>1283</v>
      </c>
      <c r="E718" s="122" t="s">
        <v>1284</v>
      </c>
      <c r="F718" s="123">
        <v>899.47</v>
      </c>
      <c r="G718" s="124">
        <v>0.25</v>
      </c>
      <c r="H718" s="125">
        <v>674.6</v>
      </c>
    </row>
    <row r="719" spans="2:8" x14ac:dyDescent="0.35">
      <c r="B719" s="120"/>
      <c r="C719" s="122" t="s">
        <v>1266</v>
      </c>
      <c r="D719" s="121" t="s">
        <v>1285</v>
      </c>
      <c r="E719" s="122" t="s">
        <v>1286</v>
      </c>
      <c r="F719" s="123">
        <v>187.43</v>
      </c>
      <c r="G719" s="124">
        <v>0.25</v>
      </c>
      <c r="H719" s="125">
        <v>140.57</v>
      </c>
    </row>
    <row r="720" spans="2:8" x14ac:dyDescent="0.35">
      <c r="B720" s="120"/>
      <c r="C720" s="122" t="s">
        <v>1266</v>
      </c>
      <c r="D720" s="121" t="s">
        <v>1287</v>
      </c>
      <c r="E720" s="122" t="s">
        <v>1288</v>
      </c>
      <c r="F720" s="123">
        <v>198.45</v>
      </c>
      <c r="G720" s="124">
        <v>0.25</v>
      </c>
      <c r="H720" s="125">
        <v>148.84</v>
      </c>
    </row>
    <row r="721" spans="2:8" x14ac:dyDescent="0.35">
      <c r="B721" s="120"/>
      <c r="C721" s="122" t="s">
        <v>1266</v>
      </c>
      <c r="D721" s="121" t="s">
        <v>1289</v>
      </c>
      <c r="E721" s="122" t="s">
        <v>1290</v>
      </c>
      <c r="F721" s="123">
        <v>78.17</v>
      </c>
      <c r="G721" s="124">
        <v>0.25</v>
      </c>
      <c r="H721" s="125">
        <v>58.63</v>
      </c>
    </row>
    <row r="722" spans="2:8" x14ac:dyDescent="0.35">
      <c r="B722" s="120"/>
      <c r="C722" s="122" t="s">
        <v>1266</v>
      </c>
      <c r="D722" s="121" t="s">
        <v>1291</v>
      </c>
      <c r="E722" s="122" t="s">
        <v>1292</v>
      </c>
      <c r="F722" s="123">
        <v>98.02</v>
      </c>
      <c r="G722" s="124">
        <v>0.25</v>
      </c>
      <c r="H722" s="125">
        <v>73.510000000000005</v>
      </c>
    </row>
    <row r="723" spans="2:8" x14ac:dyDescent="0.35">
      <c r="B723" s="120"/>
      <c r="C723" s="122" t="s">
        <v>1266</v>
      </c>
      <c r="D723" s="121" t="s">
        <v>1293</v>
      </c>
      <c r="E723" s="122" t="s">
        <v>1294</v>
      </c>
      <c r="F723" s="123">
        <v>38.369999999999997</v>
      </c>
      <c r="G723" s="124">
        <v>0.25</v>
      </c>
      <c r="H723" s="125">
        <v>28.78</v>
      </c>
    </row>
    <row r="724" spans="2:8" x14ac:dyDescent="0.35">
      <c r="B724" s="120"/>
      <c r="C724" s="122" t="s">
        <v>1266</v>
      </c>
      <c r="D724" s="121" t="s">
        <v>1295</v>
      </c>
      <c r="E724" s="122" t="s">
        <v>1296</v>
      </c>
      <c r="F724" s="123">
        <v>38.369999999999997</v>
      </c>
      <c r="G724" s="124">
        <v>0.25</v>
      </c>
      <c r="H724" s="125">
        <v>28.78</v>
      </c>
    </row>
    <row r="725" spans="2:8" x14ac:dyDescent="0.35">
      <c r="B725" s="120"/>
      <c r="C725" s="122" t="s">
        <v>1266</v>
      </c>
      <c r="D725" s="121" t="s">
        <v>1297</v>
      </c>
      <c r="E725" s="122" t="s">
        <v>1298</v>
      </c>
      <c r="F725" s="123">
        <v>38.369999999999997</v>
      </c>
      <c r="G725" s="124">
        <v>0.25</v>
      </c>
      <c r="H725" s="125">
        <v>28.78</v>
      </c>
    </row>
    <row r="726" spans="2:8" x14ac:dyDescent="0.35">
      <c r="B726" s="120"/>
      <c r="C726" s="122" t="s">
        <v>1266</v>
      </c>
      <c r="D726" s="121" t="s">
        <v>1299</v>
      </c>
      <c r="E726" s="122" t="s">
        <v>1300</v>
      </c>
      <c r="F726" s="123">
        <v>38.369999999999997</v>
      </c>
      <c r="G726" s="124">
        <v>0.25</v>
      </c>
      <c r="H726" s="125">
        <v>28.78</v>
      </c>
    </row>
    <row r="727" spans="2:8" x14ac:dyDescent="0.35">
      <c r="B727" s="120"/>
      <c r="C727" s="122" t="s">
        <v>1266</v>
      </c>
      <c r="D727" s="121" t="s">
        <v>1301</v>
      </c>
      <c r="E727" s="122" t="s">
        <v>1302</v>
      </c>
      <c r="F727" s="123">
        <v>317.66000000000003</v>
      </c>
      <c r="G727" s="124">
        <v>0.25</v>
      </c>
      <c r="H727" s="125">
        <v>238.24</v>
      </c>
    </row>
    <row r="728" spans="2:8" x14ac:dyDescent="0.35">
      <c r="B728" s="120"/>
      <c r="C728" s="122" t="s">
        <v>1266</v>
      </c>
      <c r="D728" s="121" t="s">
        <v>1303</v>
      </c>
      <c r="E728" s="122" t="s">
        <v>1304</v>
      </c>
      <c r="F728" s="123">
        <v>120</v>
      </c>
      <c r="G728" s="124">
        <v>0.25</v>
      </c>
      <c r="H728" s="125">
        <v>90</v>
      </c>
    </row>
    <row r="729" spans="2:8" x14ac:dyDescent="0.35">
      <c r="B729" s="120"/>
      <c r="C729" s="122" t="s">
        <v>1266</v>
      </c>
      <c r="D729" s="121" t="s">
        <v>1305</v>
      </c>
      <c r="E729" s="122" t="s">
        <v>1306</v>
      </c>
      <c r="F729" s="123">
        <v>58.11</v>
      </c>
      <c r="G729" s="124">
        <v>0.25</v>
      </c>
      <c r="H729" s="125">
        <v>43.58</v>
      </c>
    </row>
    <row r="730" spans="2:8" x14ac:dyDescent="0.35">
      <c r="B730" s="120"/>
      <c r="C730" s="122" t="s">
        <v>1266</v>
      </c>
      <c r="D730" s="121" t="s">
        <v>1307</v>
      </c>
      <c r="E730" s="122" t="s">
        <v>1308</v>
      </c>
      <c r="F730" s="123">
        <v>49.43</v>
      </c>
      <c r="G730" s="124">
        <v>0.25</v>
      </c>
      <c r="H730" s="125">
        <v>37.08</v>
      </c>
    </row>
    <row r="731" spans="2:8" x14ac:dyDescent="0.35">
      <c r="B731" s="120"/>
      <c r="C731" s="122" t="s">
        <v>1266</v>
      </c>
      <c r="D731" s="121" t="s">
        <v>1309</v>
      </c>
      <c r="E731" s="122" t="s">
        <v>1310</v>
      </c>
      <c r="F731" s="123">
        <v>644.29999999999995</v>
      </c>
      <c r="G731" s="124">
        <v>0.25</v>
      </c>
      <c r="H731" s="125">
        <v>483.23</v>
      </c>
    </row>
    <row r="732" spans="2:8" x14ac:dyDescent="0.35">
      <c r="B732" s="120"/>
      <c r="C732" s="122" t="s">
        <v>1266</v>
      </c>
      <c r="D732" s="121" t="s">
        <v>1311</v>
      </c>
      <c r="E732" s="122" t="s">
        <v>1312</v>
      </c>
      <c r="F732" s="123">
        <v>700.77</v>
      </c>
      <c r="G732" s="124">
        <v>0.25</v>
      </c>
      <c r="H732" s="125">
        <v>525.58000000000004</v>
      </c>
    </row>
    <row r="733" spans="2:8" x14ac:dyDescent="0.35">
      <c r="B733" s="120"/>
      <c r="C733" s="122" t="s">
        <v>1266</v>
      </c>
      <c r="D733" s="121" t="s">
        <v>1313</v>
      </c>
      <c r="E733" s="122" t="s">
        <v>1314</v>
      </c>
      <c r="F733" s="123">
        <v>1732.79</v>
      </c>
      <c r="G733" s="124">
        <v>0.25</v>
      </c>
      <c r="H733" s="125">
        <v>1299.5899999999999</v>
      </c>
    </row>
    <row r="734" spans="2:8" x14ac:dyDescent="0.35">
      <c r="B734" s="120"/>
      <c r="C734" s="122" t="s">
        <v>1266</v>
      </c>
      <c r="D734" s="121" t="s">
        <v>1315</v>
      </c>
      <c r="E734" s="122" t="s">
        <v>1316</v>
      </c>
      <c r="F734" s="123">
        <v>308.7</v>
      </c>
      <c r="G734" s="124">
        <v>0.25</v>
      </c>
      <c r="H734" s="125">
        <v>231.53</v>
      </c>
    </row>
    <row r="735" spans="2:8" x14ac:dyDescent="0.35">
      <c r="B735" s="120"/>
      <c r="C735" s="122" t="s">
        <v>1266</v>
      </c>
      <c r="D735" s="121" t="s">
        <v>1317</v>
      </c>
      <c r="E735" s="122" t="s">
        <v>1318</v>
      </c>
      <c r="F735" s="123">
        <v>347.29</v>
      </c>
      <c r="G735" s="124">
        <v>0.25</v>
      </c>
      <c r="H735" s="125">
        <v>260.47000000000003</v>
      </c>
    </row>
    <row r="736" spans="2:8" x14ac:dyDescent="0.35">
      <c r="B736" s="120"/>
      <c r="C736" s="122" t="s">
        <v>1266</v>
      </c>
      <c r="D736" s="121" t="s">
        <v>1319</v>
      </c>
      <c r="E736" s="122" t="s">
        <v>1320</v>
      </c>
      <c r="F736" s="123">
        <v>330.75</v>
      </c>
      <c r="G736" s="124">
        <v>0.25</v>
      </c>
      <c r="H736" s="125">
        <v>248.06</v>
      </c>
    </row>
    <row r="737" spans="2:8" x14ac:dyDescent="0.35">
      <c r="B737" s="120"/>
      <c r="C737" s="122" t="s">
        <v>1266</v>
      </c>
      <c r="D737" s="121" t="s">
        <v>1321</v>
      </c>
      <c r="E737" s="122" t="s">
        <v>1322</v>
      </c>
      <c r="F737" s="123">
        <v>374.85</v>
      </c>
      <c r="G737" s="124">
        <v>0.25</v>
      </c>
      <c r="H737" s="125">
        <v>281.14</v>
      </c>
    </row>
    <row r="738" spans="2:8" x14ac:dyDescent="0.35">
      <c r="B738" s="120"/>
      <c r="C738" s="122" t="s">
        <v>1266</v>
      </c>
      <c r="D738" s="121" t="s">
        <v>1323</v>
      </c>
      <c r="E738" s="122" t="s">
        <v>1324</v>
      </c>
      <c r="F738" s="123">
        <v>413.44</v>
      </c>
      <c r="G738" s="124">
        <v>0.25</v>
      </c>
      <c r="H738" s="125">
        <v>310.08</v>
      </c>
    </row>
    <row r="739" spans="2:8" x14ac:dyDescent="0.35">
      <c r="B739" s="120"/>
      <c r="C739" s="122" t="s">
        <v>1266</v>
      </c>
      <c r="D739" s="121" t="s">
        <v>1325</v>
      </c>
      <c r="E739" s="122" t="s">
        <v>1326</v>
      </c>
      <c r="F739" s="123">
        <v>396.9</v>
      </c>
      <c r="G739" s="124">
        <v>0.25</v>
      </c>
      <c r="H739" s="125">
        <v>297.68</v>
      </c>
    </row>
    <row r="740" spans="2:8" x14ac:dyDescent="0.35">
      <c r="B740" s="120"/>
      <c r="C740" s="122" t="s">
        <v>1266</v>
      </c>
      <c r="D740" s="121" t="s">
        <v>1327</v>
      </c>
      <c r="E740" s="122" t="s">
        <v>1328</v>
      </c>
      <c r="F740" s="123">
        <v>423.28</v>
      </c>
      <c r="G740" s="124">
        <v>0.25</v>
      </c>
      <c r="H740" s="125">
        <v>317.45999999999998</v>
      </c>
    </row>
    <row r="741" spans="2:8" x14ac:dyDescent="0.35">
      <c r="B741" s="120"/>
      <c r="C741" s="122" t="s">
        <v>1266</v>
      </c>
      <c r="D741" s="121" t="s">
        <v>1329</v>
      </c>
      <c r="E741" s="122" t="s">
        <v>1330</v>
      </c>
      <c r="F741" s="123">
        <v>423.28</v>
      </c>
      <c r="G741" s="124">
        <v>0.25</v>
      </c>
      <c r="H741" s="125">
        <v>317.45999999999998</v>
      </c>
    </row>
    <row r="742" spans="2:8" x14ac:dyDescent="0.35">
      <c r="B742" s="126"/>
      <c r="C742" s="127"/>
      <c r="D742" s="128" t="s">
        <v>1331</v>
      </c>
      <c r="E742" s="127" t="s">
        <v>1332</v>
      </c>
      <c r="F742" s="129">
        <v>347.63</v>
      </c>
      <c r="G742" s="130">
        <v>0.25</v>
      </c>
      <c r="H742" s="131">
        <f>SUM(F742-(F742*G742))</f>
        <v>260.72249999999997</v>
      </c>
    </row>
    <row r="743" spans="2:8" x14ac:dyDescent="0.35">
      <c r="B743" s="120"/>
      <c r="C743" s="122" t="s">
        <v>1266</v>
      </c>
      <c r="D743" s="121" t="s">
        <v>1333</v>
      </c>
      <c r="E743" s="122" t="s">
        <v>1334</v>
      </c>
      <c r="F743" s="123">
        <v>688.54</v>
      </c>
      <c r="G743" s="124">
        <v>0.25</v>
      </c>
      <c r="H743" s="125">
        <v>516.4</v>
      </c>
    </row>
    <row r="744" spans="2:8" x14ac:dyDescent="0.35">
      <c r="B744" s="120"/>
      <c r="C744" s="122" t="s">
        <v>1266</v>
      </c>
      <c r="D744" s="121" t="s">
        <v>1335</v>
      </c>
      <c r="E744" s="122" t="s">
        <v>1336</v>
      </c>
      <c r="F744" s="123">
        <v>655.75</v>
      </c>
      <c r="G744" s="124">
        <v>0.25</v>
      </c>
      <c r="H744" s="125">
        <v>491.81</v>
      </c>
    </row>
    <row r="745" spans="2:8" x14ac:dyDescent="0.35">
      <c r="B745" s="120"/>
      <c r="C745" s="122" t="s">
        <v>1266</v>
      </c>
      <c r="D745" s="121" t="s">
        <v>1337</v>
      </c>
      <c r="E745" s="122" t="s">
        <v>1338</v>
      </c>
      <c r="F745" s="123">
        <v>635.11</v>
      </c>
      <c r="G745" s="124">
        <v>0.25</v>
      </c>
      <c r="H745" s="125">
        <v>476.34</v>
      </c>
    </row>
    <row r="746" spans="2:8" x14ac:dyDescent="0.35">
      <c r="B746" s="120"/>
      <c r="C746" s="122" t="s">
        <v>1266</v>
      </c>
      <c r="D746" s="121" t="s">
        <v>1339</v>
      </c>
      <c r="E746" s="122" t="s">
        <v>1340</v>
      </c>
      <c r="F746" s="123">
        <v>604.87</v>
      </c>
      <c r="G746" s="124">
        <v>0.25</v>
      </c>
      <c r="H746" s="125">
        <v>453.66</v>
      </c>
    </row>
    <row r="747" spans="2:8" x14ac:dyDescent="0.35">
      <c r="B747" s="120"/>
      <c r="C747" s="122" t="s">
        <v>1266</v>
      </c>
      <c r="D747" s="121" t="s">
        <v>1341</v>
      </c>
      <c r="E747" s="122" t="s">
        <v>1342</v>
      </c>
      <c r="F747" s="123">
        <v>581.71</v>
      </c>
      <c r="G747" s="124">
        <v>0.25</v>
      </c>
      <c r="H747" s="125">
        <v>436.28</v>
      </c>
    </row>
    <row r="748" spans="2:8" x14ac:dyDescent="0.35">
      <c r="B748" s="120"/>
      <c r="C748" s="122" t="s">
        <v>1266</v>
      </c>
      <c r="D748" s="121" t="s">
        <v>1343</v>
      </c>
      <c r="E748" s="122" t="s">
        <v>1344</v>
      </c>
      <c r="F748" s="123">
        <v>554.01</v>
      </c>
      <c r="G748" s="124">
        <v>0.25</v>
      </c>
      <c r="H748" s="125">
        <v>415.51</v>
      </c>
    </row>
    <row r="749" spans="2:8" x14ac:dyDescent="0.35">
      <c r="B749" s="120"/>
      <c r="C749" s="122" t="s">
        <v>1266</v>
      </c>
      <c r="D749" s="121" t="s">
        <v>1345</v>
      </c>
      <c r="E749" s="122" t="s">
        <v>1346</v>
      </c>
      <c r="F749" s="123">
        <v>486.46</v>
      </c>
      <c r="G749" s="124">
        <v>0.25</v>
      </c>
      <c r="H749" s="125">
        <v>364.85</v>
      </c>
    </row>
    <row r="750" spans="2:8" x14ac:dyDescent="0.35">
      <c r="B750" s="120"/>
      <c r="C750" s="122" t="s">
        <v>1266</v>
      </c>
      <c r="D750" s="121" t="s">
        <v>1347</v>
      </c>
      <c r="E750" s="122" t="s">
        <v>1348</v>
      </c>
      <c r="F750" s="123">
        <v>486.46</v>
      </c>
      <c r="G750" s="124">
        <v>0.25</v>
      </c>
      <c r="H750" s="125">
        <v>364.85</v>
      </c>
    </row>
    <row r="751" spans="2:8" x14ac:dyDescent="0.35">
      <c r="B751" s="120"/>
      <c r="C751" s="122" t="s">
        <v>1266</v>
      </c>
      <c r="D751" s="121" t="s">
        <v>1349</v>
      </c>
      <c r="E751" s="122" t="s">
        <v>1350</v>
      </c>
      <c r="F751" s="123">
        <v>786.36</v>
      </c>
      <c r="G751" s="124">
        <v>0.25</v>
      </c>
      <c r="H751" s="125">
        <v>589.77</v>
      </c>
    </row>
    <row r="752" spans="2:8" x14ac:dyDescent="0.35">
      <c r="B752" s="120"/>
      <c r="C752" s="122" t="s">
        <v>1266</v>
      </c>
      <c r="D752" s="121" t="s">
        <v>1351</v>
      </c>
      <c r="E752" s="122" t="s">
        <v>1352</v>
      </c>
      <c r="F752" s="123">
        <v>786.36</v>
      </c>
      <c r="G752" s="124">
        <v>0.25</v>
      </c>
      <c r="H752" s="125">
        <v>589.77</v>
      </c>
    </row>
    <row r="753" spans="2:8" x14ac:dyDescent="0.35">
      <c r="B753" s="120"/>
      <c r="C753" s="122" t="s">
        <v>1266</v>
      </c>
      <c r="D753" s="121" t="s">
        <v>1353</v>
      </c>
      <c r="E753" s="122" t="s">
        <v>1354</v>
      </c>
      <c r="F753" s="123">
        <v>565.74</v>
      </c>
      <c r="G753" s="124">
        <v>0.25</v>
      </c>
      <c r="H753" s="125">
        <v>424.31</v>
      </c>
    </row>
    <row r="754" spans="2:8" x14ac:dyDescent="0.35">
      <c r="B754" s="120"/>
      <c r="C754" s="122" t="s">
        <v>1266</v>
      </c>
      <c r="D754" s="121" t="s">
        <v>1355</v>
      </c>
      <c r="E754" s="122" t="s">
        <v>1356</v>
      </c>
      <c r="F754" s="123">
        <v>463.29</v>
      </c>
      <c r="G754" s="124">
        <v>0.25</v>
      </c>
      <c r="H754" s="125">
        <v>347.47</v>
      </c>
    </row>
    <row r="755" spans="2:8" x14ac:dyDescent="0.35">
      <c r="B755" s="120"/>
      <c r="C755" s="122" t="s">
        <v>1266</v>
      </c>
      <c r="D755" s="121" t="s">
        <v>1357</v>
      </c>
      <c r="E755" s="122" t="s">
        <v>1358</v>
      </c>
      <c r="F755" s="123">
        <v>463.29</v>
      </c>
      <c r="G755" s="124">
        <v>0.25</v>
      </c>
      <c r="H755" s="125">
        <v>347.47</v>
      </c>
    </row>
    <row r="756" spans="2:8" x14ac:dyDescent="0.35">
      <c r="B756" s="120"/>
      <c r="C756" s="122" t="s">
        <v>1266</v>
      </c>
      <c r="D756" s="121" t="s">
        <v>1359</v>
      </c>
      <c r="E756" s="122" t="s">
        <v>1360</v>
      </c>
      <c r="F756" s="123">
        <v>554.01</v>
      </c>
      <c r="G756" s="124">
        <v>0.25</v>
      </c>
      <c r="H756" s="125">
        <v>415.51</v>
      </c>
    </row>
    <row r="757" spans="2:8" x14ac:dyDescent="0.35">
      <c r="B757" s="120"/>
      <c r="C757" s="122" t="s">
        <v>1266</v>
      </c>
      <c r="D757" s="121" t="s">
        <v>1361</v>
      </c>
      <c r="E757" s="122" t="s">
        <v>1362</v>
      </c>
      <c r="F757" s="123">
        <v>554.01</v>
      </c>
      <c r="G757" s="124">
        <v>0.25</v>
      </c>
      <c r="H757" s="125">
        <v>415.51</v>
      </c>
    </row>
    <row r="758" spans="2:8" x14ac:dyDescent="0.35">
      <c r="B758" s="120"/>
      <c r="C758" s="122" t="s">
        <v>1266</v>
      </c>
      <c r="D758" s="121" t="s">
        <v>1363</v>
      </c>
      <c r="E758" s="122" t="s">
        <v>1364</v>
      </c>
      <c r="F758" s="123">
        <v>655.75</v>
      </c>
      <c r="G758" s="124">
        <v>0.25</v>
      </c>
      <c r="H758" s="125">
        <v>491.81</v>
      </c>
    </row>
    <row r="759" spans="2:8" x14ac:dyDescent="0.35">
      <c r="B759" s="120"/>
      <c r="C759" s="122" t="s">
        <v>1266</v>
      </c>
      <c r="D759" s="121" t="s">
        <v>1365</v>
      </c>
      <c r="E759" s="122" t="s">
        <v>1366</v>
      </c>
      <c r="F759" s="123">
        <v>655.75</v>
      </c>
      <c r="G759" s="124">
        <v>0.25</v>
      </c>
      <c r="H759" s="125">
        <v>491.81</v>
      </c>
    </row>
    <row r="760" spans="2:8" x14ac:dyDescent="0.35">
      <c r="B760" s="120"/>
      <c r="C760" s="122" t="s">
        <v>1266</v>
      </c>
      <c r="D760" s="121" t="s">
        <v>1367</v>
      </c>
      <c r="E760" s="122" t="s">
        <v>1368</v>
      </c>
      <c r="F760" s="123">
        <v>757.48</v>
      </c>
      <c r="G760" s="124">
        <v>0.25</v>
      </c>
      <c r="H760" s="125">
        <v>568.11</v>
      </c>
    </row>
    <row r="761" spans="2:8" x14ac:dyDescent="0.35">
      <c r="B761" s="120"/>
      <c r="C761" s="122" t="s">
        <v>1266</v>
      </c>
      <c r="D761" s="121" t="s">
        <v>1369</v>
      </c>
      <c r="E761" s="122" t="s">
        <v>1370</v>
      </c>
      <c r="F761" s="123">
        <v>757.48</v>
      </c>
      <c r="G761" s="124">
        <v>0.25</v>
      </c>
      <c r="H761" s="125">
        <v>568.11</v>
      </c>
    </row>
    <row r="762" spans="2:8" x14ac:dyDescent="0.35">
      <c r="B762" s="120"/>
      <c r="C762" s="122" t="s">
        <v>1266</v>
      </c>
      <c r="D762" s="121" t="s">
        <v>1371</v>
      </c>
      <c r="E762" s="122" t="s">
        <v>1372</v>
      </c>
      <c r="F762" s="123">
        <v>628.14</v>
      </c>
      <c r="G762" s="124">
        <v>0.25</v>
      </c>
      <c r="H762" s="125">
        <v>471.11</v>
      </c>
    </row>
    <row r="763" spans="2:8" x14ac:dyDescent="0.35">
      <c r="B763" s="120"/>
      <c r="C763" s="122" t="s">
        <v>1266</v>
      </c>
      <c r="D763" s="121" t="s">
        <v>1373</v>
      </c>
      <c r="E763" s="122" t="s">
        <v>1374</v>
      </c>
      <c r="F763" s="123">
        <v>628.14</v>
      </c>
      <c r="G763" s="124">
        <v>0.25</v>
      </c>
      <c r="H763" s="125">
        <v>471.11</v>
      </c>
    </row>
    <row r="764" spans="2:8" x14ac:dyDescent="0.35">
      <c r="B764" s="120"/>
      <c r="C764" s="122" t="s">
        <v>1266</v>
      </c>
      <c r="D764" s="121" t="s">
        <v>1375</v>
      </c>
      <c r="E764" s="122" t="s">
        <v>1376</v>
      </c>
      <c r="F764" s="123">
        <v>333.95</v>
      </c>
      <c r="G764" s="124">
        <v>0.25</v>
      </c>
      <c r="H764" s="125">
        <v>250.46</v>
      </c>
    </row>
    <row r="765" spans="2:8" x14ac:dyDescent="0.35">
      <c r="B765" s="120"/>
      <c r="C765" s="122" t="s">
        <v>1266</v>
      </c>
      <c r="D765" s="121" t="s">
        <v>1377</v>
      </c>
      <c r="E765" s="122" t="s">
        <v>1378</v>
      </c>
      <c r="F765" s="123">
        <v>333.95</v>
      </c>
      <c r="G765" s="124">
        <v>0.25</v>
      </c>
      <c r="H765" s="125">
        <v>250.46</v>
      </c>
    </row>
    <row r="766" spans="2:8" x14ac:dyDescent="0.35">
      <c r="B766" s="120"/>
      <c r="C766" s="122" t="s">
        <v>1266</v>
      </c>
      <c r="D766" s="121" t="s">
        <v>1379</v>
      </c>
      <c r="E766" s="122" t="s">
        <v>1380</v>
      </c>
      <c r="F766" s="123">
        <v>424.66</v>
      </c>
      <c r="G766" s="124">
        <v>0.25</v>
      </c>
      <c r="H766" s="125">
        <v>318.5</v>
      </c>
    </row>
    <row r="767" spans="2:8" x14ac:dyDescent="0.35">
      <c r="B767" s="120"/>
      <c r="C767" s="122" t="s">
        <v>1266</v>
      </c>
      <c r="D767" s="121" t="s">
        <v>1381</v>
      </c>
      <c r="E767" s="122" t="s">
        <v>1382</v>
      </c>
      <c r="F767" s="123">
        <v>424.66</v>
      </c>
      <c r="G767" s="124">
        <v>0.25</v>
      </c>
      <c r="H767" s="125">
        <v>318.5</v>
      </c>
    </row>
    <row r="768" spans="2:8" x14ac:dyDescent="0.35">
      <c r="B768" s="120"/>
      <c r="C768" s="122" t="s">
        <v>1266</v>
      </c>
      <c r="D768" s="121" t="s">
        <v>1383</v>
      </c>
      <c r="E768" s="122" t="s">
        <v>1384</v>
      </c>
      <c r="F768" s="123">
        <v>526.4</v>
      </c>
      <c r="G768" s="124">
        <v>0.25</v>
      </c>
      <c r="H768" s="125">
        <v>394.8</v>
      </c>
    </row>
    <row r="769" spans="2:8" x14ac:dyDescent="0.35">
      <c r="B769" s="120"/>
      <c r="C769" s="122" t="s">
        <v>1266</v>
      </c>
      <c r="D769" s="121" t="s">
        <v>1385</v>
      </c>
      <c r="E769" s="122" t="s">
        <v>1386</v>
      </c>
      <c r="F769" s="123">
        <v>526.4</v>
      </c>
      <c r="G769" s="124">
        <v>0.25</v>
      </c>
      <c r="H769" s="125">
        <v>394.8</v>
      </c>
    </row>
    <row r="770" spans="2:8" x14ac:dyDescent="0.35">
      <c r="B770" s="120"/>
      <c r="C770" s="122" t="s">
        <v>1266</v>
      </c>
      <c r="D770" s="121" t="s">
        <v>1387</v>
      </c>
      <c r="E770" s="122" t="s">
        <v>1388</v>
      </c>
      <c r="F770" s="123">
        <v>604.87</v>
      </c>
      <c r="G770" s="124">
        <v>0.25</v>
      </c>
      <c r="H770" s="125">
        <v>453.66</v>
      </c>
    </row>
    <row r="771" spans="2:8" x14ac:dyDescent="0.35">
      <c r="B771" s="120"/>
      <c r="C771" s="122" t="s">
        <v>1266</v>
      </c>
      <c r="D771" s="121" t="s">
        <v>1389</v>
      </c>
      <c r="E771" s="122" t="s">
        <v>1390</v>
      </c>
      <c r="F771" s="123">
        <v>604.87</v>
      </c>
      <c r="G771" s="124">
        <v>0.25</v>
      </c>
      <c r="H771" s="125">
        <v>453.66</v>
      </c>
    </row>
    <row r="772" spans="2:8" x14ac:dyDescent="0.35">
      <c r="B772" s="120"/>
      <c r="C772" s="122" t="s">
        <v>1266</v>
      </c>
      <c r="D772" s="121" t="s">
        <v>1391</v>
      </c>
      <c r="E772" s="122" t="s">
        <v>1392</v>
      </c>
      <c r="F772" s="123">
        <v>166.9</v>
      </c>
      <c r="G772" s="124">
        <v>0.25</v>
      </c>
      <c r="H772" s="125">
        <v>125.17</v>
      </c>
    </row>
    <row r="773" spans="2:8" x14ac:dyDescent="0.35">
      <c r="B773" s="120"/>
      <c r="C773" s="122" t="s">
        <v>1266</v>
      </c>
      <c r="D773" s="121" t="s">
        <v>1393</v>
      </c>
      <c r="E773" s="122" t="s">
        <v>1394</v>
      </c>
      <c r="F773" s="123">
        <v>166.9</v>
      </c>
      <c r="G773" s="124">
        <v>0.25</v>
      </c>
      <c r="H773" s="125">
        <v>125.17</v>
      </c>
    </row>
    <row r="774" spans="2:8" x14ac:dyDescent="0.35">
      <c r="B774" s="120"/>
      <c r="C774" s="122" t="s">
        <v>1266</v>
      </c>
      <c r="D774" s="121" t="s">
        <v>1395</v>
      </c>
      <c r="E774" s="122" t="s">
        <v>1396</v>
      </c>
      <c r="F774" s="123">
        <v>41.9</v>
      </c>
      <c r="G774" s="124">
        <v>0.25</v>
      </c>
      <c r="H774" s="125">
        <v>31.42</v>
      </c>
    </row>
    <row r="775" spans="2:8" x14ac:dyDescent="0.35">
      <c r="B775" s="120"/>
      <c r="C775" s="122" t="s">
        <v>1266</v>
      </c>
      <c r="D775" s="121" t="s">
        <v>1397</v>
      </c>
      <c r="E775" s="122" t="s">
        <v>1398</v>
      </c>
      <c r="F775" s="123">
        <v>334.64</v>
      </c>
      <c r="G775" s="124">
        <v>0.25</v>
      </c>
      <c r="H775" s="125">
        <v>250.98</v>
      </c>
    </row>
    <row r="776" spans="2:8" x14ac:dyDescent="0.35">
      <c r="B776" s="120"/>
      <c r="C776" s="122" t="s">
        <v>1266</v>
      </c>
      <c r="D776" s="121" t="s">
        <v>1399</v>
      </c>
      <c r="E776" s="122" t="s">
        <v>1400</v>
      </c>
      <c r="F776" s="123">
        <v>403.12</v>
      </c>
      <c r="G776" s="124">
        <v>0.25</v>
      </c>
      <c r="H776" s="125">
        <v>302.33999999999997</v>
      </c>
    </row>
    <row r="777" spans="2:8" x14ac:dyDescent="0.35">
      <c r="B777" s="120"/>
      <c r="C777" s="122" t="s">
        <v>1266</v>
      </c>
      <c r="D777" s="121" t="s">
        <v>1401</v>
      </c>
      <c r="E777" s="122" t="s">
        <v>1402</v>
      </c>
      <c r="F777" s="123">
        <v>403.12</v>
      </c>
      <c r="G777" s="124">
        <v>0.25</v>
      </c>
      <c r="H777" s="125">
        <v>302.33999999999997</v>
      </c>
    </row>
    <row r="778" spans="2:8" x14ac:dyDescent="0.35">
      <c r="B778" s="120"/>
      <c r="C778" s="122" t="s">
        <v>1266</v>
      </c>
      <c r="D778" s="121" t="s">
        <v>1403</v>
      </c>
      <c r="E778" s="122" t="s">
        <v>1404</v>
      </c>
      <c r="F778" s="123">
        <v>273.77999999999997</v>
      </c>
      <c r="G778" s="124">
        <v>0.25</v>
      </c>
      <c r="H778" s="125">
        <v>205.33</v>
      </c>
    </row>
    <row r="779" spans="2:8" x14ac:dyDescent="0.35">
      <c r="B779" s="120"/>
      <c r="C779" s="122" t="s">
        <v>1266</v>
      </c>
      <c r="D779" s="121" t="s">
        <v>1405</v>
      </c>
      <c r="E779" s="122" t="s">
        <v>1406</v>
      </c>
      <c r="F779" s="123">
        <v>273.77999999999997</v>
      </c>
      <c r="G779" s="124">
        <v>0.25</v>
      </c>
      <c r="H779" s="125">
        <v>205.33</v>
      </c>
    </row>
    <row r="780" spans="2:8" x14ac:dyDescent="0.35">
      <c r="B780" s="120"/>
      <c r="C780" s="122" t="s">
        <v>1266</v>
      </c>
      <c r="D780" s="121" t="s">
        <v>1407</v>
      </c>
      <c r="E780" s="122" t="s">
        <v>1408</v>
      </c>
      <c r="F780" s="123">
        <v>115.76</v>
      </c>
      <c r="G780" s="124">
        <v>0.25</v>
      </c>
      <c r="H780" s="125">
        <v>86.82</v>
      </c>
    </row>
    <row r="781" spans="2:8" x14ac:dyDescent="0.35">
      <c r="B781" s="120"/>
      <c r="C781" s="122" t="s">
        <v>1266</v>
      </c>
      <c r="D781" s="121" t="s">
        <v>1409</v>
      </c>
      <c r="E781" s="122" t="s">
        <v>1410</v>
      </c>
      <c r="F781" s="123">
        <v>115.76</v>
      </c>
      <c r="G781" s="124">
        <v>0.25</v>
      </c>
      <c r="H781" s="125">
        <v>86.82</v>
      </c>
    </row>
    <row r="782" spans="2:8" x14ac:dyDescent="0.35">
      <c r="B782" s="120"/>
      <c r="C782" s="122" t="s">
        <v>1266</v>
      </c>
      <c r="D782" s="121" t="s">
        <v>1411</v>
      </c>
      <c r="E782" s="122" t="s">
        <v>1412</v>
      </c>
      <c r="F782" s="123">
        <v>123.48</v>
      </c>
      <c r="G782" s="124">
        <v>0.25</v>
      </c>
      <c r="H782" s="125">
        <v>92.61</v>
      </c>
    </row>
    <row r="783" spans="2:8" x14ac:dyDescent="0.35">
      <c r="B783" s="120"/>
      <c r="C783" s="122" t="s">
        <v>1266</v>
      </c>
      <c r="D783" s="121" t="s">
        <v>1413</v>
      </c>
      <c r="E783" s="122" t="s">
        <v>1414</v>
      </c>
      <c r="F783" s="123">
        <v>123.48</v>
      </c>
      <c r="G783" s="124">
        <v>0.25</v>
      </c>
      <c r="H783" s="125">
        <v>92.61</v>
      </c>
    </row>
    <row r="784" spans="2:8" x14ac:dyDescent="0.35">
      <c r="B784" s="120"/>
      <c r="C784" s="122" t="s">
        <v>1266</v>
      </c>
      <c r="D784" s="121" t="s">
        <v>1415</v>
      </c>
      <c r="E784" s="122" t="s">
        <v>1416</v>
      </c>
      <c r="F784" s="123">
        <v>131.19999999999999</v>
      </c>
      <c r="G784" s="124">
        <v>0.25</v>
      </c>
      <c r="H784" s="125">
        <v>98.4</v>
      </c>
    </row>
    <row r="785" spans="2:8" x14ac:dyDescent="0.35">
      <c r="B785" s="120"/>
      <c r="C785" s="122" t="s">
        <v>1266</v>
      </c>
      <c r="D785" s="121" t="s">
        <v>1417</v>
      </c>
      <c r="E785" s="122" t="s">
        <v>1418</v>
      </c>
      <c r="F785" s="123">
        <v>131.19999999999999</v>
      </c>
      <c r="G785" s="124">
        <v>0.25</v>
      </c>
      <c r="H785" s="125">
        <v>98.4</v>
      </c>
    </row>
    <row r="786" spans="2:8" x14ac:dyDescent="0.35">
      <c r="B786" s="120"/>
      <c r="C786" s="122" t="s">
        <v>1266</v>
      </c>
      <c r="D786" s="121" t="s">
        <v>1417</v>
      </c>
      <c r="E786" s="122" t="s">
        <v>1419</v>
      </c>
      <c r="F786" s="123">
        <v>131.19999999999999</v>
      </c>
      <c r="G786" s="124">
        <v>0.25</v>
      </c>
      <c r="H786" s="125">
        <v>98.4</v>
      </c>
    </row>
    <row r="787" spans="2:8" x14ac:dyDescent="0.35">
      <c r="B787" s="120"/>
      <c r="C787" s="122" t="s">
        <v>1266</v>
      </c>
      <c r="D787" s="121" t="s">
        <v>1420</v>
      </c>
      <c r="E787" s="122" t="s">
        <v>1421</v>
      </c>
      <c r="F787" s="123">
        <v>131.19999999999999</v>
      </c>
      <c r="G787" s="124">
        <v>0.25</v>
      </c>
      <c r="H787" s="125">
        <v>98.4</v>
      </c>
    </row>
    <row r="788" spans="2:8" x14ac:dyDescent="0.35">
      <c r="B788" s="120"/>
      <c r="C788" s="122" t="s">
        <v>1266</v>
      </c>
      <c r="D788" s="121" t="s">
        <v>1422</v>
      </c>
      <c r="E788" s="122" t="s">
        <v>1423</v>
      </c>
      <c r="F788" s="123">
        <v>131.19999999999999</v>
      </c>
      <c r="G788" s="124">
        <v>0.25</v>
      </c>
      <c r="H788" s="125">
        <v>98.4</v>
      </c>
    </row>
    <row r="789" spans="2:8" x14ac:dyDescent="0.35">
      <c r="B789" s="120"/>
      <c r="C789" s="122" t="s">
        <v>1266</v>
      </c>
      <c r="D789" s="121" t="s">
        <v>1422</v>
      </c>
      <c r="E789" s="122" t="s">
        <v>1424</v>
      </c>
      <c r="F789" s="123">
        <v>131.19999999999999</v>
      </c>
      <c r="G789" s="124">
        <v>0.25</v>
      </c>
      <c r="H789" s="125">
        <v>98.4</v>
      </c>
    </row>
    <row r="790" spans="2:8" x14ac:dyDescent="0.35">
      <c r="B790" s="120"/>
      <c r="C790" s="122" t="s">
        <v>1266</v>
      </c>
      <c r="D790" s="121" t="s">
        <v>1425</v>
      </c>
      <c r="E790" s="122" t="s">
        <v>1426</v>
      </c>
      <c r="F790" s="123">
        <v>67.099999999999994</v>
      </c>
      <c r="G790" s="124">
        <v>0.25</v>
      </c>
      <c r="H790" s="125">
        <v>50.32</v>
      </c>
    </row>
    <row r="791" spans="2:8" x14ac:dyDescent="0.35">
      <c r="B791" s="120"/>
      <c r="C791" s="122" t="s">
        <v>1266</v>
      </c>
      <c r="D791" s="121" t="s">
        <v>1427</v>
      </c>
      <c r="E791" s="122" t="s">
        <v>1428</v>
      </c>
      <c r="F791" s="123">
        <v>92.13</v>
      </c>
      <c r="G791" s="124">
        <v>0.25</v>
      </c>
      <c r="H791" s="125">
        <v>69.099999999999994</v>
      </c>
    </row>
    <row r="792" spans="2:8" x14ac:dyDescent="0.35">
      <c r="B792" s="120"/>
      <c r="C792" s="122" t="s">
        <v>1266</v>
      </c>
      <c r="D792" s="121" t="s">
        <v>1429</v>
      </c>
      <c r="E792" s="122" t="s">
        <v>1430</v>
      </c>
      <c r="F792" s="123">
        <v>98.48</v>
      </c>
      <c r="G792" s="124">
        <v>0.25</v>
      </c>
      <c r="H792" s="125">
        <v>73.86</v>
      </c>
    </row>
    <row r="793" spans="2:8" x14ac:dyDescent="0.35">
      <c r="B793" s="120"/>
      <c r="C793" s="122" t="s">
        <v>1266</v>
      </c>
      <c r="D793" s="121" t="s">
        <v>1431</v>
      </c>
      <c r="E793" s="122" t="s">
        <v>1432</v>
      </c>
      <c r="F793" s="123">
        <v>60.64</v>
      </c>
      <c r="G793" s="124">
        <v>0.25</v>
      </c>
      <c r="H793" s="125">
        <v>45.48</v>
      </c>
    </row>
    <row r="794" spans="2:8" x14ac:dyDescent="0.35">
      <c r="B794" s="120"/>
      <c r="C794" s="122" t="s">
        <v>1266</v>
      </c>
      <c r="D794" s="121" t="s">
        <v>1433</v>
      </c>
      <c r="E794" s="122" t="s">
        <v>1434</v>
      </c>
      <c r="F794" s="123">
        <v>119.31</v>
      </c>
      <c r="G794" s="124">
        <v>0.25</v>
      </c>
      <c r="H794" s="125">
        <v>89.48</v>
      </c>
    </row>
    <row r="795" spans="2:8" x14ac:dyDescent="0.35">
      <c r="B795" s="120"/>
      <c r="C795" s="122" t="s">
        <v>1266</v>
      </c>
      <c r="D795" s="121" t="s">
        <v>1435</v>
      </c>
      <c r="E795" s="122" t="s">
        <v>1436</v>
      </c>
      <c r="F795" s="123">
        <v>41.9</v>
      </c>
      <c r="G795" s="124">
        <v>0.25</v>
      </c>
      <c r="H795" s="125">
        <v>31.42</v>
      </c>
    </row>
    <row r="796" spans="2:8" x14ac:dyDescent="0.35">
      <c r="B796" s="120"/>
      <c r="C796" s="122" t="s">
        <v>1266</v>
      </c>
      <c r="D796" s="121" t="s">
        <v>1437</v>
      </c>
      <c r="E796" s="122" t="s">
        <v>1438</v>
      </c>
      <c r="F796" s="123">
        <v>41.9</v>
      </c>
      <c r="G796" s="124">
        <v>0.25</v>
      </c>
      <c r="H796" s="125">
        <v>31.43</v>
      </c>
    </row>
    <row r="797" spans="2:8" x14ac:dyDescent="0.35">
      <c r="B797" s="120"/>
      <c r="C797" s="122" t="s">
        <v>1266</v>
      </c>
      <c r="D797" s="121" t="s">
        <v>1439</v>
      </c>
      <c r="E797" s="122" t="s">
        <v>1440</v>
      </c>
      <c r="F797" s="123">
        <v>333.95</v>
      </c>
      <c r="G797" s="124">
        <v>0.25</v>
      </c>
      <c r="H797" s="125">
        <v>250.46</v>
      </c>
    </row>
    <row r="798" spans="2:8" x14ac:dyDescent="0.35">
      <c r="B798" s="120"/>
      <c r="C798" s="122" t="s">
        <v>1266</v>
      </c>
      <c r="D798" s="121" t="s">
        <v>1441</v>
      </c>
      <c r="E798" s="122" t="s">
        <v>1442</v>
      </c>
      <c r="F798" s="123">
        <v>333.95</v>
      </c>
      <c r="G798" s="124">
        <v>0.25</v>
      </c>
      <c r="H798" s="125">
        <v>250.46</v>
      </c>
    </row>
    <row r="799" spans="2:8" x14ac:dyDescent="0.35">
      <c r="B799" s="120"/>
      <c r="C799" s="122" t="s">
        <v>1266</v>
      </c>
      <c r="D799" s="121" t="s">
        <v>1443</v>
      </c>
      <c r="E799" s="122" t="s">
        <v>1444</v>
      </c>
      <c r="F799" s="123">
        <v>333.95</v>
      </c>
      <c r="G799" s="124">
        <v>0.25</v>
      </c>
      <c r="H799" s="125">
        <v>250.46</v>
      </c>
    </row>
    <row r="800" spans="2:8" x14ac:dyDescent="0.35">
      <c r="B800" s="120"/>
      <c r="C800" s="122" t="s">
        <v>1266</v>
      </c>
      <c r="D800" s="121" t="s">
        <v>1445</v>
      </c>
      <c r="E800" s="122" t="s">
        <v>1446</v>
      </c>
      <c r="F800" s="123">
        <v>318.05</v>
      </c>
      <c r="G800" s="124">
        <v>0.25</v>
      </c>
      <c r="H800" s="125">
        <v>238.54</v>
      </c>
    </row>
    <row r="801" spans="2:8" x14ac:dyDescent="0.35">
      <c r="B801" s="120"/>
      <c r="C801" s="122" t="s">
        <v>1266</v>
      </c>
      <c r="D801" s="121" t="s">
        <v>1447</v>
      </c>
      <c r="E801" s="122" t="s">
        <v>1448</v>
      </c>
      <c r="F801" s="123">
        <v>424.66</v>
      </c>
      <c r="G801" s="124">
        <v>0.25</v>
      </c>
      <c r="H801" s="125">
        <v>318.5</v>
      </c>
    </row>
    <row r="802" spans="2:8" x14ac:dyDescent="0.35">
      <c r="B802" s="120"/>
      <c r="C802" s="122" t="s">
        <v>1266</v>
      </c>
      <c r="D802" s="121" t="s">
        <v>1449</v>
      </c>
      <c r="E802" s="122" t="s">
        <v>1450</v>
      </c>
      <c r="F802" s="123">
        <v>424.66</v>
      </c>
      <c r="G802" s="124">
        <v>0.25</v>
      </c>
      <c r="H802" s="125">
        <v>318.5</v>
      </c>
    </row>
    <row r="803" spans="2:8" x14ac:dyDescent="0.35">
      <c r="B803" s="120"/>
      <c r="C803" s="122" t="s">
        <v>1266</v>
      </c>
      <c r="D803" s="121" t="s">
        <v>1451</v>
      </c>
      <c r="E803" s="122" t="s">
        <v>1452</v>
      </c>
      <c r="F803" s="123">
        <v>424.66</v>
      </c>
      <c r="G803" s="124">
        <v>0.25</v>
      </c>
      <c r="H803" s="125">
        <v>318.5</v>
      </c>
    </row>
    <row r="804" spans="2:8" x14ac:dyDescent="0.35">
      <c r="B804" s="120"/>
      <c r="C804" s="122" t="s">
        <v>1266</v>
      </c>
      <c r="D804" s="121" t="s">
        <v>1453</v>
      </c>
      <c r="E804" s="122" t="s">
        <v>1454</v>
      </c>
      <c r="F804" s="123">
        <v>424.66</v>
      </c>
      <c r="G804" s="124">
        <v>0.25</v>
      </c>
      <c r="H804" s="125">
        <v>318.5</v>
      </c>
    </row>
    <row r="805" spans="2:8" x14ac:dyDescent="0.35">
      <c r="B805" s="120"/>
      <c r="C805" s="122" t="s">
        <v>1266</v>
      </c>
      <c r="D805" s="121" t="s">
        <v>1455</v>
      </c>
      <c r="E805" s="122" t="s">
        <v>1456</v>
      </c>
      <c r="F805" s="123">
        <v>475.53</v>
      </c>
      <c r="G805" s="124">
        <v>0.25</v>
      </c>
      <c r="H805" s="125">
        <v>356.65</v>
      </c>
    </row>
    <row r="806" spans="2:8" x14ac:dyDescent="0.35">
      <c r="B806" s="120"/>
      <c r="C806" s="122" t="s">
        <v>1266</v>
      </c>
      <c r="D806" s="121" t="s">
        <v>1457</v>
      </c>
      <c r="E806" s="122" t="s">
        <v>1458</v>
      </c>
      <c r="F806" s="123">
        <v>452.89</v>
      </c>
      <c r="G806" s="124">
        <v>0.25</v>
      </c>
      <c r="H806" s="125">
        <v>339.67</v>
      </c>
    </row>
    <row r="807" spans="2:8" x14ac:dyDescent="0.35">
      <c r="B807" s="120"/>
      <c r="C807" s="122" t="s">
        <v>1266</v>
      </c>
      <c r="D807" s="121" t="s">
        <v>1459</v>
      </c>
      <c r="E807" s="122" t="s">
        <v>1460</v>
      </c>
      <c r="F807" s="123">
        <v>475.53</v>
      </c>
      <c r="G807" s="124">
        <v>0.25</v>
      </c>
      <c r="H807" s="125">
        <v>356.65</v>
      </c>
    </row>
    <row r="808" spans="2:8" x14ac:dyDescent="0.35">
      <c r="B808" s="120"/>
      <c r="C808" s="122" t="s">
        <v>1266</v>
      </c>
      <c r="D808" s="121" t="s">
        <v>1461</v>
      </c>
      <c r="E808" s="122" t="s">
        <v>1462</v>
      </c>
      <c r="F808" s="123">
        <v>452.89</v>
      </c>
      <c r="G808" s="124">
        <v>0.25</v>
      </c>
      <c r="H808" s="125">
        <v>339.67</v>
      </c>
    </row>
    <row r="809" spans="2:8" x14ac:dyDescent="0.35">
      <c r="B809" s="120"/>
      <c r="C809" s="122" t="s">
        <v>1266</v>
      </c>
      <c r="D809" s="121" t="s">
        <v>1463</v>
      </c>
      <c r="E809" s="122" t="s">
        <v>1464</v>
      </c>
      <c r="F809" s="123">
        <v>526.4</v>
      </c>
      <c r="G809" s="124">
        <v>0.25</v>
      </c>
      <c r="H809" s="125">
        <v>394.8</v>
      </c>
    </row>
    <row r="810" spans="2:8" x14ac:dyDescent="0.35">
      <c r="B810" s="120"/>
      <c r="C810" s="122" t="s">
        <v>1266</v>
      </c>
      <c r="D810" s="121" t="s">
        <v>1465</v>
      </c>
      <c r="E810" s="122" t="s">
        <v>1466</v>
      </c>
      <c r="F810" s="123">
        <v>501.33</v>
      </c>
      <c r="G810" s="124">
        <v>0.25</v>
      </c>
      <c r="H810" s="125">
        <v>376</v>
      </c>
    </row>
    <row r="811" spans="2:8" x14ac:dyDescent="0.35">
      <c r="B811" s="120"/>
      <c r="C811" s="122" t="s">
        <v>1266</v>
      </c>
      <c r="D811" s="121" t="s">
        <v>1467</v>
      </c>
      <c r="E811" s="122" t="s">
        <v>1468</v>
      </c>
      <c r="F811" s="123">
        <v>526.4</v>
      </c>
      <c r="G811" s="124">
        <v>0.25</v>
      </c>
      <c r="H811" s="125">
        <v>394.8</v>
      </c>
    </row>
    <row r="812" spans="2:8" x14ac:dyDescent="0.35">
      <c r="B812" s="120"/>
      <c r="C812" s="122" t="s">
        <v>1266</v>
      </c>
      <c r="D812" s="121" t="s">
        <v>1469</v>
      </c>
      <c r="E812" s="122" t="s">
        <v>1470</v>
      </c>
      <c r="F812" s="123">
        <v>501.33</v>
      </c>
      <c r="G812" s="124">
        <v>0.25</v>
      </c>
      <c r="H812" s="125">
        <v>376</v>
      </c>
    </row>
    <row r="813" spans="2:8" x14ac:dyDescent="0.35">
      <c r="B813" s="120"/>
      <c r="C813" s="122" t="s">
        <v>1266</v>
      </c>
      <c r="D813" s="121" t="s">
        <v>1471</v>
      </c>
      <c r="E813" s="122" t="s">
        <v>1472</v>
      </c>
      <c r="F813" s="123">
        <v>819.82</v>
      </c>
      <c r="G813" s="124">
        <v>0.25</v>
      </c>
      <c r="H813" s="125">
        <v>614.86</v>
      </c>
    </row>
    <row r="814" spans="2:8" x14ac:dyDescent="0.35">
      <c r="B814" s="120"/>
      <c r="C814" s="122" t="s">
        <v>1266</v>
      </c>
      <c r="D814" s="121" t="s">
        <v>1473</v>
      </c>
      <c r="E814" s="122" t="s">
        <v>1474</v>
      </c>
      <c r="F814" s="123">
        <v>899.2</v>
      </c>
      <c r="G814" s="124">
        <v>0.25</v>
      </c>
      <c r="H814" s="125">
        <v>674.4</v>
      </c>
    </row>
    <row r="815" spans="2:8" x14ac:dyDescent="0.35">
      <c r="B815" s="120"/>
      <c r="C815" s="122" t="s">
        <v>1266</v>
      </c>
      <c r="D815" s="121" t="s">
        <v>1475</v>
      </c>
      <c r="E815" s="122" t="s">
        <v>1476</v>
      </c>
      <c r="F815" s="123">
        <v>507.15</v>
      </c>
      <c r="G815" s="124">
        <v>0.25</v>
      </c>
      <c r="H815" s="125">
        <v>380.36</v>
      </c>
    </row>
    <row r="816" spans="2:8" x14ac:dyDescent="0.35">
      <c r="B816" s="120"/>
      <c r="C816" s="122" t="s">
        <v>1266</v>
      </c>
      <c r="D816" s="121" t="s">
        <v>1477</v>
      </c>
      <c r="E816" s="122" t="s">
        <v>1478</v>
      </c>
      <c r="F816" s="123">
        <v>545.74</v>
      </c>
      <c r="G816" s="124">
        <v>0.25</v>
      </c>
      <c r="H816" s="125">
        <v>409.3</v>
      </c>
    </row>
    <row r="817" spans="2:8" x14ac:dyDescent="0.35">
      <c r="B817" s="120"/>
      <c r="C817" s="122" t="s">
        <v>1266</v>
      </c>
      <c r="D817" s="121" t="s">
        <v>1479</v>
      </c>
      <c r="E817" s="122" t="s">
        <v>1480</v>
      </c>
      <c r="F817" s="123">
        <v>529.20000000000005</v>
      </c>
      <c r="G817" s="124">
        <v>0.25</v>
      </c>
      <c r="H817" s="125">
        <v>396.9</v>
      </c>
    </row>
    <row r="818" spans="2:8" x14ac:dyDescent="0.35">
      <c r="B818" s="120"/>
      <c r="C818" s="122" t="s">
        <v>1266</v>
      </c>
      <c r="D818" s="121" t="s">
        <v>1481</v>
      </c>
      <c r="E818" s="122" t="s">
        <v>1482</v>
      </c>
      <c r="F818" s="123">
        <v>573.29999999999995</v>
      </c>
      <c r="G818" s="124">
        <v>0.25</v>
      </c>
      <c r="H818" s="125">
        <v>429.98</v>
      </c>
    </row>
    <row r="819" spans="2:8" x14ac:dyDescent="0.35">
      <c r="B819" s="120"/>
      <c r="C819" s="122" t="s">
        <v>1266</v>
      </c>
      <c r="D819" s="121" t="s">
        <v>1483</v>
      </c>
      <c r="E819" s="122" t="s">
        <v>1484</v>
      </c>
      <c r="F819" s="123">
        <v>595.35</v>
      </c>
      <c r="G819" s="124">
        <v>0.25</v>
      </c>
      <c r="H819" s="125">
        <v>446.51</v>
      </c>
    </row>
    <row r="820" spans="2:8" x14ac:dyDescent="0.35">
      <c r="B820" s="120"/>
      <c r="C820" s="122" t="s">
        <v>1266</v>
      </c>
      <c r="D820" s="121" t="s">
        <v>1485</v>
      </c>
      <c r="E820" s="122" t="s">
        <v>1486</v>
      </c>
      <c r="F820" s="123">
        <v>238.14</v>
      </c>
      <c r="G820" s="124">
        <v>0.25</v>
      </c>
      <c r="H820" s="125">
        <v>178.61</v>
      </c>
    </row>
    <row r="821" spans="2:8" x14ac:dyDescent="0.35">
      <c r="B821" s="120"/>
      <c r="C821" s="122" t="s">
        <v>1266</v>
      </c>
      <c r="D821" s="121" t="s">
        <v>1487</v>
      </c>
      <c r="E821" s="122" t="s">
        <v>1488</v>
      </c>
      <c r="F821" s="123">
        <v>158.76</v>
      </c>
      <c r="G821" s="124">
        <v>0.25</v>
      </c>
      <c r="H821" s="125">
        <v>119.07</v>
      </c>
    </row>
    <row r="822" spans="2:8" x14ac:dyDescent="0.35">
      <c r="B822" s="120"/>
      <c r="C822" s="122" t="s">
        <v>1266</v>
      </c>
      <c r="D822" s="121" t="s">
        <v>1489</v>
      </c>
      <c r="E822" s="122" t="s">
        <v>1490</v>
      </c>
      <c r="F822" s="123">
        <v>273.83999999999997</v>
      </c>
      <c r="G822" s="124">
        <v>0.25</v>
      </c>
      <c r="H822" s="125">
        <v>205.38</v>
      </c>
    </row>
    <row r="823" spans="2:8" x14ac:dyDescent="0.35">
      <c r="B823" s="120"/>
      <c r="C823" s="122" t="s">
        <v>1266</v>
      </c>
      <c r="D823" s="121" t="s">
        <v>1491</v>
      </c>
      <c r="E823" s="122" t="s">
        <v>1492</v>
      </c>
      <c r="F823" s="123">
        <v>273.83999999999997</v>
      </c>
      <c r="G823" s="124">
        <v>0.25</v>
      </c>
      <c r="H823" s="125">
        <v>205.38</v>
      </c>
    </row>
    <row r="824" spans="2:8" x14ac:dyDescent="0.35">
      <c r="B824" s="132" t="s">
        <v>1493</v>
      </c>
      <c r="C824" s="133" t="s">
        <v>1266</v>
      </c>
      <c r="D824" s="133" t="s">
        <v>1266</v>
      </c>
      <c r="E824" s="134" t="s">
        <v>1266</v>
      </c>
      <c r="F824" s="135" t="s">
        <v>1266</v>
      </c>
      <c r="G824" s="136" t="s">
        <v>1266</v>
      </c>
      <c r="H824" s="137" t="s">
        <v>1266</v>
      </c>
    </row>
    <row r="825" spans="2:8" x14ac:dyDescent="0.35">
      <c r="B825" s="120"/>
      <c r="C825" s="122" t="s">
        <v>1266</v>
      </c>
      <c r="D825" s="121" t="s">
        <v>1494</v>
      </c>
      <c r="E825" s="122" t="s">
        <v>1495</v>
      </c>
      <c r="F825" s="123">
        <v>132.46</v>
      </c>
      <c r="G825" s="124">
        <v>0.25</v>
      </c>
      <c r="H825" s="125">
        <v>99.35</v>
      </c>
    </row>
    <row r="826" spans="2:8" x14ac:dyDescent="0.35">
      <c r="B826" s="120"/>
      <c r="C826" s="122" t="s">
        <v>1266</v>
      </c>
      <c r="D826" s="121" t="s">
        <v>1496</v>
      </c>
      <c r="E826" s="122" t="s">
        <v>1497</v>
      </c>
      <c r="F826" s="123">
        <v>192.86</v>
      </c>
      <c r="G826" s="124">
        <v>0.25</v>
      </c>
      <c r="H826" s="125">
        <v>144.65</v>
      </c>
    </row>
    <row r="827" spans="2:8" x14ac:dyDescent="0.35">
      <c r="B827" s="120"/>
      <c r="C827" s="122" t="s">
        <v>1266</v>
      </c>
      <c r="D827" s="121" t="s">
        <v>1498</v>
      </c>
      <c r="E827" s="122" t="s">
        <v>1499</v>
      </c>
      <c r="F827" s="123">
        <v>229.39</v>
      </c>
      <c r="G827" s="124">
        <v>0.25</v>
      </c>
      <c r="H827" s="125">
        <v>172.04</v>
      </c>
    </row>
    <row r="828" spans="2:8" x14ac:dyDescent="0.35">
      <c r="B828" s="120"/>
      <c r="C828" s="122" t="s">
        <v>1266</v>
      </c>
      <c r="D828" s="121" t="s">
        <v>1500</v>
      </c>
      <c r="E828" s="122" t="s">
        <v>1501</v>
      </c>
      <c r="F828" s="123">
        <v>588.66999999999996</v>
      </c>
      <c r="G828" s="124">
        <v>0.25</v>
      </c>
      <c r="H828" s="125">
        <v>441.5</v>
      </c>
    </row>
    <row r="829" spans="2:8" x14ac:dyDescent="0.35">
      <c r="B829" s="120"/>
      <c r="C829" s="122" t="s">
        <v>1266</v>
      </c>
      <c r="D829" s="121" t="s">
        <v>1502</v>
      </c>
      <c r="E829" s="122" t="s">
        <v>1503</v>
      </c>
      <c r="F829" s="123">
        <v>180.21</v>
      </c>
      <c r="G829" s="124">
        <v>0.25</v>
      </c>
      <c r="H829" s="125">
        <v>135.16</v>
      </c>
    </row>
    <row r="830" spans="2:8" x14ac:dyDescent="0.35">
      <c r="B830" s="120"/>
      <c r="C830" s="122" t="s">
        <v>1266</v>
      </c>
      <c r="D830" s="121" t="s">
        <v>1504</v>
      </c>
      <c r="E830" s="122" t="s">
        <v>1505</v>
      </c>
      <c r="F830" s="123">
        <v>466.06</v>
      </c>
      <c r="G830" s="124">
        <v>0.25</v>
      </c>
      <c r="H830" s="125">
        <v>349.55</v>
      </c>
    </row>
    <row r="831" spans="2:8" x14ac:dyDescent="0.35">
      <c r="B831" s="120"/>
      <c r="C831" s="122" t="s">
        <v>1266</v>
      </c>
      <c r="D831" s="121" t="s">
        <v>1506</v>
      </c>
      <c r="E831" s="122" t="s">
        <v>1507</v>
      </c>
      <c r="F831" s="123">
        <v>81.48</v>
      </c>
      <c r="G831" s="124">
        <v>0.25</v>
      </c>
      <c r="H831" s="125">
        <v>61.11</v>
      </c>
    </row>
    <row r="832" spans="2:8" x14ac:dyDescent="0.35">
      <c r="B832" s="120"/>
      <c r="C832" s="122" t="s">
        <v>1266</v>
      </c>
      <c r="D832" s="121" t="s">
        <v>1508</v>
      </c>
      <c r="E832" s="122" t="s">
        <v>1509</v>
      </c>
      <c r="F832" s="123">
        <v>14.57</v>
      </c>
      <c r="G832" s="124">
        <v>0.25</v>
      </c>
      <c r="H832" s="125">
        <v>10.93</v>
      </c>
    </row>
    <row r="833" spans="2:8" x14ac:dyDescent="0.35">
      <c r="B833" s="120"/>
      <c r="C833" s="122" t="s">
        <v>1266</v>
      </c>
      <c r="D833" s="121" t="s">
        <v>1510</v>
      </c>
      <c r="E833" s="122" t="s">
        <v>1511</v>
      </c>
      <c r="F833" s="123">
        <v>14.57</v>
      </c>
      <c r="G833" s="124">
        <v>0.25</v>
      </c>
      <c r="H833" s="125">
        <v>10.93</v>
      </c>
    </row>
    <row r="834" spans="2:8" x14ac:dyDescent="0.35">
      <c r="B834" s="120"/>
      <c r="C834" s="122" t="s">
        <v>1266</v>
      </c>
      <c r="D834" s="121" t="s">
        <v>1512</v>
      </c>
      <c r="E834" s="122" t="s">
        <v>1513</v>
      </c>
      <c r="F834" s="123">
        <v>314.7</v>
      </c>
      <c r="G834" s="124">
        <v>0.25</v>
      </c>
      <c r="H834" s="125">
        <v>236.03</v>
      </c>
    </row>
    <row r="835" spans="2:8" x14ac:dyDescent="0.35">
      <c r="B835" s="120"/>
      <c r="C835" s="122" t="s">
        <v>1266</v>
      </c>
      <c r="D835" s="121" t="s">
        <v>1514</v>
      </c>
      <c r="E835" s="122" t="s">
        <v>1515</v>
      </c>
      <c r="F835" s="123">
        <v>453.69</v>
      </c>
      <c r="G835" s="124">
        <v>0.25</v>
      </c>
      <c r="H835" s="125">
        <v>340.27</v>
      </c>
    </row>
    <row r="836" spans="2:8" x14ac:dyDescent="0.35">
      <c r="B836" s="120"/>
      <c r="C836" s="122" t="s">
        <v>1266</v>
      </c>
      <c r="D836" s="121" t="s">
        <v>1516</v>
      </c>
      <c r="E836" s="122" t="s">
        <v>1517</v>
      </c>
      <c r="F836" s="123">
        <v>536.34</v>
      </c>
      <c r="G836" s="124">
        <v>0.25</v>
      </c>
      <c r="H836" s="125">
        <v>402.26</v>
      </c>
    </row>
    <row r="837" spans="2:8" x14ac:dyDescent="0.35">
      <c r="B837" s="120"/>
      <c r="C837" s="122" t="s">
        <v>1266</v>
      </c>
      <c r="D837" s="121" t="s">
        <v>1518</v>
      </c>
      <c r="E837" s="122" t="s">
        <v>1519</v>
      </c>
      <c r="F837" s="123">
        <v>379.02</v>
      </c>
      <c r="G837" s="124">
        <v>0.25</v>
      </c>
      <c r="H837" s="125">
        <v>284.27</v>
      </c>
    </row>
    <row r="838" spans="2:8" x14ac:dyDescent="0.35">
      <c r="B838" s="120"/>
      <c r="C838" s="122" t="s">
        <v>1266</v>
      </c>
      <c r="D838" s="121" t="s">
        <v>1520</v>
      </c>
      <c r="E838" s="122" t="s">
        <v>1521</v>
      </c>
      <c r="F838" s="123">
        <v>222.26</v>
      </c>
      <c r="G838" s="124">
        <v>0.25</v>
      </c>
      <c r="H838" s="125">
        <v>166.7</v>
      </c>
    </row>
    <row r="839" spans="2:8" x14ac:dyDescent="0.35">
      <c r="B839" s="120"/>
      <c r="C839" s="122" t="s">
        <v>1266</v>
      </c>
      <c r="D839" s="121" t="s">
        <v>1522</v>
      </c>
      <c r="E839" s="122" t="s">
        <v>1523</v>
      </c>
      <c r="F839" s="123">
        <v>14.85</v>
      </c>
      <c r="G839" s="124">
        <v>0.25</v>
      </c>
      <c r="H839" s="125">
        <v>11.14</v>
      </c>
    </row>
    <row r="840" spans="2:8" x14ac:dyDescent="0.35">
      <c r="B840" s="120"/>
      <c r="C840" s="122" t="s">
        <v>1266</v>
      </c>
      <c r="D840" s="121" t="s">
        <v>1524</v>
      </c>
      <c r="E840" s="122" t="s">
        <v>1525</v>
      </c>
      <c r="F840" s="123">
        <v>15.03</v>
      </c>
      <c r="G840" s="124">
        <v>0.25</v>
      </c>
      <c r="H840" s="125">
        <v>11.27</v>
      </c>
    </row>
    <row r="841" spans="2:8" x14ac:dyDescent="0.35">
      <c r="B841" s="120"/>
      <c r="C841" s="122" t="s">
        <v>1266</v>
      </c>
      <c r="D841" s="121" t="s">
        <v>1526</v>
      </c>
      <c r="E841" s="122" t="s">
        <v>1527</v>
      </c>
      <c r="F841" s="123">
        <v>123.57</v>
      </c>
      <c r="G841" s="124">
        <v>0.25</v>
      </c>
      <c r="H841" s="125">
        <v>92.68</v>
      </c>
    </row>
    <row r="842" spans="2:8" x14ac:dyDescent="0.35">
      <c r="B842" s="120"/>
      <c r="C842" s="122" t="s">
        <v>1266</v>
      </c>
      <c r="D842" s="121" t="s">
        <v>1528</v>
      </c>
      <c r="E842" s="122" t="s">
        <v>1529</v>
      </c>
      <c r="F842" s="123">
        <v>345.22</v>
      </c>
      <c r="G842" s="124">
        <v>0.25</v>
      </c>
      <c r="H842" s="125">
        <v>258.92</v>
      </c>
    </row>
    <row r="843" spans="2:8" x14ac:dyDescent="0.35">
      <c r="B843" s="120"/>
      <c r="C843" s="122" t="s">
        <v>1266</v>
      </c>
      <c r="D843" s="121" t="s">
        <v>1530</v>
      </c>
      <c r="E843" s="122" t="s">
        <v>1531</v>
      </c>
      <c r="F843" s="123">
        <v>341.38</v>
      </c>
      <c r="G843" s="124">
        <v>0.25</v>
      </c>
      <c r="H843" s="125">
        <v>256.04000000000002</v>
      </c>
    </row>
    <row r="844" spans="2:8" x14ac:dyDescent="0.35">
      <c r="B844" s="120"/>
      <c r="C844" s="122" t="s">
        <v>1266</v>
      </c>
      <c r="D844" s="121" t="s">
        <v>1532</v>
      </c>
      <c r="E844" s="122" t="s">
        <v>1533</v>
      </c>
      <c r="F844" s="123">
        <v>341.38</v>
      </c>
      <c r="G844" s="124">
        <v>0.25</v>
      </c>
      <c r="H844" s="125">
        <v>256.04000000000002</v>
      </c>
    </row>
    <row r="845" spans="2:8" x14ac:dyDescent="0.35">
      <c r="B845" s="120"/>
      <c r="C845" s="122" t="s">
        <v>1266</v>
      </c>
      <c r="D845" s="121" t="s">
        <v>1534</v>
      </c>
      <c r="E845" s="122" t="s">
        <v>1535</v>
      </c>
      <c r="F845" s="123">
        <v>588.66999999999996</v>
      </c>
      <c r="G845" s="124">
        <v>0.25</v>
      </c>
      <c r="H845" s="125">
        <v>441.5</v>
      </c>
    </row>
    <row r="846" spans="2:8" x14ac:dyDescent="0.35">
      <c r="B846" s="120"/>
      <c r="C846" s="122" t="s">
        <v>1266</v>
      </c>
      <c r="D846" s="121" t="s">
        <v>1536</v>
      </c>
      <c r="E846" s="122" t="s">
        <v>1537</v>
      </c>
      <c r="F846" s="123">
        <v>324.49</v>
      </c>
      <c r="G846" s="124">
        <v>0.25</v>
      </c>
      <c r="H846" s="125">
        <v>243.37</v>
      </c>
    </row>
    <row r="847" spans="2:8" x14ac:dyDescent="0.35">
      <c r="B847" s="120"/>
      <c r="C847" s="122" t="s">
        <v>1266</v>
      </c>
      <c r="D847" s="121" t="s">
        <v>1538</v>
      </c>
      <c r="E847" s="122" t="s">
        <v>1539</v>
      </c>
      <c r="F847" s="123">
        <v>777.67</v>
      </c>
      <c r="G847" s="124">
        <v>0.25</v>
      </c>
      <c r="H847" s="125">
        <v>583.25</v>
      </c>
    </row>
    <row r="848" spans="2:8" x14ac:dyDescent="0.35">
      <c r="B848" s="120"/>
      <c r="C848" s="122" t="s">
        <v>1266</v>
      </c>
      <c r="D848" s="121" t="s">
        <v>1540</v>
      </c>
      <c r="E848" s="122" t="s">
        <v>1541</v>
      </c>
      <c r="F848" s="123">
        <v>268.19</v>
      </c>
      <c r="G848" s="124">
        <v>0.25</v>
      </c>
      <c r="H848" s="125">
        <v>201.14</v>
      </c>
    </row>
    <row r="849" spans="2:8" x14ac:dyDescent="0.35">
      <c r="B849" s="120"/>
      <c r="C849" s="122" t="s">
        <v>1266</v>
      </c>
      <c r="D849" s="121" t="s">
        <v>1542</v>
      </c>
      <c r="E849" s="122" t="s">
        <v>1543</v>
      </c>
      <c r="F849" s="123">
        <v>224.99</v>
      </c>
      <c r="G849" s="124">
        <v>0.25</v>
      </c>
      <c r="H849" s="125">
        <v>168.74</v>
      </c>
    </row>
    <row r="850" spans="2:8" x14ac:dyDescent="0.35">
      <c r="B850" s="120"/>
      <c r="C850" s="122" t="s">
        <v>1266</v>
      </c>
      <c r="D850" s="121" t="s">
        <v>1544</v>
      </c>
      <c r="E850" s="122" t="s">
        <v>1545</v>
      </c>
      <c r="F850" s="123">
        <v>222.35</v>
      </c>
      <c r="G850" s="124">
        <v>0.25</v>
      </c>
      <c r="H850" s="125">
        <v>166.76</v>
      </c>
    </row>
    <row r="851" spans="2:8" x14ac:dyDescent="0.35">
      <c r="B851" s="120"/>
      <c r="C851" s="122" t="s">
        <v>1266</v>
      </c>
      <c r="D851" s="121" t="s">
        <v>1546</v>
      </c>
      <c r="E851" s="122" t="s">
        <v>1547</v>
      </c>
      <c r="F851" s="123">
        <v>588.55999999999995</v>
      </c>
      <c r="G851" s="124">
        <v>0.25</v>
      </c>
      <c r="H851" s="125">
        <v>441.42</v>
      </c>
    </row>
    <row r="852" spans="2:8" x14ac:dyDescent="0.35">
      <c r="B852" s="120"/>
      <c r="C852" s="122" t="s">
        <v>1266</v>
      </c>
      <c r="D852" s="121" t="s">
        <v>1548</v>
      </c>
      <c r="E852" s="122" t="s">
        <v>1549</v>
      </c>
      <c r="F852" s="123">
        <v>26.18</v>
      </c>
      <c r="G852" s="124">
        <v>0.25</v>
      </c>
      <c r="H852" s="125">
        <v>19.64</v>
      </c>
    </row>
    <row r="853" spans="2:8" x14ac:dyDescent="0.35">
      <c r="B853" s="120"/>
      <c r="C853" s="122" t="s">
        <v>1266</v>
      </c>
      <c r="D853" s="121" t="s">
        <v>1550</v>
      </c>
      <c r="E853" s="122" t="s">
        <v>1551</v>
      </c>
      <c r="F853" s="123">
        <v>8.0299999999999994</v>
      </c>
      <c r="G853" s="124">
        <v>0.25</v>
      </c>
      <c r="H853" s="125">
        <v>6.02</v>
      </c>
    </row>
    <row r="854" spans="2:8" x14ac:dyDescent="0.35">
      <c r="B854" s="120"/>
      <c r="C854" s="122" t="s">
        <v>1266</v>
      </c>
      <c r="D854" s="121" t="s">
        <v>1552</v>
      </c>
      <c r="E854" s="122" t="s">
        <v>1553</v>
      </c>
      <c r="F854" s="123">
        <v>8.0299999999999994</v>
      </c>
      <c r="G854" s="124">
        <v>0.25</v>
      </c>
      <c r="H854" s="125">
        <v>6.02</v>
      </c>
    </row>
    <row r="855" spans="2:8" x14ac:dyDescent="0.35">
      <c r="B855" s="120"/>
      <c r="C855" s="122" t="s">
        <v>1266</v>
      </c>
      <c r="D855" s="121" t="s">
        <v>1554</v>
      </c>
      <c r="E855" s="122" t="s">
        <v>1555</v>
      </c>
      <c r="F855" s="123">
        <v>189.12</v>
      </c>
      <c r="G855" s="124">
        <v>0.25</v>
      </c>
      <c r="H855" s="125">
        <v>141.84</v>
      </c>
    </row>
    <row r="856" spans="2:8" x14ac:dyDescent="0.35">
      <c r="B856" s="120"/>
      <c r="C856" s="122" t="s">
        <v>1266</v>
      </c>
      <c r="D856" s="121" t="s">
        <v>1556</v>
      </c>
      <c r="E856" s="122" t="s">
        <v>1557</v>
      </c>
      <c r="F856" s="123">
        <v>22.33</v>
      </c>
      <c r="G856" s="124">
        <v>0.25</v>
      </c>
      <c r="H856" s="125">
        <v>16.75</v>
      </c>
    </row>
    <row r="857" spans="2:8" x14ac:dyDescent="0.35">
      <c r="B857" s="120"/>
      <c r="C857" s="122" t="s">
        <v>1266</v>
      </c>
      <c r="D857" s="121" t="s">
        <v>1558</v>
      </c>
      <c r="E857" s="122" t="s">
        <v>1559</v>
      </c>
      <c r="F857" s="123">
        <v>228.99</v>
      </c>
      <c r="G857" s="124">
        <v>0.25</v>
      </c>
      <c r="H857" s="125">
        <v>171.74</v>
      </c>
    </row>
    <row r="858" spans="2:8" x14ac:dyDescent="0.35">
      <c r="B858" s="120"/>
      <c r="C858" s="122" t="s">
        <v>1266</v>
      </c>
      <c r="D858" s="121" t="s">
        <v>1560</v>
      </c>
      <c r="E858" s="122" t="s">
        <v>1561</v>
      </c>
      <c r="F858" s="123">
        <v>253.51</v>
      </c>
      <c r="G858" s="124">
        <v>0.25</v>
      </c>
      <c r="H858" s="125">
        <v>190.13</v>
      </c>
    </row>
    <row r="859" spans="2:8" x14ac:dyDescent="0.35">
      <c r="B859" s="120"/>
      <c r="C859" s="122" t="s">
        <v>1266</v>
      </c>
      <c r="D859" s="121" t="s">
        <v>1562</v>
      </c>
      <c r="E859" s="122" t="s">
        <v>1563</v>
      </c>
      <c r="F859" s="123">
        <v>52.08</v>
      </c>
      <c r="G859" s="124">
        <v>0.25</v>
      </c>
      <c r="H859" s="125">
        <v>39.06</v>
      </c>
    </row>
    <row r="860" spans="2:8" x14ac:dyDescent="0.35">
      <c r="B860" s="132" t="s">
        <v>1564</v>
      </c>
      <c r="C860" s="133" t="s">
        <v>1266</v>
      </c>
      <c r="D860" s="133" t="s">
        <v>1266</v>
      </c>
      <c r="E860" s="134" t="s">
        <v>1266</v>
      </c>
      <c r="F860" s="135" t="s">
        <v>1266</v>
      </c>
      <c r="G860" s="136" t="s">
        <v>1266</v>
      </c>
      <c r="H860" s="137" t="s">
        <v>1266</v>
      </c>
    </row>
    <row r="861" spans="2:8" x14ac:dyDescent="0.35">
      <c r="B861" s="120"/>
      <c r="C861" s="121" t="s">
        <v>1565</v>
      </c>
      <c r="D861" s="121" t="s">
        <v>1566</v>
      </c>
      <c r="E861" s="122" t="s">
        <v>1567</v>
      </c>
      <c r="F861" s="123">
        <v>219.45</v>
      </c>
      <c r="G861" s="124">
        <v>0.25</v>
      </c>
      <c r="H861" s="125">
        <f t="shared" ref="H861:H900" si="38">SUM(F861-(F861*G861))</f>
        <v>164.58749999999998</v>
      </c>
    </row>
    <row r="862" spans="2:8" x14ac:dyDescent="0.35">
      <c r="B862" s="120"/>
      <c r="C862" s="121" t="s">
        <v>1266</v>
      </c>
      <c r="D862" s="121" t="s">
        <v>1568</v>
      </c>
      <c r="E862" s="122" t="s">
        <v>1569</v>
      </c>
      <c r="F862" s="123">
        <v>219.45</v>
      </c>
      <c r="G862" s="124">
        <v>0.25</v>
      </c>
      <c r="H862" s="125">
        <f t="shared" si="38"/>
        <v>164.58749999999998</v>
      </c>
    </row>
    <row r="863" spans="2:8" x14ac:dyDescent="0.35">
      <c r="B863" s="120"/>
      <c r="C863" s="121" t="s">
        <v>1266</v>
      </c>
      <c r="D863" s="121" t="s">
        <v>1570</v>
      </c>
      <c r="E863" s="122" t="s">
        <v>1571</v>
      </c>
      <c r="F863" s="123">
        <v>219.45</v>
      </c>
      <c r="G863" s="124">
        <v>0.25</v>
      </c>
      <c r="H863" s="125">
        <f t="shared" si="38"/>
        <v>164.58749999999998</v>
      </c>
    </row>
    <row r="864" spans="2:8" x14ac:dyDescent="0.35">
      <c r="B864" s="120"/>
      <c r="C864" s="121" t="s">
        <v>1266</v>
      </c>
      <c r="D864" s="121" t="s">
        <v>1572</v>
      </c>
      <c r="E864" s="122" t="s">
        <v>1573</v>
      </c>
      <c r="F864" s="123">
        <v>219.45</v>
      </c>
      <c r="G864" s="124">
        <v>0.25</v>
      </c>
      <c r="H864" s="125">
        <f t="shared" si="38"/>
        <v>164.58749999999998</v>
      </c>
    </row>
    <row r="865" spans="2:8" x14ac:dyDescent="0.35">
      <c r="B865" s="120"/>
      <c r="C865" s="121" t="s">
        <v>1266</v>
      </c>
      <c r="D865" s="121" t="s">
        <v>1574</v>
      </c>
      <c r="E865" s="122" t="s">
        <v>1575</v>
      </c>
      <c r="F865" s="123">
        <v>219.45</v>
      </c>
      <c r="G865" s="124">
        <v>0.25</v>
      </c>
      <c r="H865" s="125">
        <f t="shared" si="38"/>
        <v>164.58749999999998</v>
      </c>
    </row>
    <row r="866" spans="2:8" x14ac:dyDescent="0.35">
      <c r="B866" s="120"/>
      <c r="C866" s="121" t="s">
        <v>1266</v>
      </c>
      <c r="D866" s="121" t="s">
        <v>1576</v>
      </c>
      <c r="E866" s="122" t="s">
        <v>1577</v>
      </c>
      <c r="F866" s="123">
        <v>219.45</v>
      </c>
      <c r="G866" s="124">
        <v>0.25</v>
      </c>
      <c r="H866" s="125">
        <f t="shared" si="38"/>
        <v>164.58749999999998</v>
      </c>
    </row>
    <row r="867" spans="2:8" x14ac:dyDescent="0.35">
      <c r="B867" s="120"/>
      <c r="C867" s="121" t="s">
        <v>1266</v>
      </c>
      <c r="D867" s="121" t="s">
        <v>1578</v>
      </c>
      <c r="E867" s="122" t="s">
        <v>1579</v>
      </c>
      <c r="F867" s="123">
        <v>219.45</v>
      </c>
      <c r="G867" s="124">
        <v>0.25</v>
      </c>
      <c r="H867" s="125">
        <f t="shared" si="38"/>
        <v>164.58749999999998</v>
      </c>
    </row>
    <row r="868" spans="2:8" x14ac:dyDescent="0.35">
      <c r="B868" s="120"/>
      <c r="C868" s="121" t="s">
        <v>1266</v>
      </c>
      <c r="D868" s="121" t="s">
        <v>1580</v>
      </c>
      <c r="E868" s="122" t="s">
        <v>1581</v>
      </c>
      <c r="F868" s="123">
        <v>219.45</v>
      </c>
      <c r="G868" s="124">
        <v>0.25</v>
      </c>
      <c r="H868" s="125">
        <f t="shared" si="38"/>
        <v>164.58749999999998</v>
      </c>
    </row>
    <row r="869" spans="2:8" x14ac:dyDescent="0.35">
      <c r="B869" s="120"/>
      <c r="C869" s="121" t="s">
        <v>1266</v>
      </c>
      <c r="D869" s="121" t="s">
        <v>1582</v>
      </c>
      <c r="E869" s="122" t="s">
        <v>1583</v>
      </c>
      <c r="F869" s="123">
        <v>250.95</v>
      </c>
      <c r="G869" s="124">
        <v>0.25</v>
      </c>
      <c r="H869" s="125">
        <f t="shared" si="38"/>
        <v>188.21249999999998</v>
      </c>
    </row>
    <row r="870" spans="2:8" x14ac:dyDescent="0.35">
      <c r="B870" s="120"/>
      <c r="C870" s="121" t="s">
        <v>1266</v>
      </c>
      <c r="D870" s="121" t="s">
        <v>1584</v>
      </c>
      <c r="E870" s="122" t="s">
        <v>1585</v>
      </c>
      <c r="F870" s="123">
        <v>250.95</v>
      </c>
      <c r="G870" s="124">
        <v>0.25</v>
      </c>
      <c r="H870" s="125">
        <f t="shared" si="38"/>
        <v>188.21249999999998</v>
      </c>
    </row>
    <row r="871" spans="2:8" x14ac:dyDescent="0.35">
      <c r="B871" s="120"/>
      <c r="C871" s="121" t="s">
        <v>1266</v>
      </c>
      <c r="D871" s="121" t="s">
        <v>1586</v>
      </c>
      <c r="E871" s="122" t="s">
        <v>1587</v>
      </c>
      <c r="F871" s="123">
        <v>250.95</v>
      </c>
      <c r="G871" s="124">
        <v>0.25</v>
      </c>
      <c r="H871" s="125">
        <f t="shared" si="38"/>
        <v>188.21249999999998</v>
      </c>
    </row>
    <row r="872" spans="2:8" x14ac:dyDescent="0.35">
      <c r="B872" s="120"/>
      <c r="C872" s="121" t="s">
        <v>1266</v>
      </c>
      <c r="D872" s="121" t="s">
        <v>1588</v>
      </c>
      <c r="E872" s="122" t="s">
        <v>1589</v>
      </c>
      <c r="F872" s="123">
        <v>250.95</v>
      </c>
      <c r="G872" s="124">
        <v>0.25</v>
      </c>
      <c r="H872" s="125">
        <f t="shared" si="38"/>
        <v>188.21249999999998</v>
      </c>
    </row>
    <row r="873" spans="2:8" x14ac:dyDescent="0.35">
      <c r="B873" s="120"/>
      <c r="C873" s="121" t="s">
        <v>1266</v>
      </c>
      <c r="D873" s="121" t="s">
        <v>1590</v>
      </c>
      <c r="E873" s="122" t="s">
        <v>1591</v>
      </c>
      <c r="F873" s="123">
        <v>250.95</v>
      </c>
      <c r="G873" s="124">
        <v>0.25</v>
      </c>
      <c r="H873" s="125">
        <f t="shared" si="38"/>
        <v>188.21249999999998</v>
      </c>
    </row>
    <row r="874" spans="2:8" x14ac:dyDescent="0.35">
      <c r="B874" s="120"/>
      <c r="C874" s="121" t="s">
        <v>1266</v>
      </c>
      <c r="D874" s="121" t="s">
        <v>1592</v>
      </c>
      <c r="E874" s="122" t="s">
        <v>1593</v>
      </c>
      <c r="F874" s="123">
        <v>250.95</v>
      </c>
      <c r="G874" s="124">
        <v>0.25</v>
      </c>
      <c r="H874" s="125">
        <f t="shared" si="38"/>
        <v>188.21249999999998</v>
      </c>
    </row>
    <row r="875" spans="2:8" x14ac:dyDescent="0.35">
      <c r="B875" s="120"/>
      <c r="C875" s="121" t="s">
        <v>1266</v>
      </c>
      <c r="D875" s="121" t="s">
        <v>1594</v>
      </c>
      <c r="E875" s="122" t="s">
        <v>1595</v>
      </c>
      <c r="F875" s="123">
        <v>250.95</v>
      </c>
      <c r="G875" s="124">
        <v>0.25</v>
      </c>
      <c r="H875" s="125">
        <f t="shared" si="38"/>
        <v>188.21249999999998</v>
      </c>
    </row>
    <row r="876" spans="2:8" x14ac:dyDescent="0.35">
      <c r="B876" s="120"/>
      <c r="C876" s="121" t="s">
        <v>1266</v>
      </c>
      <c r="D876" s="121" t="s">
        <v>1596</v>
      </c>
      <c r="E876" s="122" t="s">
        <v>1597</v>
      </c>
      <c r="F876" s="123">
        <v>250.95</v>
      </c>
      <c r="G876" s="124">
        <v>0.25</v>
      </c>
      <c r="H876" s="125">
        <f t="shared" si="38"/>
        <v>188.21249999999998</v>
      </c>
    </row>
    <row r="877" spans="2:8" x14ac:dyDescent="0.35">
      <c r="B877" s="120"/>
      <c r="C877" s="121" t="s">
        <v>1266</v>
      </c>
      <c r="D877" s="121" t="s">
        <v>1598</v>
      </c>
      <c r="E877" s="122" t="s">
        <v>1599</v>
      </c>
      <c r="F877" s="123">
        <v>261.45</v>
      </c>
      <c r="G877" s="124">
        <v>0.25</v>
      </c>
      <c r="H877" s="125">
        <f t="shared" si="38"/>
        <v>196.08749999999998</v>
      </c>
    </row>
    <row r="878" spans="2:8" x14ac:dyDescent="0.35">
      <c r="B878" s="120"/>
      <c r="C878" s="121" t="s">
        <v>1266</v>
      </c>
      <c r="D878" s="121" t="s">
        <v>1600</v>
      </c>
      <c r="E878" s="122" t="s">
        <v>1601</v>
      </c>
      <c r="F878" s="123">
        <v>261.45</v>
      </c>
      <c r="G878" s="124">
        <v>0.25</v>
      </c>
      <c r="H878" s="125">
        <f t="shared" si="38"/>
        <v>196.08749999999998</v>
      </c>
    </row>
    <row r="879" spans="2:8" x14ac:dyDescent="0.35">
      <c r="B879" s="120"/>
      <c r="C879" s="121" t="s">
        <v>1266</v>
      </c>
      <c r="D879" s="121" t="s">
        <v>1602</v>
      </c>
      <c r="E879" s="122" t="s">
        <v>1603</v>
      </c>
      <c r="F879" s="123">
        <v>261.45</v>
      </c>
      <c r="G879" s="124">
        <v>0.25</v>
      </c>
      <c r="H879" s="125">
        <f t="shared" si="38"/>
        <v>196.08749999999998</v>
      </c>
    </row>
    <row r="880" spans="2:8" x14ac:dyDescent="0.35">
      <c r="B880" s="120"/>
      <c r="C880" s="121" t="s">
        <v>1266</v>
      </c>
      <c r="D880" s="121" t="s">
        <v>1604</v>
      </c>
      <c r="E880" s="122" t="s">
        <v>1605</v>
      </c>
      <c r="F880" s="123">
        <v>261.45</v>
      </c>
      <c r="G880" s="124">
        <v>0.25</v>
      </c>
      <c r="H880" s="125">
        <f t="shared" si="38"/>
        <v>196.08749999999998</v>
      </c>
    </row>
    <row r="881" spans="2:8" x14ac:dyDescent="0.35">
      <c r="B881" s="120"/>
      <c r="C881" s="121" t="s">
        <v>1266</v>
      </c>
      <c r="D881" s="121" t="s">
        <v>1606</v>
      </c>
      <c r="E881" s="122" t="s">
        <v>1607</v>
      </c>
      <c r="F881" s="123">
        <v>261.45</v>
      </c>
      <c r="G881" s="124">
        <v>0.25</v>
      </c>
      <c r="H881" s="125">
        <f t="shared" si="38"/>
        <v>196.08749999999998</v>
      </c>
    </row>
    <row r="882" spans="2:8" x14ac:dyDescent="0.35">
      <c r="B882" s="120"/>
      <c r="C882" s="121" t="s">
        <v>1266</v>
      </c>
      <c r="D882" s="121" t="s">
        <v>1608</v>
      </c>
      <c r="E882" s="122" t="s">
        <v>1609</v>
      </c>
      <c r="F882" s="123">
        <v>261.45</v>
      </c>
      <c r="G882" s="124">
        <v>0.25</v>
      </c>
      <c r="H882" s="125">
        <f t="shared" si="38"/>
        <v>196.08749999999998</v>
      </c>
    </row>
    <row r="883" spans="2:8" x14ac:dyDescent="0.35">
      <c r="B883" s="120"/>
      <c r="C883" s="121" t="s">
        <v>1266</v>
      </c>
      <c r="D883" s="121" t="s">
        <v>1610</v>
      </c>
      <c r="E883" s="122" t="s">
        <v>1611</v>
      </c>
      <c r="F883" s="123">
        <v>261.45</v>
      </c>
      <c r="G883" s="124">
        <v>0.25</v>
      </c>
      <c r="H883" s="125">
        <f t="shared" si="38"/>
        <v>196.08749999999998</v>
      </c>
    </row>
    <row r="884" spans="2:8" x14ac:dyDescent="0.35">
      <c r="B884" s="120"/>
      <c r="C884" s="121" t="s">
        <v>1266</v>
      </c>
      <c r="D884" s="121" t="s">
        <v>1612</v>
      </c>
      <c r="E884" s="122" t="s">
        <v>1613</v>
      </c>
      <c r="F884" s="123">
        <v>261.45</v>
      </c>
      <c r="G884" s="124">
        <v>0.25</v>
      </c>
      <c r="H884" s="125">
        <f t="shared" si="38"/>
        <v>196.08749999999998</v>
      </c>
    </row>
    <row r="885" spans="2:8" x14ac:dyDescent="0.35">
      <c r="B885" s="120"/>
      <c r="C885" s="121" t="s">
        <v>1266</v>
      </c>
      <c r="D885" s="121" t="s">
        <v>1614</v>
      </c>
      <c r="E885" s="122" t="s">
        <v>1615</v>
      </c>
      <c r="F885" s="123">
        <v>315</v>
      </c>
      <c r="G885" s="124">
        <v>0.25</v>
      </c>
      <c r="H885" s="125">
        <f t="shared" si="38"/>
        <v>236.25</v>
      </c>
    </row>
    <row r="886" spans="2:8" x14ac:dyDescent="0.35">
      <c r="B886" s="120"/>
      <c r="C886" s="121" t="s">
        <v>1266</v>
      </c>
      <c r="D886" s="121" t="s">
        <v>1616</v>
      </c>
      <c r="E886" s="122" t="s">
        <v>1617</v>
      </c>
      <c r="F886" s="123">
        <v>315</v>
      </c>
      <c r="G886" s="124">
        <v>0.25</v>
      </c>
      <c r="H886" s="125">
        <f t="shared" si="38"/>
        <v>236.25</v>
      </c>
    </row>
    <row r="887" spans="2:8" x14ac:dyDescent="0.35">
      <c r="B887" s="120"/>
      <c r="C887" s="121" t="s">
        <v>1266</v>
      </c>
      <c r="D887" s="121" t="s">
        <v>1618</v>
      </c>
      <c r="E887" s="122" t="s">
        <v>1619</v>
      </c>
      <c r="F887" s="123">
        <v>315</v>
      </c>
      <c r="G887" s="124">
        <v>0.25</v>
      </c>
      <c r="H887" s="125">
        <f t="shared" si="38"/>
        <v>236.25</v>
      </c>
    </row>
    <row r="888" spans="2:8" x14ac:dyDescent="0.35">
      <c r="B888" s="120"/>
      <c r="C888" s="121" t="s">
        <v>1266</v>
      </c>
      <c r="D888" s="121" t="s">
        <v>1620</v>
      </c>
      <c r="E888" s="122" t="s">
        <v>1621</v>
      </c>
      <c r="F888" s="123">
        <v>315</v>
      </c>
      <c r="G888" s="124">
        <v>0.25</v>
      </c>
      <c r="H888" s="125">
        <f t="shared" si="38"/>
        <v>236.25</v>
      </c>
    </row>
    <row r="889" spans="2:8" x14ac:dyDescent="0.35">
      <c r="B889" s="120"/>
      <c r="C889" s="121" t="s">
        <v>1266</v>
      </c>
      <c r="D889" s="121" t="s">
        <v>1622</v>
      </c>
      <c r="E889" s="122" t="s">
        <v>1623</v>
      </c>
      <c r="F889" s="123">
        <v>315</v>
      </c>
      <c r="G889" s="124">
        <v>0.25</v>
      </c>
      <c r="H889" s="125">
        <f t="shared" si="38"/>
        <v>236.25</v>
      </c>
    </row>
    <row r="890" spans="2:8" x14ac:dyDescent="0.35">
      <c r="B890" s="120"/>
      <c r="C890" s="121" t="s">
        <v>1266</v>
      </c>
      <c r="D890" s="121" t="s">
        <v>1624</v>
      </c>
      <c r="E890" s="122" t="s">
        <v>1625</v>
      </c>
      <c r="F890" s="123">
        <v>315</v>
      </c>
      <c r="G890" s="124">
        <v>0.25</v>
      </c>
      <c r="H890" s="125">
        <f t="shared" si="38"/>
        <v>236.25</v>
      </c>
    </row>
    <row r="891" spans="2:8" x14ac:dyDescent="0.35">
      <c r="B891" s="120"/>
      <c r="C891" s="121" t="s">
        <v>1266</v>
      </c>
      <c r="D891" s="121" t="s">
        <v>1626</v>
      </c>
      <c r="E891" s="122" t="s">
        <v>1627</v>
      </c>
      <c r="F891" s="123">
        <v>315</v>
      </c>
      <c r="G891" s="124">
        <v>0.25</v>
      </c>
      <c r="H891" s="125">
        <f t="shared" si="38"/>
        <v>236.25</v>
      </c>
    </row>
    <row r="892" spans="2:8" x14ac:dyDescent="0.35">
      <c r="B892" s="120"/>
      <c r="C892" s="121" t="s">
        <v>1266</v>
      </c>
      <c r="D892" s="121" t="s">
        <v>1628</v>
      </c>
      <c r="E892" s="122" t="s">
        <v>1629</v>
      </c>
      <c r="F892" s="123">
        <v>315</v>
      </c>
      <c r="G892" s="124">
        <v>0.25</v>
      </c>
      <c r="H892" s="125">
        <f t="shared" si="38"/>
        <v>236.25</v>
      </c>
    </row>
    <row r="893" spans="2:8" x14ac:dyDescent="0.35">
      <c r="B893" s="120"/>
      <c r="C893" s="121" t="s">
        <v>1266</v>
      </c>
      <c r="D893" s="121" t="s">
        <v>1630</v>
      </c>
      <c r="E893" s="122" t="s">
        <v>1631</v>
      </c>
      <c r="F893" s="123">
        <v>325</v>
      </c>
      <c r="G893" s="124">
        <v>0.25</v>
      </c>
      <c r="H893" s="125">
        <f t="shared" si="38"/>
        <v>243.75</v>
      </c>
    </row>
    <row r="894" spans="2:8" x14ac:dyDescent="0.35">
      <c r="B894" s="120"/>
      <c r="C894" s="121" t="s">
        <v>1266</v>
      </c>
      <c r="D894" s="121" t="s">
        <v>1632</v>
      </c>
      <c r="E894" s="122" t="s">
        <v>1633</v>
      </c>
      <c r="F894" s="123">
        <v>325</v>
      </c>
      <c r="G894" s="124">
        <v>0.25</v>
      </c>
      <c r="H894" s="125">
        <f t="shared" si="38"/>
        <v>243.75</v>
      </c>
    </row>
    <row r="895" spans="2:8" x14ac:dyDescent="0.35">
      <c r="B895" s="120"/>
      <c r="C895" s="121" t="s">
        <v>1266</v>
      </c>
      <c r="D895" s="121" t="s">
        <v>1634</v>
      </c>
      <c r="E895" s="122" t="s">
        <v>1635</v>
      </c>
      <c r="F895" s="123">
        <v>325</v>
      </c>
      <c r="G895" s="124">
        <v>0.25</v>
      </c>
      <c r="H895" s="125">
        <f t="shared" si="38"/>
        <v>243.75</v>
      </c>
    </row>
    <row r="896" spans="2:8" x14ac:dyDescent="0.35">
      <c r="B896" s="120"/>
      <c r="C896" s="121" t="s">
        <v>1266</v>
      </c>
      <c r="D896" s="121" t="s">
        <v>1636</v>
      </c>
      <c r="E896" s="122" t="s">
        <v>1637</v>
      </c>
      <c r="F896" s="123">
        <v>325</v>
      </c>
      <c r="G896" s="124">
        <v>0.25</v>
      </c>
      <c r="H896" s="125">
        <f t="shared" si="38"/>
        <v>243.75</v>
      </c>
    </row>
    <row r="897" spans="2:8" x14ac:dyDescent="0.35">
      <c r="B897" s="120"/>
      <c r="C897" s="121" t="s">
        <v>1266</v>
      </c>
      <c r="D897" s="121" t="s">
        <v>1638</v>
      </c>
      <c r="E897" s="122" t="s">
        <v>1639</v>
      </c>
      <c r="F897" s="123">
        <v>325</v>
      </c>
      <c r="G897" s="124">
        <v>0.25</v>
      </c>
      <c r="H897" s="125">
        <f t="shared" si="38"/>
        <v>243.75</v>
      </c>
    </row>
    <row r="898" spans="2:8" x14ac:dyDescent="0.35">
      <c r="B898" s="120"/>
      <c r="C898" s="121" t="s">
        <v>1266</v>
      </c>
      <c r="D898" s="121" t="s">
        <v>1640</v>
      </c>
      <c r="E898" s="122" t="s">
        <v>1641</v>
      </c>
      <c r="F898" s="123">
        <v>325</v>
      </c>
      <c r="G898" s="124">
        <v>0.25</v>
      </c>
      <c r="H898" s="125">
        <f t="shared" si="38"/>
        <v>243.75</v>
      </c>
    </row>
    <row r="899" spans="2:8" x14ac:dyDescent="0.35">
      <c r="B899" s="120"/>
      <c r="C899" s="121" t="s">
        <v>1266</v>
      </c>
      <c r="D899" s="121" t="s">
        <v>1642</v>
      </c>
      <c r="E899" s="122" t="s">
        <v>1643</v>
      </c>
      <c r="F899" s="123">
        <v>325</v>
      </c>
      <c r="G899" s="124">
        <v>0.25</v>
      </c>
      <c r="H899" s="125">
        <f t="shared" si="38"/>
        <v>243.75</v>
      </c>
    </row>
    <row r="900" spans="2:8" x14ac:dyDescent="0.35">
      <c r="B900" s="120"/>
      <c r="C900" s="121" t="s">
        <v>1266</v>
      </c>
      <c r="D900" s="121" t="s">
        <v>1644</v>
      </c>
      <c r="E900" s="122" t="s">
        <v>1645</v>
      </c>
      <c r="F900" s="123">
        <v>325</v>
      </c>
      <c r="G900" s="124">
        <v>0.25</v>
      </c>
      <c r="H900" s="125">
        <f t="shared" si="38"/>
        <v>243.75</v>
      </c>
    </row>
    <row r="901" spans="2:8" x14ac:dyDescent="0.35">
      <c r="B901" s="126"/>
      <c r="C901" s="138" t="s">
        <v>1646</v>
      </c>
      <c r="D901" s="128" t="s">
        <v>1647</v>
      </c>
      <c r="E901" s="129" t="s">
        <v>1648</v>
      </c>
      <c r="F901" s="129">
        <v>229.95</v>
      </c>
      <c r="G901" s="130">
        <v>0.25</v>
      </c>
      <c r="H901" s="131">
        <f>SUM(F901-(F901*G901))</f>
        <v>172.46249999999998</v>
      </c>
    </row>
    <row r="902" spans="2:8" x14ac:dyDescent="0.35">
      <c r="B902" s="120"/>
      <c r="C902" s="121" t="s">
        <v>1649</v>
      </c>
      <c r="D902" s="121" t="s">
        <v>1650</v>
      </c>
      <c r="E902" s="122" t="s">
        <v>1651</v>
      </c>
      <c r="F902" s="123">
        <v>309.75</v>
      </c>
      <c r="G902" s="124">
        <v>0.25</v>
      </c>
      <c r="H902" s="125">
        <v>232.31</v>
      </c>
    </row>
    <row r="903" spans="2:8" x14ac:dyDescent="0.35">
      <c r="B903" s="120"/>
      <c r="C903" s="121" t="s">
        <v>1266</v>
      </c>
      <c r="D903" s="121" t="s">
        <v>1652</v>
      </c>
      <c r="E903" s="122" t="s">
        <v>1653</v>
      </c>
      <c r="F903" s="123">
        <v>309.75</v>
      </c>
      <c r="G903" s="124">
        <v>0.25</v>
      </c>
      <c r="H903" s="125">
        <v>232.31</v>
      </c>
    </row>
    <row r="904" spans="2:8" x14ac:dyDescent="0.35">
      <c r="B904" s="120"/>
      <c r="C904" s="121" t="s">
        <v>1266</v>
      </c>
      <c r="D904" s="121" t="s">
        <v>1654</v>
      </c>
      <c r="E904" s="122" t="s">
        <v>1655</v>
      </c>
      <c r="F904" s="123">
        <v>309.75</v>
      </c>
      <c r="G904" s="124">
        <v>0.25</v>
      </c>
      <c r="H904" s="125">
        <v>232.31</v>
      </c>
    </row>
    <row r="905" spans="2:8" x14ac:dyDescent="0.35">
      <c r="B905" s="120"/>
      <c r="C905" s="121" t="s">
        <v>1266</v>
      </c>
      <c r="D905" s="121" t="s">
        <v>1656</v>
      </c>
      <c r="E905" s="122" t="s">
        <v>1657</v>
      </c>
      <c r="F905" s="123">
        <v>309.75</v>
      </c>
      <c r="G905" s="124">
        <v>0.25</v>
      </c>
      <c r="H905" s="125">
        <v>232.31</v>
      </c>
    </row>
    <row r="906" spans="2:8" x14ac:dyDescent="0.35">
      <c r="B906" s="120"/>
      <c r="C906" s="121" t="s">
        <v>1266</v>
      </c>
      <c r="D906" s="121" t="s">
        <v>1658</v>
      </c>
      <c r="E906" s="122" t="s">
        <v>1659</v>
      </c>
      <c r="F906" s="123">
        <v>309.75</v>
      </c>
      <c r="G906" s="124">
        <v>0.25</v>
      </c>
      <c r="H906" s="125">
        <v>232.31</v>
      </c>
    </row>
    <row r="907" spans="2:8" x14ac:dyDescent="0.35">
      <c r="B907" s="120"/>
      <c r="C907" s="121" t="s">
        <v>1266</v>
      </c>
      <c r="D907" s="121" t="s">
        <v>1660</v>
      </c>
      <c r="E907" s="122" t="s">
        <v>1661</v>
      </c>
      <c r="F907" s="123">
        <v>309.75</v>
      </c>
      <c r="G907" s="124">
        <v>0.25</v>
      </c>
      <c r="H907" s="125">
        <v>232.31</v>
      </c>
    </row>
    <row r="908" spans="2:8" x14ac:dyDescent="0.35">
      <c r="B908" s="120"/>
      <c r="C908" s="121" t="s">
        <v>1266</v>
      </c>
      <c r="D908" s="121" t="s">
        <v>1662</v>
      </c>
      <c r="E908" s="122" t="s">
        <v>1663</v>
      </c>
      <c r="F908" s="123">
        <v>309.75</v>
      </c>
      <c r="G908" s="124">
        <v>0.25</v>
      </c>
      <c r="H908" s="125">
        <v>232.31</v>
      </c>
    </row>
    <row r="909" spans="2:8" x14ac:dyDescent="0.35">
      <c r="B909" s="120"/>
      <c r="C909" s="121" t="s">
        <v>1266</v>
      </c>
      <c r="D909" s="121" t="s">
        <v>1664</v>
      </c>
      <c r="E909" s="122" t="s">
        <v>1665</v>
      </c>
      <c r="F909" s="123">
        <v>309.75</v>
      </c>
      <c r="G909" s="124">
        <v>0.25</v>
      </c>
      <c r="H909" s="125">
        <v>232.31</v>
      </c>
    </row>
    <row r="910" spans="2:8" x14ac:dyDescent="0.35">
      <c r="B910" s="120"/>
      <c r="C910" s="121" t="s">
        <v>1266</v>
      </c>
      <c r="D910" s="121" t="s">
        <v>1666</v>
      </c>
      <c r="E910" s="122" t="s">
        <v>1667</v>
      </c>
      <c r="F910" s="123">
        <v>320.25</v>
      </c>
      <c r="G910" s="124">
        <v>0.25</v>
      </c>
      <c r="H910" s="125">
        <v>240.19</v>
      </c>
    </row>
    <row r="911" spans="2:8" x14ac:dyDescent="0.35">
      <c r="B911" s="120"/>
      <c r="C911" s="121" t="s">
        <v>1266</v>
      </c>
      <c r="D911" s="121" t="s">
        <v>1668</v>
      </c>
      <c r="E911" s="122" t="s">
        <v>1669</v>
      </c>
      <c r="F911" s="123">
        <v>320.25</v>
      </c>
      <c r="G911" s="124">
        <v>0.25</v>
      </c>
      <c r="H911" s="125">
        <v>240.19</v>
      </c>
    </row>
    <row r="912" spans="2:8" x14ac:dyDescent="0.35">
      <c r="B912" s="120"/>
      <c r="C912" s="121" t="s">
        <v>1266</v>
      </c>
      <c r="D912" s="121" t="s">
        <v>1670</v>
      </c>
      <c r="E912" s="122" t="s">
        <v>1671</v>
      </c>
      <c r="F912" s="123">
        <v>320.25</v>
      </c>
      <c r="G912" s="124">
        <v>0.25</v>
      </c>
      <c r="H912" s="125">
        <v>240.19</v>
      </c>
    </row>
    <row r="913" spans="2:8" x14ac:dyDescent="0.35">
      <c r="B913" s="120"/>
      <c r="C913" s="121" t="s">
        <v>1266</v>
      </c>
      <c r="D913" s="121" t="s">
        <v>1672</v>
      </c>
      <c r="E913" s="122" t="s">
        <v>1673</v>
      </c>
      <c r="F913" s="123">
        <v>320.25</v>
      </c>
      <c r="G913" s="124">
        <v>0.25</v>
      </c>
      <c r="H913" s="125">
        <v>240.19</v>
      </c>
    </row>
    <row r="914" spans="2:8" x14ac:dyDescent="0.35">
      <c r="B914" s="120"/>
      <c r="C914" s="121" t="s">
        <v>1266</v>
      </c>
      <c r="D914" s="121" t="s">
        <v>1674</v>
      </c>
      <c r="E914" s="122" t="s">
        <v>1675</v>
      </c>
      <c r="F914" s="123">
        <v>320.25</v>
      </c>
      <c r="G914" s="124">
        <v>0.25</v>
      </c>
      <c r="H914" s="125">
        <v>240.19</v>
      </c>
    </row>
    <row r="915" spans="2:8" x14ac:dyDescent="0.35">
      <c r="B915" s="120"/>
      <c r="C915" s="121" t="s">
        <v>1266</v>
      </c>
      <c r="D915" s="121" t="s">
        <v>1676</v>
      </c>
      <c r="E915" s="122" t="s">
        <v>1677</v>
      </c>
      <c r="F915" s="123">
        <v>320.25</v>
      </c>
      <c r="G915" s="124">
        <v>0.25</v>
      </c>
      <c r="H915" s="125">
        <v>240.19</v>
      </c>
    </row>
    <row r="916" spans="2:8" x14ac:dyDescent="0.35">
      <c r="B916" s="120"/>
      <c r="C916" s="121" t="s">
        <v>1266</v>
      </c>
      <c r="D916" s="121" t="s">
        <v>1678</v>
      </c>
      <c r="E916" s="122" t="s">
        <v>1679</v>
      </c>
      <c r="F916" s="123">
        <v>320.25</v>
      </c>
      <c r="G916" s="124">
        <v>0.25</v>
      </c>
      <c r="H916" s="125">
        <v>240.19</v>
      </c>
    </row>
    <row r="917" spans="2:8" x14ac:dyDescent="0.35">
      <c r="B917" s="120"/>
      <c r="C917" s="121" t="s">
        <v>1266</v>
      </c>
      <c r="D917" s="121" t="s">
        <v>1680</v>
      </c>
      <c r="E917" s="122" t="s">
        <v>1681</v>
      </c>
      <c r="F917" s="123">
        <v>320.25</v>
      </c>
      <c r="G917" s="124">
        <v>0.25</v>
      </c>
      <c r="H917" s="125">
        <v>240.19</v>
      </c>
    </row>
    <row r="918" spans="2:8" x14ac:dyDescent="0.35">
      <c r="B918" s="120"/>
      <c r="C918" s="121" t="s">
        <v>1266</v>
      </c>
      <c r="D918" s="121" t="s">
        <v>1682</v>
      </c>
      <c r="E918" s="122" t="s">
        <v>1683</v>
      </c>
      <c r="F918" s="123">
        <v>345.45</v>
      </c>
      <c r="G918" s="124">
        <v>0.25</v>
      </c>
      <c r="H918" s="125">
        <v>259.08999999999997</v>
      </c>
    </row>
    <row r="919" spans="2:8" x14ac:dyDescent="0.35">
      <c r="B919" s="120"/>
      <c r="C919" s="121" t="s">
        <v>1266</v>
      </c>
      <c r="D919" s="121" t="s">
        <v>1684</v>
      </c>
      <c r="E919" s="122" t="s">
        <v>1685</v>
      </c>
      <c r="F919" s="123">
        <v>345.45</v>
      </c>
      <c r="G919" s="124">
        <v>0.25</v>
      </c>
      <c r="H919" s="125">
        <v>259.08999999999997</v>
      </c>
    </row>
    <row r="920" spans="2:8" x14ac:dyDescent="0.35">
      <c r="B920" s="120"/>
      <c r="C920" s="121" t="s">
        <v>1266</v>
      </c>
      <c r="D920" s="121" t="s">
        <v>1686</v>
      </c>
      <c r="E920" s="122" t="s">
        <v>1687</v>
      </c>
      <c r="F920" s="123">
        <v>345.45</v>
      </c>
      <c r="G920" s="124">
        <v>0.25</v>
      </c>
      <c r="H920" s="125">
        <v>259.08999999999997</v>
      </c>
    </row>
    <row r="921" spans="2:8" x14ac:dyDescent="0.35">
      <c r="B921" s="120"/>
      <c r="C921" s="121" t="s">
        <v>1266</v>
      </c>
      <c r="D921" s="121" t="s">
        <v>1688</v>
      </c>
      <c r="E921" s="122" t="s">
        <v>1689</v>
      </c>
      <c r="F921" s="123">
        <v>345.45</v>
      </c>
      <c r="G921" s="124">
        <v>0.25</v>
      </c>
      <c r="H921" s="125">
        <v>259.08999999999997</v>
      </c>
    </row>
    <row r="922" spans="2:8" x14ac:dyDescent="0.35">
      <c r="B922" s="120"/>
      <c r="C922" s="121" t="s">
        <v>1266</v>
      </c>
      <c r="D922" s="121" t="s">
        <v>1690</v>
      </c>
      <c r="E922" s="122" t="s">
        <v>1691</v>
      </c>
      <c r="F922" s="123">
        <v>345.45</v>
      </c>
      <c r="G922" s="124">
        <v>0.25</v>
      </c>
      <c r="H922" s="125">
        <v>259.08999999999997</v>
      </c>
    </row>
    <row r="923" spans="2:8" x14ac:dyDescent="0.35">
      <c r="B923" s="120"/>
      <c r="C923" s="121" t="s">
        <v>1266</v>
      </c>
      <c r="D923" s="121" t="s">
        <v>1692</v>
      </c>
      <c r="E923" s="122" t="s">
        <v>1693</v>
      </c>
      <c r="F923" s="123">
        <v>345.45</v>
      </c>
      <c r="G923" s="124">
        <v>0.25</v>
      </c>
      <c r="H923" s="125">
        <v>259.08999999999997</v>
      </c>
    </row>
    <row r="924" spans="2:8" x14ac:dyDescent="0.35">
      <c r="B924" s="120"/>
      <c r="C924" s="121" t="s">
        <v>1266</v>
      </c>
      <c r="D924" s="121" t="s">
        <v>1694</v>
      </c>
      <c r="E924" s="122" t="s">
        <v>1695</v>
      </c>
      <c r="F924" s="123">
        <v>345.45</v>
      </c>
      <c r="G924" s="124">
        <v>0.25</v>
      </c>
      <c r="H924" s="125">
        <v>259.08999999999997</v>
      </c>
    </row>
    <row r="925" spans="2:8" x14ac:dyDescent="0.35">
      <c r="B925" s="120"/>
      <c r="C925" s="121" t="s">
        <v>1266</v>
      </c>
      <c r="D925" s="121" t="s">
        <v>1696</v>
      </c>
      <c r="E925" s="122" t="s">
        <v>1697</v>
      </c>
      <c r="F925" s="123">
        <v>345.45</v>
      </c>
      <c r="G925" s="124">
        <v>0.25</v>
      </c>
      <c r="H925" s="125">
        <v>259.08999999999997</v>
      </c>
    </row>
    <row r="926" spans="2:8" x14ac:dyDescent="0.35">
      <c r="B926" s="120"/>
      <c r="C926" s="121" t="s">
        <v>1266</v>
      </c>
      <c r="D926" s="121" t="s">
        <v>1698</v>
      </c>
      <c r="E926" s="122" t="s">
        <v>1699</v>
      </c>
      <c r="F926" s="123">
        <v>355.95</v>
      </c>
      <c r="G926" s="124">
        <v>0.25</v>
      </c>
      <c r="H926" s="125">
        <v>266.95999999999998</v>
      </c>
    </row>
    <row r="927" spans="2:8" x14ac:dyDescent="0.35">
      <c r="B927" s="120"/>
      <c r="C927" s="121" t="s">
        <v>1266</v>
      </c>
      <c r="D927" s="121" t="s">
        <v>1700</v>
      </c>
      <c r="E927" s="122" t="s">
        <v>1701</v>
      </c>
      <c r="F927" s="123">
        <v>355.95</v>
      </c>
      <c r="G927" s="124">
        <v>0.25</v>
      </c>
      <c r="H927" s="125">
        <v>266.95999999999998</v>
      </c>
    </row>
    <row r="928" spans="2:8" x14ac:dyDescent="0.35">
      <c r="B928" s="120"/>
      <c r="C928" s="121" t="s">
        <v>1266</v>
      </c>
      <c r="D928" s="121" t="s">
        <v>1702</v>
      </c>
      <c r="E928" s="122" t="s">
        <v>1703</v>
      </c>
      <c r="F928" s="123">
        <v>355.95</v>
      </c>
      <c r="G928" s="124">
        <v>0.25</v>
      </c>
      <c r="H928" s="125">
        <v>266.95999999999998</v>
      </c>
    </row>
    <row r="929" spans="2:8" x14ac:dyDescent="0.35">
      <c r="B929" s="120"/>
      <c r="C929" s="121" t="s">
        <v>1266</v>
      </c>
      <c r="D929" s="121" t="s">
        <v>1704</v>
      </c>
      <c r="E929" s="122" t="s">
        <v>1705</v>
      </c>
      <c r="F929" s="123">
        <v>355.95</v>
      </c>
      <c r="G929" s="124">
        <v>0.25</v>
      </c>
      <c r="H929" s="125">
        <v>266.95999999999998</v>
      </c>
    </row>
    <row r="930" spans="2:8" x14ac:dyDescent="0.35">
      <c r="B930" s="120"/>
      <c r="C930" s="121" t="s">
        <v>1266</v>
      </c>
      <c r="D930" s="121" t="s">
        <v>1706</v>
      </c>
      <c r="E930" s="122" t="s">
        <v>1707</v>
      </c>
      <c r="F930" s="123">
        <v>355.95</v>
      </c>
      <c r="G930" s="124">
        <v>0.25</v>
      </c>
      <c r="H930" s="125">
        <v>266.95999999999998</v>
      </c>
    </row>
    <row r="931" spans="2:8" x14ac:dyDescent="0.35">
      <c r="B931" s="120"/>
      <c r="C931" s="121" t="s">
        <v>1266</v>
      </c>
      <c r="D931" s="121" t="s">
        <v>1708</v>
      </c>
      <c r="E931" s="122" t="s">
        <v>1709</v>
      </c>
      <c r="F931" s="123">
        <v>355.95</v>
      </c>
      <c r="G931" s="124">
        <v>0.25</v>
      </c>
      <c r="H931" s="125">
        <v>266.95999999999998</v>
      </c>
    </row>
    <row r="932" spans="2:8" x14ac:dyDescent="0.35">
      <c r="B932" s="120"/>
      <c r="C932" s="121" t="s">
        <v>1266</v>
      </c>
      <c r="D932" s="121" t="s">
        <v>1710</v>
      </c>
      <c r="E932" s="122" t="s">
        <v>1711</v>
      </c>
      <c r="F932" s="123">
        <v>355.95</v>
      </c>
      <c r="G932" s="124">
        <v>0.25</v>
      </c>
      <c r="H932" s="125">
        <v>266.95999999999998</v>
      </c>
    </row>
    <row r="933" spans="2:8" x14ac:dyDescent="0.35">
      <c r="B933" s="120"/>
      <c r="C933" s="121" t="s">
        <v>1266</v>
      </c>
      <c r="D933" s="121" t="s">
        <v>1712</v>
      </c>
      <c r="E933" s="122" t="s">
        <v>1713</v>
      </c>
      <c r="F933" s="123">
        <v>355.95</v>
      </c>
      <c r="G933" s="124">
        <v>0.25</v>
      </c>
      <c r="H933" s="125">
        <v>266.95999999999998</v>
      </c>
    </row>
    <row r="934" spans="2:8" x14ac:dyDescent="0.35">
      <c r="B934" s="120"/>
      <c r="C934" s="121" t="s">
        <v>1266</v>
      </c>
      <c r="D934" s="121" t="s">
        <v>1714</v>
      </c>
      <c r="E934" s="122" t="s">
        <v>1715</v>
      </c>
      <c r="F934" s="123">
        <v>376.95</v>
      </c>
      <c r="G934" s="124">
        <v>0.25</v>
      </c>
      <c r="H934" s="125">
        <v>282.70999999999998</v>
      </c>
    </row>
    <row r="935" spans="2:8" x14ac:dyDescent="0.35">
      <c r="B935" s="120"/>
      <c r="C935" s="121" t="s">
        <v>1266</v>
      </c>
      <c r="D935" s="121" t="s">
        <v>1716</v>
      </c>
      <c r="E935" s="122" t="s">
        <v>1717</v>
      </c>
      <c r="F935" s="123">
        <v>376.95</v>
      </c>
      <c r="G935" s="124">
        <v>0.25</v>
      </c>
      <c r="H935" s="125">
        <v>282.70999999999998</v>
      </c>
    </row>
    <row r="936" spans="2:8" x14ac:dyDescent="0.35">
      <c r="B936" s="120"/>
      <c r="C936" s="121" t="s">
        <v>1266</v>
      </c>
      <c r="D936" s="121" t="s">
        <v>1718</v>
      </c>
      <c r="E936" s="122" t="s">
        <v>1719</v>
      </c>
      <c r="F936" s="123">
        <v>376.95</v>
      </c>
      <c r="G936" s="124">
        <v>0.25</v>
      </c>
      <c r="H936" s="125">
        <v>282.70999999999998</v>
      </c>
    </row>
    <row r="937" spans="2:8" x14ac:dyDescent="0.35">
      <c r="B937" s="120"/>
      <c r="C937" s="121" t="s">
        <v>1266</v>
      </c>
      <c r="D937" s="121" t="s">
        <v>1720</v>
      </c>
      <c r="E937" s="122" t="s">
        <v>1721</v>
      </c>
      <c r="F937" s="123">
        <v>376.95</v>
      </c>
      <c r="G937" s="124">
        <v>0.25</v>
      </c>
      <c r="H937" s="125">
        <v>282.70999999999998</v>
      </c>
    </row>
    <row r="938" spans="2:8" x14ac:dyDescent="0.35">
      <c r="B938" s="120"/>
      <c r="C938" s="121" t="s">
        <v>1266</v>
      </c>
      <c r="D938" s="121" t="s">
        <v>1722</v>
      </c>
      <c r="E938" s="122" t="s">
        <v>1723</v>
      </c>
      <c r="F938" s="123">
        <v>376.95</v>
      </c>
      <c r="G938" s="124">
        <v>0.25</v>
      </c>
      <c r="H938" s="125">
        <v>282.70999999999998</v>
      </c>
    </row>
    <row r="939" spans="2:8" x14ac:dyDescent="0.35">
      <c r="B939" s="120"/>
      <c r="C939" s="121" t="s">
        <v>1266</v>
      </c>
      <c r="D939" s="121" t="s">
        <v>1724</v>
      </c>
      <c r="E939" s="122" t="s">
        <v>1725</v>
      </c>
      <c r="F939" s="123">
        <v>376.95</v>
      </c>
      <c r="G939" s="124">
        <v>0.25</v>
      </c>
      <c r="H939" s="125">
        <v>282.70999999999998</v>
      </c>
    </row>
    <row r="940" spans="2:8" x14ac:dyDescent="0.35">
      <c r="B940" s="120"/>
      <c r="C940" s="121" t="s">
        <v>1266</v>
      </c>
      <c r="D940" s="121" t="s">
        <v>1726</v>
      </c>
      <c r="E940" s="122" t="s">
        <v>1727</v>
      </c>
      <c r="F940" s="123">
        <v>376.95</v>
      </c>
      <c r="G940" s="124">
        <v>0.25</v>
      </c>
      <c r="H940" s="125">
        <v>282.70999999999998</v>
      </c>
    </row>
    <row r="941" spans="2:8" x14ac:dyDescent="0.35">
      <c r="B941" s="120"/>
      <c r="C941" s="121" t="s">
        <v>1266</v>
      </c>
      <c r="D941" s="121" t="s">
        <v>1728</v>
      </c>
      <c r="E941" s="122" t="s">
        <v>1729</v>
      </c>
      <c r="F941" s="123">
        <v>376.95</v>
      </c>
      <c r="G941" s="124">
        <v>0.25</v>
      </c>
      <c r="H941" s="125">
        <v>282.70999999999998</v>
      </c>
    </row>
    <row r="942" spans="2:8" x14ac:dyDescent="0.35">
      <c r="B942" s="120"/>
      <c r="C942" s="121" t="s">
        <v>1730</v>
      </c>
      <c r="D942" s="121" t="s">
        <v>1731</v>
      </c>
      <c r="E942" s="122" t="s">
        <v>1732</v>
      </c>
      <c r="F942" s="123">
        <v>460.95</v>
      </c>
      <c r="G942" s="124">
        <v>0.25</v>
      </c>
      <c r="H942" s="125">
        <v>345.71</v>
      </c>
    </row>
    <row r="943" spans="2:8" x14ac:dyDescent="0.35">
      <c r="B943" s="120"/>
      <c r="C943" s="121" t="s">
        <v>1266</v>
      </c>
      <c r="D943" s="121" t="s">
        <v>1733</v>
      </c>
      <c r="E943" s="122" t="s">
        <v>1734</v>
      </c>
      <c r="F943" s="123">
        <v>460.95</v>
      </c>
      <c r="G943" s="124">
        <v>0.25</v>
      </c>
      <c r="H943" s="125">
        <v>345.71</v>
      </c>
    </row>
    <row r="944" spans="2:8" x14ac:dyDescent="0.35">
      <c r="B944" s="120"/>
      <c r="C944" s="121" t="s">
        <v>1266</v>
      </c>
      <c r="D944" s="121" t="s">
        <v>1735</v>
      </c>
      <c r="E944" s="122" t="s">
        <v>1736</v>
      </c>
      <c r="F944" s="123">
        <v>460.95</v>
      </c>
      <c r="G944" s="124">
        <v>0.25</v>
      </c>
      <c r="H944" s="125">
        <v>345.71</v>
      </c>
    </row>
    <row r="945" spans="2:8" x14ac:dyDescent="0.35">
      <c r="B945" s="120"/>
      <c r="C945" s="121" t="s">
        <v>1266</v>
      </c>
      <c r="D945" s="121" t="s">
        <v>1737</v>
      </c>
      <c r="E945" s="122" t="s">
        <v>1738</v>
      </c>
      <c r="F945" s="123">
        <v>460.95</v>
      </c>
      <c r="G945" s="124">
        <v>0.25</v>
      </c>
      <c r="H945" s="125">
        <v>345.71</v>
      </c>
    </row>
    <row r="946" spans="2:8" x14ac:dyDescent="0.35">
      <c r="B946" s="120"/>
      <c r="C946" s="121" t="s">
        <v>1266</v>
      </c>
      <c r="D946" s="121" t="s">
        <v>1739</v>
      </c>
      <c r="E946" s="122" t="s">
        <v>1740</v>
      </c>
      <c r="F946" s="123">
        <v>471.45</v>
      </c>
      <c r="G946" s="124">
        <v>0.25</v>
      </c>
      <c r="H946" s="125">
        <v>353.59</v>
      </c>
    </row>
    <row r="947" spans="2:8" x14ac:dyDescent="0.35">
      <c r="B947" s="120"/>
      <c r="C947" s="121" t="s">
        <v>1266</v>
      </c>
      <c r="D947" s="121" t="s">
        <v>1741</v>
      </c>
      <c r="E947" s="122" t="s">
        <v>1742</v>
      </c>
      <c r="F947" s="123">
        <v>471.45</v>
      </c>
      <c r="G947" s="124">
        <v>0.25</v>
      </c>
      <c r="H947" s="125">
        <v>353.59</v>
      </c>
    </row>
    <row r="948" spans="2:8" x14ac:dyDescent="0.35">
      <c r="B948" s="120"/>
      <c r="C948" s="121" t="s">
        <v>1266</v>
      </c>
      <c r="D948" s="121" t="s">
        <v>1743</v>
      </c>
      <c r="E948" s="122" t="s">
        <v>1744</v>
      </c>
      <c r="F948" s="123">
        <v>471.45</v>
      </c>
      <c r="G948" s="124">
        <v>0.25</v>
      </c>
      <c r="H948" s="125">
        <v>353.59</v>
      </c>
    </row>
    <row r="949" spans="2:8" x14ac:dyDescent="0.35">
      <c r="B949" s="120"/>
      <c r="C949" s="121" t="s">
        <v>1266</v>
      </c>
      <c r="D949" s="121" t="s">
        <v>1745</v>
      </c>
      <c r="E949" s="122" t="s">
        <v>1746</v>
      </c>
      <c r="F949" s="123">
        <v>471.45</v>
      </c>
      <c r="G949" s="124">
        <v>0.25</v>
      </c>
      <c r="H949" s="125">
        <v>353.59</v>
      </c>
    </row>
    <row r="950" spans="2:8" x14ac:dyDescent="0.35">
      <c r="B950" s="120"/>
      <c r="C950" s="121" t="s">
        <v>1266</v>
      </c>
      <c r="D950" s="121" t="s">
        <v>1747</v>
      </c>
      <c r="E950" s="122" t="s">
        <v>1748</v>
      </c>
      <c r="F950" s="123">
        <v>523.95000000000005</v>
      </c>
      <c r="G950" s="124">
        <v>0.25</v>
      </c>
      <c r="H950" s="125">
        <v>392.96</v>
      </c>
    </row>
    <row r="951" spans="2:8" x14ac:dyDescent="0.35">
      <c r="B951" s="120"/>
      <c r="C951" s="121" t="s">
        <v>1266</v>
      </c>
      <c r="D951" s="121" t="s">
        <v>1749</v>
      </c>
      <c r="E951" s="122" t="s">
        <v>1750</v>
      </c>
      <c r="F951" s="123">
        <v>523.95000000000005</v>
      </c>
      <c r="G951" s="124">
        <v>0.25</v>
      </c>
      <c r="H951" s="125">
        <v>392.96</v>
      </c>
    </row>
    <row r="952" spans="2:8" x14ac:dyDescent="0.35">
      <c r="B952" s="120"/>
      <c r="C952" s="121" t="s">
        <v>1266</v>
      </c>
      <c r="D952" s="121" t="s">
        <v>1751</v>
      </c>
      <c r="E952" s="122" t="s">
        <v>1752</v>
      </c>
      <c r="F952" s="123">
        <v>523.95000000000005</v>
      </c>
      <c r="G952" s="124">
        <v>0.25</v>
      </c>
      <c r="H952" s="125">
        <v>392.96</v>
      </c>
    </row>
    <row r="953" spans="2:8" x14ac:dyDescent="0.35">
      <c r="B953" s="120"/>
      <c r="C953" s="121" t="s">
        <v>1266</v>
      </c>
      <c r="D953" s="121" t="s">
        <v>1753</v>
      </c>
      <c r="E953" s="122" t="s">
        <v>1754</v>
      </c>
      <c r="F953" s="123">
        <v>523.95000000000005</v>
      </c>
      <c r="G953" s="124">
        <v>0.25</v>
      </c>
      <c r="H953" s="125">
        <v>392.96</v>
      </c>
    </row>
    <row r="954" spans="2:8" x14ac:dyDescent="0.35">
      <c r="B954" s="120"/>
      <c r="C954" s="121" t="s">
        <v>1266</v>
      </c>
      <c r="D954" s="121" t="s">
        <v>1755</v>
      </c>
      <c r="E954" s="122" t="s">
        <v>1756</v>
      </c>
      <c r="F954" s="123">
        <v>597.45000000000005</v>
      </c>
      <c r="G954" s="124">
        <v>0.25</v>
      </c>
      <c r="H954" s="125">
        <v>448.09</v>
      </c>
    </row>
    <row r="955" spans="2:8" x14ac:dyDescent="0.35">
      <c r="B955" s="120"/>
      <c r="C955" s="121" t="s">
        <v>1266</v>
      </c>
      <c r="D955" s="121" t="s">
        <v>1757</v>
      </c>
      <c r="E955" s="122" t="s">
        <v>1758</v>
      </c>
      <c r="F955" s="123">
        <v>597.45000000000005</v>
      </c>
      <c r="G955" s="124">
        <v>0.25</v>
      </c>
      <c r="H955" s="125">
        <v>448.09</v>
      </c>
    </row>
    <row r="956" spans="2:8" x14ac:dyDescent="0.35">
      <c r="B956" s="120"/>
      <c r="C956" s="121" t="s">
        <v>1266</v>
      </c>
      <c r="D956" s="121" t="s">
        <v>1759</v>
      </c>
      <c r="E956" s="122" t="s">
        <v>1760</v>
      </c>
      <c r="F956" s="123">
        <v>597.45000000000005</v>
      </c>
      <c r="G956" s="124">
        <v>0.25</v>
      </c>
      <c r="H956" s="125">
        <v>448.09</v>
      </c>
    </row>
    <row r="957" spans="2:8" x14ac:dyDescent="0.35">
      <c r="B957" s="120"/>
      <c r="C957" s="121" t="s">
        <v>1266</v>
      </c>
      <c r="D957" s="121" t="s">
        <v>1761</v>
      </c>
      <c r="E957" s="122" t="s">
        <v>1762</v>
      </c>
      <c r="F957" s="123">
        <v>597.45000000000005</v>
      </c>
      <c r="G957" s="124">
        <v>0.25</v>
      </c>
      <c r="H957" s="125">
        <v>448.09</v>
      </c>
    </row>
    <row r="958" spans="2:8" x14ac:dyDescent="0.35">
      <c r="B958" s="120"/>
      <c r="C958" s="121" t="s">
        <v>1763</v>
      </c>
      <c r="D958" s="121" t="s">
        <v>1764</v>
      </c>
      <c r="E958" s="122" t="s">
        <v>1765</v>
      </c>
      <c r="F958" s="123">
        <v>460.95</v>
      </c>
      <c r="G958" s="124">
        <v>0.25</v>
      </c>
      <c r="H958" s="125">
        <v>345.71</v>
      </c>
    </row>
    <row r="959" spans="2:8" x14ac:dyDescent="0.35">
      <c r="B959" s="120"/>
      <c r="C959" s="121" t="s">
        <v>1266</v>
      </c>
      <c r="D959" s="121" t="s">
        <v>1766</v>
      </c>
      <c r="E959" s="122" t="s">
        <v>1767</v>
      </c>
      <c r="F959" s="123">
        <v>460.95</v>
      </c>
      <c r="G959" s="124">
        <v>0.25</v>
      </c>
      <c r="H959" s="125">
        <v>345.71</v>
      </c>
    </row>
    <row r="960" spans="2:8" x14ac:dyDescent="0.35">
      <c r="B960" s="120"/>
      <c r="C960" s="121" t="s">
        <v>1266</v>
      </c>
      <c r="D960" s="121" t="s">
        <v>1768</v>
      </c>
      <c r="E960" s="122" t="s">
        <v>1769</v>
      </c>
      <c r="F960" s="123">
        <v>460.95</v>
      </c>
      <c r="G960" s="124">
        <v>0.25</v>
      </c>
      <c r="H960" s="125">
        <v>345.71</v>
      </c>
    </row>
    <row r="961" spans="2:8" x14ac:dyDescent="0.35">
      <c r="B961" s="120"/>
      <c r="C961" s="121" t="s">
        <v>1266</v>
      </c>
      <c r="D961" s="121" t="s">
        <v>1770</v>
      </c>
      <c r="E961" s="122" t="s">
        <v>1771</v>
      </c>
      <c r="F961" s="123">
        <v>460.95</v>
      </c>
      <c r="G961" s="124">
        <v>0.25</v>
      </c>
      <c r="H961" s="125">
        <v>345.71</v>
      </c>
    </row>
    <row r="962" spans="2:8" x14ac:dyDescent="0.35">
      <c r="B962" s="120"/>
      <c r="C962" s="121" t="s">
        <v>1266</v>
      </c>
      <c r="D962" s="121" t="s">
        <v>1772</v>
      </c>
      <c r="E962" s="122" t="s">
        <v>1773</v>
      </c>
      <c r="F962" s="123">
        <v>460.95</v>
      </c>
      <c r="G962" s="124">
        <v>0.25</v>
      </c>
      <c r="H962" s="125">
        <v>345.71</v>
      </c>
    </row>
    <row r="963" spans="2:8" x14ac:dyDescent="0.35">
      <c r="B963" s="120"/>
      <c r="C963" s="121" t="s">
        <v>1266</v>
      </c>
      <c r="D963" s="121" t="s">
        <v>1774</v>
      </c>
      <c r="E963" s="122" t="s">
        <v>1775</v>
      </c>
      <c r="F963" s="123">
        <v>460.95</v>
      </c>
      <c r="G963" s="124">
        <v>0.25</v>
      </c>
      <c r="H963" s="125">
        <v>345.71</v>
      </c>
    </row>
    <row r="964" spans="2:8" x14ac:dyDescent="0.35">
      <c r="B964" s="120"/>
      <c r="C964" s="121" t="s">
        <v>1266</v>
      </c>
      <c r="D964" s="121" t="s">
        <v>1776</v>
      </c>
      <c r="E964" s="122" t="s">
        <v>1777</v>
      </c>
      <c r="F964" s="123">
        <v>460.95</v>
      </c>
      <c r="G964" s="124">
        <v>0.25</v>
      </c>
      <c r="H964" s="125">
        <v>345.71</v>
      </c>
    </row>
    <row r="965" spans="2:8" x14ac:dyDescent="0.35">
      <c r="B965" s="120"/>
      <c r="C965" s="121" t="s">
        <v>1266</v>
      </c>
      <c r="D965" s="121" t="s">
        <v>1778</v>
      </c>
      <c r="E965" s="122" t="s">
        <v>1779</v>
      </c>
      <c r="F965" s="123">
        <v>460.95</v>
      </c>
      <c r="G965" s="124">
        <v>0.25</v>
      </c>
      <c r="H965" s="125">
        <v>345.71</v>
      </c>
    </row>
    <row r="966" spans="2:8" x14ac:dyDescent="0.35">
      <c r="B966" s="120"/>
      <c r="C966" s="121" t="s">
        <v>1266</v>
      </c>
      <c r="D966" s="121" t="s">
        <v>1780</v>
      </c>
      <c r="E966" s="122" t="s">
        <v>1781</v>
      </c>
      <c r="F966" s="123">
        <v>471.45</v>
      </c>
      <c r="G966" s="124">
        <v>0.25</v>
      </c>
      <c r="H966" s="125">
        <v>353.59</v>
      </c>
    </row>
    <row r="967" spans="2:8" x14ac:dyDescent="0.35">
      <c r="B967" s="120"/>
      <c r="C967" s="121" t="s">
        <v>1266</v>
      </c>
      <c r="D967" s="121" t="s">
        <v>1782</v>
      </c>
      <c r="E967" s="122" t="s">
        <v>1783</v>
      </c>
      <c r="F967" s="123">
        <v>471.45</v>
      </c>
      <c r="G967" s="124">
        <v>0.25</v>
      </c>
      <c r="H967" s="125">
        <v>353.59</v>
      </c>
    </row>
    <row r="968" spans="2:8" x14ac:dyDescent="0.35">
      <c r="B968" s="120"/>
      <c r="C968" s="121" t="s">
        <v>1266</v>
      </c>
      <c r="D968" s="121" t="s">
        <v>1784</v>
      </c>
      <c r="E968" s="122" t="s">
        <v>1785</v>
      </c>
      <c r="F968" s="123">
        <v>471.45</v>
      </c>
      <c r="G968" s="124">
        <v>0.25</v>
      </c>
      <c r="H968" s="125">
        <v>353.59</v>
      </c>
    </row>
    <row r="969" spans="2:8" x14ac:dyDescent="0.35">
      <c r="B969" s="120"/>
      <c r="C969" s="121" t="s">
        <v>1266</v>
      </c>
      <c r="D969" s="121" t="s">
        <v>1786</v>
      </c>
      <c r="E969" s="122" t="s">
        <v>1787</v>
      </c>
      <c r="F969" s="123">
        <v>471.45</v>
      </c>
      <c r="G969" s="124">
        <v>0.25</v>
      </c>
      <c r="H969" s="125">
        <v>353.59</v>
      </c>
    </row>
    <row r="970" spans="2:8" x14ac:dyDescent="0.35">
      <c r="B970" s="120"/>
      <c r="C970" s="121" t="s">
        <v>1266</v>
      </c>
      <c r="D970" s="121" t="s">
        <v>1788</v>
      </c>
      <c r="E970" s="122" t="s">
        <v>1789</v>
      </c>
      <c r="F970" s="123">
        <v>471.45</v>
      </c>
      <c r="G970" s="124">
        <v>0.25</v>
      </c>
      <c r="H970" s="125">
        <v>353.59</v>
      </c>
    </row>
    <row r="971" spans="2:8" x14ac:dyDescent="0.35">
      <c r="B971" s="120"/>
      <c r="C971" s="121" t="s">
        <v>1266</v>
      </c>
      <c r="D971" s="121" t="s">
        <v>1790</v>
      </c>
      <c r="E971" s="122" t="s">
        <v>1791</v>
      </c>
      <c r="F971" s="123">
        <v>471.45</v>
      </c>
      <c r="G971" s="124">
        <v>0.25</v>
      </c>
      <c r="H971" s="125">
        <v>353.59</v>
      </c>
    </row>
    <row r="972" spans="2:8" x14ac:dyDescent="0.35">
      <c r="B972" s="120"/>
      <c r="C972" s="121" t="s">
        <v>1266</v>
      </c>
      <c r="D972" s="121" t="s">
        <v>1792</v>
      </c>
      <c r="E972" s="122" t="s">
        <v>1793</v>
      </c>
      <c r="F972" s="123">
        <v>471.45</v>
      </c>
      <c r="G972" s="124">
        <v>0.25</v>
      </c>
      <c r="H972" s="125">
        <v>353.59</v>
      </c>
    </row>
    <row r="973" spans="2:8" x14ac:dyDescent="0.35">
      <c r="B973" s="120"/>
      <c r="C973" s="121" t="s">
        <v>1266</v>
      </c>
      <c r="D973" s="121" t="s">
        <v>1794</v>
      </c>
      <c r="E973" s="122" t="s">
        <v>1795</v>
      </c>
      <c r="F973" s="123">
        <v>471.45</v>
      </c>
      <c r="G973" s="124">
        <v>0.25</v>
      </c>
      <c r="H973" s="125">
        <v>353.59</v>
      </c>
    </row>
    <row r="974" spans="2:8" x14ac:dyDescent="0.35">
      <c r="B974" s="120"/>
      <c r="C974" s="121" t="s">
        <v>1266</v>
      </c>
      <c r="D974" s="121" t="s">
        <v>1796</v>
      </c>
      <c r="E974" s="122" t="s">
        <v>1797</v>
      </c>
      <c r="F974" s="123">
        <v>555.45000000000005</v>
      </c>
      <c r="G974" s="124">
        <v>0.25</v>
      </c>
      <c r="H974" s="125">
        <v>416.59</v>
      </c>
    </row>
    <row r="975" spans="2:8" x14ac:dyDescent="0.35">
      <c r="B975" s="120"/>
      <c r="C975" s="121" t="s">
        <v>1266</v>
      </c>
      <c r="D975" s="121" t="s">
        <v>1798</v>
      </c>
      <c r="E975" s="122" t="s">
        <v>1799</v>
      </c>
      <c r="F975" s="123">
        <v>555.45000000000005</v>
      </c>
      <c r="G975" s="124">
        <v>0.25</v>
      </c>
      <c r="H975" s="125">
        <v>416.59</v>
      </c>
    </row>
    <row r="976" spans="2:8" x14ac:dyDescent="0.35">
      <c r="B976" s="120"/>
      <c r="C976" s="121" t="s">
        <v>1266</v>
      </c>
      <c r="D976" s="121" t="s">
        <v>1800</v>
      </c>
      <c r="E976" s="122" t="s">
        <v>1801</v>
      </c>
      <c r="F976" s="123">
        <v>555.45000000000005</v>
      </c>
      <c r="G976" s="124">
        <v>0.25</v>
      </c>
      <c r="H976" s="125">
        <v>416.59</v>
      </c>
    </row>
    <row r="977" spans="2:8" x14ac:dyDescent="0.35">
      <c r="B977" s="120"/>
      <c r="C977" s="121" t="s">
        <v>1266</v>
      </c>
      <c r="D977" s="121" t="s">
        <v>1802</v>
      </c>
      <c r="E977" s="122" t="s">
        <v>1803</v>
      </c>
      <c r="F977" s="123">
        <v>555.45000000000005</v>
      </c>
      <c r="G977" s="124">
        <v>0.25</v>
      </c>
      <c r="H977" s="125">
        <v>416.59</v>
      </c>
    </row>
    <row r="978" spans="2:8" x14ac:dyDescent="0.35">
      <c r="B978" s="120"/>
      <c r="C978" s="121" t="s">
        <v>1266</v>
      </c>
      <c r="D978" s="121" t="s">
        <v>1804</v>
      </c>
      <c r="E978" s="122" t="s">
        <v>1805</v>
      </c>
      <c r="F978" s="123">
        <v>555.45000000000005</v>
      </c>
      <c r="G978" s="124">
        <v>0.25</v>
      </c>
      <c r="H978" s="125">
        <v>416.59</v>
      </c>
    </row>
    <row r="979" spans="2:8" x14ac:dyDescent="0.35">
      <c r="B979" s="120"/>
      <c r="C979" s="121" t="s">
        <v>1266</v>
      </c>
      <c r="D979" s="121" t="s">
        <v>1806</v>
      </c>
      <c r="E979" s="122" t="s">
        <v>1807</v>
      </c>
      <c r="F979" s="123">
        <v>555.45000000000005</v>
      </c>
      <c r="G979" s="124">
        <v>0.25</v>
      </c>
      <c r="H979" s="125">
        <v>416.59</v>
      </c>
    </row>
    <row r="980" spans="2:8" x14ac:dyDescent="0.35">
      <c r="B980" s="120"/>
      <c r="C980" s="121" t="s">
        <v>1266</v>
      </c>
      <c r="D980" s="121" t="s">
        <v>1808</v>
      </c>
      <c r="E980" s="122" t="s">
        <v>1809</v>
      </c>
      <c r="F980" s="123">
        <v>555.45000000000005</v>
      </c>
      <c r="G980" s="124">
        <v>0.25</v>
      </c>
      <c r="H980" s="125">
        <v>416.59</v>
      </c>
    </row>
    <row r="981" spans="2:8" x14ac:dyDescent="0.35">
      <c r="B981" s="120"/>
      <c r="C981" s="121" t="s">
        <v>1266</v>
      </c>
      <c r="D981" s="121" t="s">
        <v>1810</v>
      </c>
      <c r="E981" s="122" t="s">
        <v>1811</v>
      </c>
      <c r="F981" s="123">
        <v>555.45000000000005</v>
      </c>
      <c r="G981" s="124">
        <v>0.25</v>
      </c>
      <c r="H981" s="125">
        <v>416.59</v>
      </c>
    </row>
    <row r="982" spans="2:8" x14ac:dyDescent="0.35">
      <c r="B982" s="120"/>
      <c r="C982" s="121" t="s">
        <v>1266</v>
      </c>
      <c r="D982" s="121" t="s">
        <v>1812</v>
      </c>
      <c r="E982" s="122" t="s">
        <v>1813</v>
      </c>
      <c r="F982" s="123">
        <v>618.45000000000005</v>
      </c>
      <c r="G982" s="124">
        <v>0.25</v>
      </c>
      <c r="H982" s="125">
        <v>463.84</v>
      </c>
    </row>
    <row r="983" spans="2:8" x14ac:dyDescent="0.35">
      <c r="B983" s="120"/>
      <c r="C983" s="121" t="s">
        <v>1266</v>
      </c>
      <c r="D983" s="121" t="s">
        <v>1814</v>
      </c>
      <c r="E983" s="122" t="s">
        <v>1815</v>
      </c>
      <c r="F983" s="123">
        <v>618.45000000000005</v>
      </c>
      <c r="G983" s="124">
        <v>0.25</v>
      </c>
      <c r="H983" s="125">
        <v>463.84</v>
      </c>
    </row>
    <row r="984" spans="2:8" x14ac:dyDescent="0.35">
      <c r="B984" s="120"/>
      <c r="C984" s="121" t="s">
        <v>1266</v>
      </c>
      <c r="D984" s="121" t="s">
        <v>1816</v>
      </c>
      <c r="E984" s="122" t="s">
        <v>1817</v>
      </c>
      <c r="F984" s="123">
        <v>618.45000000000005</v>
      </c>
      <c r="G984" s="124">
        <v>0.25</v>
      </c>
      <c r="H984" s="125">
        <v>463.84</v>
      </c>
    </row>
    <row r="985" spans="2:8" x14ac:dyDescent="0.35">
      <c r="B985" s="120"/>
      <c r="C985" s="121" t="s">
        <v>1266</v>
      </c>
      <c r="D985" s="121" t="s">
        <v>1818</v>
      </c>
      <c r="E985" s="122" t="s">
        <v>1819</v>
      </c>
      <c r="F985" s="123">
        <v>618.45000000000005</v>
      </c>
      <c r="G985" s="124">
        <v>0.25</v>
      </c>
      <c r="H985" s="125">
        <v>463.84</v>
      </c>
    </row>
    <row r="986" spans="2:8" x14ac:dyDescent="0.35">
      <c r="B986" s="120"/>
      <c r="C986" s="121" t="s">
        <v>1266</v>
      </c>
      <c r="D986" s="121" t="s">
        <v>1820</v>
      </c>
      <c r="E986" s="122" t="s">
        <v>1821</v>
      </c>
      <c r="F986" s="123">
        <v>618.45000000000005</v>
      </c>
      <c r="G986" s="124">
        <v>0.25</v>
      </c>
      <c r="H986" s="125">
        <v>463.84</v>
      </c>
    </row>
    <row r="987" spans="2:8" x14ac:dyDescent="0.35">
      <c r="B987" s="120"/>
      <c r="C987" s="121" t="s">
        <v>1266</v>
      </c>
      <c r="D987" s="121" t="s">
        <v>1822</v>
      </c>
      <c r="E987" s="122" t="s">
        <v>1823</v>
      </c>
      <c r="F987" s="123">
        <v>618.45000000000005</v>
      </c>
      <c r="G987" s="124">
        <v>0.25</v>
      </c>
      <c r="H987" s="125">
        <v>463.84</v>
      </c>
    </row>
    <row r="988" spans="2:8" x14ac:dyDescent="0.35">
      <c r="B988" s="120"/>
      <c r="C988" s="121" t="s">
        <v>1266</v>
      </c>
      <c r="D988" s="121" t="s">
        <v>1824</v>
      </c>
      <c r="E988" s="122" t="s">
        <v>1825</v>
      </c>
      <c r="F988" s="123">
        <v>618.45000000000005</v>
      </c>
      <c r="G988" s="124">
        <v>0.25</v>
      </c>
      <c r="H988" s="125">
        <v>463.84</v>
      </c>
    </row>
    <row r="989" spans="2:8" x14ac:dyDescent="0.35">
      <c r="B989" s="120"/>
      <c r="C989" s="121" t="s">
        <v>1266</v>
      </c>
      <c r="D989" s="121" t="s">
        <v>1826</v>
      </c>
      <c r="E989" s="122" t="s">
        <v>1827</v>
      </c>
      <c r="F989" s="123">
        <v>618.45000000000005</v>
      </c>
      <c r="G989" s="124">
        <v>0.25</v>
      </c>
      <c r="H989" s="125">
        <v>463.84</v>
      </c>
    </row>
    <row r="990" spans="2:8" x14ac:dyDescent="0.35">
      <c r="B990" s="120"/>
      <c r="C990" s="121" t="s">
        <v>1266</v>
      </c>
      <c r="D990" s="121" t="s">
        <v>1828</v>
      </c>
      <c r="E990" s="122" t="s">
        <v>1829</v>
      </c>
      <c r="F990" s="123">
        <v>481.95</v>
      </c>
      <c r="G990" s="124">
        <v>0.25</v>
      </c>
      <c r="H990" s="125">
        <v>361.46</v>
      </c>
    </row>
    <row r="991" spans="2:8" x14ac:dyDescent="0.35">
      <c r="B991" s="120"/>
      <c r="C991" s="121" t="s">
        <v>1266</v>
      </c>
      <c r="D991" s="121" t="s">
        <v>1830</v>
      </c>
      <c r="E991" s="122" t="s">
        <v>1831</v>
      </c>
      <c r="F991" s="123">
        <v>481.95</v>
      </c>
      <c r="G991" s="124">
        <v>0.25</v>
      </c>
      <c r="H991" s="125">
        <v>361.46</v>
      </c>
    </row>
    <row r="992" spans="2:8" x14ac:dyDescent="0.35">
      <c r="B992" s="120"/>
      <c r="C992" s="121" t="s">
        <v>1266</v>
      </c>
      <c r="D992" s="121" t="s">
        <v>1832</v>
      </c>
      <c r="E992" s="122" t="s">
        <v>1833</v>
      </c>
      <c r="F992" s="123">
        <v>481.95</v>
      </c>
      <c r="G992" s="124">
        <v>0.25</v>
      </c>
      <c r="H992" s="125">
        <v>361.46</v>
      </c>
    </row>
    <row r="993" spans="2:8" x14ac:dyDescent="0.35">
      <c r="B993" s="120"/>
      <c r="C993" s="121" t="s">
        <v>1266</v>
      </c>
      <c r="D993" s="121" t="s">
        <v>1834</v>
      </c>
      <c r="E993" s="122" t="s">
        <v>1835</v>
      </c>
      <c r="F993" s="123">
        <v>481.95</v>
      </c>
      <c r="G993" s="124">
        <v>0.25</v>
      </c>
      <c r="H993" s="125">
        <v>361.46</v>
      </c>
    </row>
    <row r="994" spans="2:8" x14ac:dyDescent="0.35">
      <c r="B994" s="120"/>
      <c r="C994" s="121" t="s">
        <v>1266</v>
      </c>
      <c r="D994" s="121" t="s">
        <v>1836</v>
      </c>
      <c r="E994" s="122" t="s">
        <v>1837</v>
      </c>
      <c r="F994" s="123">
        <v>586.95000000000005</v>
      </c>
      <c r="G994" s="124">
        <v>0.25</v>
      </c>
      <c r="H994" s="125">
        <v>440.21</v>
      </c>
    </row>
    <row r="995" spans="2:8" x14ac:dyDescent="0.35">
      <c r="B995" s="120"/>
      <c r="C995" s="121" t="s">
        <v>1266</v>
      </c>
      <c r="D995" s="121" t="s">
        <v>1838</v>
      </c>
      <c r="E995" s="122" t="s">
        <v>1839</v>
      </c>
      <c r="F995" s="123">
        <v>586.95000000000005</v>
      </c>
      <c r="G995" s="124">
        <v>0.25</v>
      </c>
      <c r="H995" s="125">
        <v>440.21</v>
      </c>
    </row>
    <row r="996" spans="2:8" x14ac:dyDescent="0.35">
      <c r="B996" s="120"/>
      <c r="C996" s="121" t="s">
        <v>1266</v>
      </c>
      <c r="D996" s="121" t="s">
        <v>1840</v>
      </c>
      <c r="E996" s="122" t="s">
        <v>1841</v>
      </c>
      <c r="F996" s="123">
        <v>586.95000000000005</v>
      </c>
      <c r="G996" s="124">
        <v>0.25</v>
      </c>
      <c r="H996" s="125">
        <v>440.21</v>
      </c>
    </row>
    <row r="997" spans="2:8" x14ac:dyDescent="0.35">
      <c r="B997" s="120"/>
      <c r="C997" s="121" t="s">
        <v>1266</v>
      </c>
      <c r="D997" s="121" t="s">
        <v>1842</v>
      </c>
      <c r="E997" s="122" t="s">
        <v>1843</v>
      </c>
      <c r="F997" s="123">
        <v>586.95000000000005</v>
      </c>
      <c r="G997" s="124">
        <v>0.25</v>
      </c>
      <c r="H997" s="125">
        <v>440.21</v>
      </c>
    </row>
    <row r="998" spans="2:8" x14ac:dyDescent="0.35">
      <c r="B998" s="120"/>
      <c r="C998" s="121" t="s">
        <v>1266</v>
      </c>
      <c r="D998" s="121" t="s">
        <v>1844</v>
      </c>
      <c r="E998" s="122" t="s">
        <v>1845</v>
      </c>
      <c r="F998" s="123">
        <v>586.95000000000005</v>
      </c>
      <c r="G998" s="124">
        <v>0.25</v>
      </c>
      <c r="H998" s="125">
        <v>440.21</v>
      </c>
    </row>
    <row r="999" spans="2:8" x14ac:dyDescent="0.35">
      <c r="B999" s="120"/>
      <c r="C999" s="121" t="s">
        <v>1266</v>
      </c>
      <c r="D999" s="121" t="s">
        <v>1846</v>
      </c>
      <c r="E999" s="122" t="s">
        <v>1847</v>
      </c>
      <c r="F999" s="123">
        <v>586.95000000000005</v>
      </c>
      <c r="G999" s="124">
        <v>0.25</v>
      </c>
      <c r="H999" s="125">
        <v>440.21</v>
      </c>
    </row>
    <row r="1000" spans="2:8" x14ac:dyDescent="0.35">
      <c r="B1000" s="120"/>
      <c r="C1000" s="121" t="s">
        <v>1266</v>
      </c>
      <c r="D1000" s="121" t="s">
        <v>1848</v>
      </c>
      <c r="E1000" s="122" t="s">
        <v>1849</v>
      </c>
      <c r="F1000" s="123">
        <v>586.95000000000005</v>
      </c>
      <c r="G1000" s="124">
        <v>0.25</v>
      </c>
      <c r="H1000" s="125">
        <v>440.21</v>
      </c>
    </row>
    <row r="1001" spans="2:8" x14ac:dyDescent="0.35">
      <c r="B1001" s="120"/>
      <c r="C1001" s="121" t="s">
        <v>1266</v>
      </c>
      <c r="D1001" s="121" t="s">
        <v>1850</v>
      </c>
      <c r="E1001" s="122" t="s">
        <v>1851</v>
      </c>
      <c r="F1001" s="123">
        <v>586.95000000000005</v>
      </c>
      <c r="G1001" s="124">
        <v>0.25</v>
      </c>
      <c r="H1001" s="125">
        <v>440.21</v>
      </c>
    </row>
    <row r="1002" spans="2:8" x14ac:dyDescent="0.35">
      <c r="B1002" s="120"/>
      <c r="C1002" s="121" t="s">
        <v>1852</v>
      </c>
      <c r="D1002" s="121" t="s">
        <v>1853</v>
      </c>
      <c r="E1002" s="122" t="s">
        <v>1854</v>
      </c>
      <c r="F1002" s="123">
        <v>460.95</v>
      </c>
      <c r="G1002" s="124">
        <v>0.25</v>
      </c>
      <c r="H1002" s="125">
        <v>345.71</v>
      </c>
    </row>
    <row r="1003" spans="2:8" x14ac:dyDescent="0.35">
      <c r="B1003" s="120"/>
      <c r="C1003" s="121" t="s">
        <v>1266</v>
      </c>
      <c r="D1003" s="121" t="s">
        <v>1855</v>
      </c>
      <c r="E1003" s="122" t="s">
        <v>1856</v>
      </c>
      <c r="F1003" s="123">
        <v>502.95</v>
      </c>
      <c r="G1003" s="124">
        <v>0.25</v>
      </c>
      <c r="H1003" s="125">
        <v>377.21</v>
      </c>
    </row>
    <row r="1004" spans="2:8" x14ac:dyDescent="0.35">
      <c r="B1004" s="120"/>
      <c r="C1004" s="121" t="s">
        <v>1266</v>
      </c>
      <c r="D1004" s="121" t="s">
        <v>1857</v>
      </c>
      <c r="E1004" s="122" t="s">
        <v>1858</v>
      </c>
      <c r="F1004" s="123">
        <v>502.95</v>
      </c>
      <c r="G1004" s="124">
        <v>0.25</v>
      </c>
      <c r="H1004" s="125">
        <v>377.21</v>
      </c>
    </row>
    <row r="1005" spans="2:8" x14ac:dyDescent="0.35">
      <c r="B1005" s="120"/>
      <c r="C1005" s="121" t="s">
        <v>1266</v>
      </c>
      <c r="D1005" s="121" t="s">
        <v>1859</v>
      </c>
      <c r="E1005" s="122" t="s">
        <v>1860</v>
      </c>
      <c r="F1005" s="123">
        <v>460.95</v>
      </c>
      <c r="G1005" s="124">
        <v>0.25</v>
      </c>
      <c r="H1005" s="125">
        <v>345.71</v>
      </c>
    </row>
    <row r="1006" spans="2:8" x14ac:dyDescent="0.35">
      <c r="B1006" s="120"/>
      <c r="C1006" s="121" t="s">
        <v>1266</v>
      </c>
      <c r="D1006" s="121" t="s">
        <v>1861</v>
      </c>
      <c r="E1006" s="122" t="s">
        <v>1862</v>
      </c>
      <c r="F1006" s="123">
        <v>502.95</v>
      </c>
      <c r="G1006" s="124">
        <v>0.25</v>
      </c>
      <c r="H1006" s="125">
        <v>377.21</v>
      </c>
    </row>
    <row r="1007" spans="2:8" x14ac:dyDescent="0.35">
      <c r="B1007" s="120"/>
      <c r="C1007" s="121" t="s">
        <v>1266</v>
      </c>
      <c r="D1007" s="121" t="s">
        <v>1863</v>
      </c>
      <c r="E1007" s="122" t="s">
        <v>1864</v>
      </c>
      <c r="F1007" s="123">
        <v>502.95</v>
      </c>
      <c r="G1007" s="124">
        <v>0.25</v>
      </c>
      <c r="H1007" s="125">
        <v>377.21</v>
      </c>
    </row>
    <row r="1008" spans="2:8" x14ac:dyDescent="0.35">
      <c r="B1008" s="120"/>
      <c r="C1008" s="121" t="s">
        <v>1266</v>
      </c>
      <c r="D1008" s="121" t="s">
        <v>1865</v>
      </c>
      <c r="E1008" s="122" t="s">
        <v>1866</v>
      </c>
      <c r="F1008" s="123">
        <v>460.95</v>
      </c>
      <c r="G1008" s="124">
        <v>0.25</v>
      </c>
      <c r="H1008" s="125">
        <v>345.71</v>
      </c>
    </row>
    <row r="1009" spans="2:8" x14ac:dyDescent="0.35">
      <c r="B1009" s="120"/>
      <c r="C1009" s="121" t="s">
        <v>1266</v>
      </c>
      <c r="D1009" s="121" t="s">
        <v>1867</v>
      </c>
      <c r="E1009" s="122" t="s">
        <v>1868</v>
      </c>
      <c r="F1009" s="123">
        <v>460.95</v>
      </c>
      <c r="G1009" s="124">
        <v>0.25</v>
      </c>
      <c r="H1009" s="125">
        <v>345.71</v>
      </c>
    </row>
    <row r="1010" spans="2:8" x14ac:dyDescent="0.35">
      <c r="B1010" s="120"/>
      <c r="C1010" s="121" t="s">
        <v>1266</v>
      </c>
      <c r="D1010" s="121" t="s">
        <v>1869</v>
      </c>
      <c r="E1010" s="122" t="s">
        <v>1870</v>
      </c>
      <c r="F1010" s="123">
        <v>471.45</v>
      </c>
      <c r="G1010" s="124">
        <v>0.25</v>
      </c>
      <c r="H1010" s="125">
        <v>353.59</v>
      </c>
    </row>
    <row r="1011" spans="2:8" x14ac:dyDescent="0.35">
      <c r="B1011" s="120"/>
      <c r="C1011" s="121" t="s">
        <v>1266</v>
      </c>
      <c r="D1011" s="121" t="s">
        <v>1871</v>
      </c>
      <c r="E1011" s="122" t="s">
        <v>1872</v>
      </c>
      <c r="F1011" s="123">
        <v>523.95000000000005</v>
      </c>
      <c r="G1011" s="124">
        <v>0.25</v>
      </c>
      <c r="H1011" s="125">
        <v>392.96</v>
      </c>
    </row>
    <row r="1012" spans="2:8" x14ac:dyDescent="0.35">
      <c r="B1012" s="120"/>
      <c r="C1012" s="121" t="s">
        <v>1266</v>
      </c>
      <c r="D1012" s="121" t="s">
        <v>1873</v>
      </c>
      <c r="E1012" s="122" t="s">
        <v>1874</v>
      </c>
      <c r="F1012" s="123">
        <v>523.95000000000005</v>
      </c>
      <c r="G1012" s="124">
        <v>0.25</v>
      </c>
      <c r="H1012" s="125">
        <v>392.96</v>
      </c>
    </row>
    <row r="1013" spans="2:8" x14ac:dyDescent="0.35">
      <c r="B1013" s="120"/>
      <c r="C1013" s="121" t="s">
        <v>1266</v>
      </c>
      <c r="D1013" s="121" t="s">
        <v>1875</v>
      </c>
      <c r="E1013" s="122" t="s">
        <v>1876</v>
      </c>
      <c r="F1013" s="123">
        <v>471.45</v>
      </c>
      <c r="G1013" s="124">
        <v>0.25</v>
      </c>
      <c r="H1013" s="125">
        <v>353.59</v>
      </c>
    </row>
    <row r="1014" spans="2:8" x14ac:dyDescent="0.35">
      <c r="B1014" s="120"/>
      <c r="C1014" s="121" t="s">
        <v>1266</v>
      </c>
      <c r="D1014" s="121" t="s">
        <v>1877</v>
      </c>
      <c r="E1014" s="122" t="s">
        <v>1878</v>
      </c>
      <c r="F1014" s="123">
        <v>523.95000000000005</v>
      </c>
      <c r="G1014" s="124">
        <v>0.25</v>
      </c>
      <c r="H1014" s="125">
        <v>392.96</v>
      </c>
    </row>
    <row r="1015" spans="2:8" x14ac:dyDescent="0.35">
      <c r="B1015" s="120"/>
      <c r="C1015" s="121" t="s">
        <v>1266</v>
      </c>
      <c r="D1015" s="121" t="s">
        <v>1879</v>
      </c>
      <c r="E1015" s="122" t="s">
        <v>1880</v>
      </c>
      <c r="F1015" s="123">
        <v>523.95000000000005</v>
      </c>
      <c r="G1015" s="124">
        <v>0.25</v>
      </c>
      <c r="H1015" s="125">
        <v>392.96</v>
      </c>
    </row>
    <row r="1016" spans="2:8" x14ac:dyDescent="0.35">
      <c r="B1016" s="120"/>
      <c r="C1016" s="121" t="s">
        <v>1266</v>
      </c>
      <c r="D1016" s="121" t="s">
        <v>1881</v>
      </c>
      <c r="E1016" s="122" t="s">
        <v>1882</v>
      </c>
      <c r="F1016" s="123">
        <v>471.45</v>
      </c>
      <c r="G1016" s="124">
        <v>0.25</v>
      </c>
      <c r="H1016" s="125">
        <v>353.59</v>
      </c>
    </row>
    <row r="1017" spans="2:8" x14ac:dyDescent="0.35">
      <c r="B1017" s="120"/>
      <c r="C1017" s="121" t="s">
        <v>1266</v>
      </c>
      <c r="D1017" s="121" t="s">
        <v>1883</v>
      </c>
      <c r="E1017" s="122" t="s">
        <v>1884</v>
      </c>
      <c r="F1017" s="123">
        <v>471.45</v>
      </c>
      <c r="G1017" s="124">
        <v>0.25</v>
      </c>
      <c r="H1017" s="125">
        <v>353.59</v>
      </c>
    </row>
    <row r="1018" spans="2:8" x14ac:dyDescent="0.35">
      <c r="B1018" s="120"/>
      <c r="C1018" s="121" t="s">
        <v>1266</v>
      </c>
      <c r="D1018" s="121" t="s">
        <v>1885</v>
      </c>
      <c r="E1018" s="122" t="s">
        <v>1886</v>
      </c>
      <c r="F1018" s="123">
        <v>481.95</v>
      </c>
      <c r="G1018" s="124">
        <v>0.25</v>
      </c>
      <c r="H1018" s="125">
        <v>361.46</v>
      </c>
    </row>
    <row r="1019" spans="2:8" x14ac:dyDescent="0.35">
      <c r="B1019" s="120"/>
      <c r="C1019" s="121" t="s">
        <v>1266</v>
      </c>
      <c r="D1019" s="121" t="s">
        <v>1887</v>
      </c>
      <c r="E1019" s="122" t="s">
        <v>1888</v>
      </c>
      <c r="F1019" s="123">
        <v>555.45000000000005</v>
      </c>
      <c r="G1019" s="124">
        <v>0.25</v>
      </c>
      <c r="H1019" s="125">
        <v>416.59</v>
      </c>
    </row>
    <row r="1020" spans="2:8" x14ac:dyDescent="0.35">
      <c r="B1020" s="120"/>
      <c r="C1020" s="121" t="s">
        <v>1266</v>
      </c>
      <c r="D1020" s="121" t="s">
        <v>1889</v>
      </c>
      <c r="E1020" s="122" t="s">
        <v>1890</v>
      </c>
      <c r="F1020" s="123">
        <v>555.45000000000005</v>
      </c>
      <c r="G1020" s="124">
        <v>0.25</v>
      </c>
      <c r="H1020" s="125">
        <v>416.59</v>
      </c>
    </row>
    <row r="1021" spans="2:8" x14ac:dyDescent="0.35">
      <c r="B1021" s="120"/>
      <c r="C1021" s="121" t="s">
        <v>1266</v>
      </c>
      <c r="D1021" s="121" t="s">
        <v>1891</v>
      </c>
      <c r="E1021" s="122" t="s">
        <v>1892</v>
      </c>
      <c r="F1021" s="123">
        <v>481.95</v>
      </c>
      <c r="G1021" s="124">
        <v>0.25</v>
      </c>
      <c r="H1021" s="125">
        <v>361.46</v>
      </c>
    </row>
    <row r="1022" spans="2:8" x14ac:dyDescent="0.35">
      <c r="B1022" s="120"/>
      <c r="C1022" s="121" t="s">
        <v>1266</v>
      </c>
      <c r="D1022" s="121" t="s">
        <v>1893</v>
      </c>
      <c r="E1022" s="122" t="s">
        <v>1894</v>
      </c>
      <c r="F1022" s="123">
        <v>529</v>
      </c>
      <c r="G1022" s="124">
        <v>0.25</v>
      </c>
      <c r="H1022" s="125">
        <v>396.75</v>
      </c>
    </row>
    <row r="1023" spans="2:8" x14ac:dyDescent="0.35">
      <c r="B1023" s="120"/>
      <c r="C1023" s="121" t="s">
        <v>1266</v>
      </c>
      <c r="D1023" s="121" t="s">
        <v>1895</v>
      </c>
      <c r="E1023" s="122" t="s">
        <v>1896</v>
      </c>
      <c r="F1023" s="123">
        <v>529</v>
      </c>
      <c r="G1023" s="124">
        <v>0.25</v>
      </c>
      <c r="H1023" s="125">
        <v>396.75</v>
      </c>
    </row>
    <row r="1024" spans="2:8" x14ac:dyDescent="0.35">
      <c r="B1024" s="120"/>
      <c r="C1024" s="121" t="s">
        <v>1266</v>
      </c>
      <c r="D1024" s="121" t="s">
        <v>1897</v>
      </c>
      <c r="E1024" s="122" t="s">
        <v>1898</v>
      </c>
      <c r="F1024" s="123">
        <v>481.95</v>
      </c>
      <c r="G1024" s="124">
        <v>0.25</v>
      </c>
      <c r="H1024" s="125">
        <v>361.46</v>
      </c>
    </row>
    <row r="1025" spans="2:8" x14ac:dyDescent="0.35">
      <c r="B1025" s="120"/>
      <c r="C1025" s="121" t="s">
        <v>1266</v>
      </c>
      <c r="D1025" s="121" t="s">
        <v>1899</v>
      </c>
      <c r="E1025" s="122" t="s">
        <v>1900</v>
      </c>
      <c r="F1025" s="123">
        <v>481.95</v>
      </c>
      <c r="G1025" s="124">
        <v>0.25</v>
      </c>
      <c r="H1025" s="125">
        <v>361.46</v>
      </c>
    </row>
    <row r="1026" spans="2:8" x14ac:dyDescent="0.35">
      <c r="B1026" s="120"/>
      <c r="C1026" s="121" t="s">
        <v>1266</v>
      </c>
      <c r="D1026" s="121" t="s">
        <v>1901</v>
      </c>
      <c r="E1026" s="122" t="s">
        <v>1902</v>
      </c>
      <c r="F1026" s="123">
        <v>534.45000000000005</v>
      </c>
      <c r="G1026" s="124">
        <v>0.25</v>
      </c>
      <c r="H1026" s="125">
        <v>400.84</v>
      </c>
    </row>
    <row r="1027" spans="2:8" x14ac:dyDescent="0.35">
      <c r="B1027" s="120"/>
      <c r="C1027" s="121" t="s">
        <v>1266</v>
      </c>
      <c r="D1027" s="121" t="s">
        <v>1903</v>
      </c>
      <c r="E1027" s="122" t="s">
        <v>1904</v>
      </c>
      <c r="F1027" s="123">
        <v>534.45000000000005</v>
      </c>
      <c r="G1027" s="124">
        <v>0.25</v>
      </c>
      <c r="H1027" s="125">
        <v>400.84</v>
      </c>
    </row>
    <row r="1028" spans="2:8" x14ac:dyDescent="0.35">
      <c r="B1028" s="120"/>
      <c r="C1028" s="121" t="s">
        <v>1266</v>
      </c>
      <c r="D1028" s="121" t="s">
        <v>1905</v>
      </c>
      <c r="E1028" s="122" t="s">
        <v>1906</v>
      </c>
      <c r="F1028" s="123">
        <v>534.45000000000005</v>
      </c>
      <c r="G1028" s="124">
        <v>0.25</v>
      </c>
      <c r="H1028" s="125">
        <v>400.84</v>
      </c>
    </row>
    <row r="1029" spans="2:8" x14ac:dyDescent="0.35">
      <c r="B1029" s="120"/>
      <c r="C1029" s="121" t="s">
        <v>1266</v>
      </c>
      <c r="D1029" s="121" t="s">
        <v>1907</v>
      </c>
      <c r="E1029" s="122" t="s">
        <v>1908</v>
      </c>
      <c r="F1029" s="123">
        <v>534.45000000000005</v>
      </c>
      <c r="G1029" s="124">
        <v>0.25</v>
      </c>
      <c r="H1029" s="125">
        <v>400.84</v>
      </c>
    </row>
    <row r="1030" spans="2:8" x14ac:dyDescent="0.35">
      <c r="B1030" s="120"/>
      <c r="C1030" s="121" t="s">
        <v>1266</v>
      </c>
      <c r="D1030" s="121" t="s">
        <v>1909</v>
      </c>
      <c r="E1030" s="122" t="s">
        <v>1910</v>
      </c>
      <c r="F1030" s="123">
        <v>627.9</v>
      </c>
      <c r="G1030" s="124">
        <v>0.25</v>
      </c>
      <c r="H1030" s="125">
        <v>470.93</v>
      </c>
    </row>
    <row r="1031" spans="2:8" x14ac:dyDescent="0.35">
      <c r="B1031" s="120"/>
      <c r="C1031" s="121" t="s">
        <v>1266</v>
      </c>
      <c r="D1031" s="121" t="s">
        <v>1911</v>
      </c>
      <c r="E1031" s="122" t="s">
        <v>1912</v>
      </c>
      <c r="F1031" s="123">
        <v>627.9</v>
      </c>
      <c r="G1031" s="124">
        <v>0.25</v>
      </c>
      <c r="H1031" s="125">
        <v>470.93</v>
      </c>
    </row>
    <row r="1032" spans="2:8" x14ac:dyDescent="0.35">
      <c r="B1032" s="120"/>
      <c r="C1032" s="121" t="s">
        <v>1266</v>
      </c>
      <c r="D1032" s="121" t="s">
        <v>1913</v>
      </c>
      <c r="E1032" s="122" t="s">
        <v>1914</v>
      </c>
      <c r="F1032" s="123">
        <v>576.45000000000005</v>
      </c>
      <c r="G1032" s="124">
        <v>0.25</v>
      </c>
      <c r="H1032" s="125">
        <v>432.34</v>
      </c>
    </row>
    <row r="1033" spans="2:8" x14ac:dyDescent="0.35">
      <c r="B1033" s="120"/>
      <c r="C1033" s="121" t="s">
        <v>1266</v>
      </c>
      <c r="D1033" s="121" t="s">
        <v>1915</v>
      </c>
      <c r="E1033" s="122" t="s">
        <v>1916</v>
      </c>
      <c r="F1033" s="123">
        <v>670.95</v>
      </c>
      <c r="G1033" s="124">
        <v>0.25</v>
      </c>
      <c r="H1033" s="125">
        <v>503.21</v>
      </c>
    </row>
    <row r="1034" spans="2:8" x14ac:dyDescent="0.35">
      <c r="B1034" s="120"/>
      <c r="C1034" s="121" t="s">
        <v>1266</v>
      </c>
      <c r="D1034" s="121" t="s">
        <v>1917</v>
      </c>
      <c r="E1034" s="122" t="s">
        <v>1918</v>
      </c>
      <c r="F1034" s="123">
        <v>670.95</v>
      </c>
      <c r="G1034" s="124">
        <v>0.25</v>
      </c>
      <c r="H1034" s="125">
        <v>503.21</v>
      </c>
    </row>
    <row r="1035" spans="2:8" x14ac:dyDescent="0.35">
      <c r="B1035" s="120"/>
      <c r="C1035" s="121" t="s">
        <v>1266</v>
      </c>
      <c r="D1035" s="121" t="s">
        <v>1919</v>
      </c>
      <c r="E1035" s="122" t="s">
        <v>1920</v>
      </c>
      <c r="F1035" s="123">
        <v>576.45000000000005</v>
      </c>
      <c r="G1035" s="124">
        <v>0.25</v>
      </c>
      <c r="H1035" s="125">
        <v>432.34</v>
      </c>
    </row>
    <row r="1036" spans="2:8" x14ac:dyDescent="0.35">
      <c r="B1036" s="120"/>
      <c r="C1036" s="121" t="s">
        <v>1266</v>
      </c>
      <c r="D1036" s="121" t="s">
        <v>1921</v>
      </c>
      <c r="E1036" s="122" t="s">
        <v>1922</v>
      </c>
      <c r="F1036" s="123">
        <v>670.95</v>
      </c>
      <c r="G1036" s="124">
        <v>0.25</v>
      </c>
      <c r="H1036" s="125">
        <v>503.21</v>
      </c>
    </row>
    <row r="1037" spans="2:8" x14ac:dyDescent="0.35">
      <c r="B1037" s="120"/>
      <c r="C1037" s="121" t="s">
        <v>1266</v>
      </c>
      <c r="D1037" s="121" t="s">
        <v>1923</v>
      </c>
      <c r="E1037" s="122" t="s">
        <v>1924</v>
      </c>
      <c r="F1037" s="123">
        <v>670.95</v>
      </c>
      <c r="G1037" s="124">
        <v>0.25</v>
      </c>
      <c r="H1037" s="125">
        <v>503.21</v>
      </c>
    </row>
    <row r="1038" spans="2:8" x14ac:dyDescent="0.35">
      <c r="B1038" s="120"/>
      <c r="C1038" s="121" t="s">
        <v>1266</v>
      </c>
      <c r="D1038" s="121" t="s">
        <v>1925</v>
      </c>
      <c r="E1038" s="122" t="s">
        <v>1926</v>
      </c>
      <c r="F1038" s="123">
        <v>576.45000000000005</v>
      </c>
      <c r="G1038" s="124">
        <v>0.25</v>
      </c>
      <c r="H1038" s="125">
        <v>432.34</v>
      </c>
    </row>
    <row r="1039" spans="2:8" x14ac:dyDescent="0.35">
      <c r="B1039" s="120"/>
      <c r="C1039" s="121" t="s">
        <v>1266</v>
      </c>
      <c r="D1039" s="121" t="s">
        <v>1927</v>
      </c>
      <c r="E1039" s="122" t="s">
        <v>1928</v>
      </c>
      <c r="F1039" s="123">
        <v>576.45000000000005</v>
      </c>
      <c r="G1039" s="124">
        <v>0.25</v>
      </c>
      <c r="H1039" s="125">
        <v>432.34</v>
      </c>
    </row>
    <row r="1040" spans="2:8" x14ac:dyDescent="0.35">
      <c r="B1040" s="120"/>
      <c r="C1040" s="121" t="s">
        <v>1266</v>
      </c>
      <c r="D1040" s="121" t="s">
        <v>1929</v>
      </c>
      <c r="E1040" s="122" t="s">
        <v>1930</v>
      </c>
      <c r="F1040" s="123">
        <v>618.45000000000005</v>
      </c>
      <c r="G1040" s="124">
        <v>0.25</v>
      </c>
      <c r="H1040" s="125">
        <v>463.84</v>
      </c>
    </row>
    <row r="1041" spans="2:8" x14ac:dyDescent="0.35">
      <c r="B1041" s="120"/>
      <c r="C1041" s="121" t="s">
        <v>1266</v>
      </c>
      <c r="D1041" s="121" t="s">
        <v>1931</v>
      </c>
      <c r="E1041" s="122" t="s">
        <v>1932</v>
      </c>
      <c r="F1041" s="123">
        <v>733.95</v>
      </c>
      <c r="G1041" s="124">
        <v>0.25</v>
      </c>
      <c r="H1041" s="125">
        <v>550.46</v>
      </c>
    </row>
    <row r="1042" spans="2:8" x14ac:dyDescent="0.35">
      <c r="B1042" s="120"/>
      <c r="C1042" s="121" t="s">
        <v>1266</v>
      </c>
      <c r="D1042" s="121" t="s">
        <v>1933</v>
      </c>
      <c r="E1042" s="122" t="s">
        <v>1934</v>
      </c>
      <c r="F1042" s="123">
        <v>733.95</v>
      </c>
      <c r="G1042" s="124">
        <v>0.25</v>
      </c>
      <c r="H1042" s="125">
        <v>550.46</v>
      </c>
    </row>
    <row r="1043" spans="2:8" x14ac:dyDescent="0.35">
      <c r="B1043" s="120"/>
      <c r="C1043" s="121" t="s">
        <v>1266</v>
      </c>
      <c r="D1043" s="121" t="s">
        <v>1935</v>
      </c>
      <c r="E1043" s="122" t="s">
        <v>1936</v>
      </c>
      <c r="F1043" s="123">
        <v>618.45000000000005</v>
      </c>
      <c r="G1043" s="124">
        <v>0.25</v>
      </c>
      <c r="H1043" s="125">
        <v>463.84</v>
      </c>
    </row>
    <row r="1044" spans="2:8" x14ac:dyDescent="0.35">
      <c r="B1044" s="120"/>
      <c r="C1044" s="121" t="s">
        <v>1266</v>
      </c>
      <c r="D1044" s="121" t="s">
        <v>1937</v>
      </c>
      <c r="E1044" s="122" t="s">
        <v>1938</v>
      </c>
      <c r="F1044" s="123">
        <v>733.95</v>
      </c>
      <c r="G1044" s="124">
        <v>0.25</v>
      </c>
      <c r="H1044" s="125">
        <v>550.46</v>
      </c>
    </row>
    <row r="1045" spans="2:8" x14ac:dyDescent="0.35">
      <c r="B1045" s="120"/>
      <c r="C1045" s="121" t="s">
        <v>1266</v>
      </c>
      <c r="D1045" s="121" t="s">
        <v>1939</v>
      </c>
      <c r="E1045" s="122" t="s">
        <v>1940</v>
      </c>
      <c r="F1045" s="123">
        <v>733.95</v>
      </c>
      <c r="G1045" s="124">
        <v>0.25</v>
      </c>
      <c r="H1045" s="125">
        <v>550.46</v>
      </c>
    </row>
    <row r="1046" spans="2:8" x14ac:dyDescent="0.35">
      <c r="B1046" s="120"/>
      <c r="C1046" s="121" t="s">
        <v>1266</v>
      </c>
      <c r="D1046" s="121" t="s">
        <v>1941</v>
      </c>
      <c r="E1046" s="122" t="s">
        <v>1942</v>
      </c>
      <c r="F1046" s="123">
        <v>618.45000000000005</v>
      </c>
      <c r="G1046" s="124">
        <v>0.25</v>
      </c>
      <c r="H1046" s="125">
        <v>463.84</v>
      </c>
    </row>
    <row r="1047" spans="2:8" x14ac:dyDescent="0.35">
      <c r="B1047" s="120"/>
      <c r="C1047" s="121" t="s">
        <v>1266</v>
      </c>
      <c r="D1047" s="121" t="s">
        <v>1943</v>
      </c>
      <c r="E1047" s="122" t="s">
        <v>1944</v>
      </c>
      <c r="F1047" s="123">
        <v>618.45000000000005</v>
      </c>
      <c r="G1047" s="124">
        <v>0.25</v>
      </c>
      <c r="H1047" s="125">
        <v>463.84</v>
      </c>
    </row>
    <row r="1048" spans="2:8" x14ac:dyDescent="0.35">
      <c r="B1048" s="120"/>
      <c r="C1048" s="121" t="s">
        <v>1945</v>
      </c>
      <c r="D1048" s="121" t="s">
        <v>1946</v>
      </c>
      <c r="E1048" s="122" t="s">
        <v>1947</v>
      </c>
      <c r="F1048" s="123">
        <v>479</v>
      </c>
      <c r="G1048" s="124">
        <v>0.25</v>
      </c>
      <c r="H1048" s="125">
        <v>359.25</v>
      </c>
    </row>
    <row r="1049" spans="2:8" x14ac:dyDescent="0.35">
      <c r="B1049" s="120"/>
      <c r="C1049" s="121" t="s">
        <v>1266</v>
      </c>
      <c r="D1049" s="121" t="s">
        <v>1948</v>
      </c>
      <c r="E1049" s="122" t="s">
        <v>1949</v>
      </c>
      <c r="F1049" s="123">
        <v>586.95000000000005</v>
      </c>
      <c r="G1049" s="124">
        <v>0.25</v>
      </c>
      <c r="H1049" s="125">
        <v>440.21</v>
      </c>
    </row>
    <row r="1050" spans="2:8" x14ac:dyDescent="0.35">
      <c r="B1050" s="120"/>
      <c r="C1050" s="121" t="s">
        <v>1266</v>
      </c>
      <c r="D1050" s="121" t="s">
        <v>1950</v>
      </c>
      <c r="E1050" s="122" t="s">
        <v>1951</v>
      </c>
      <c r="F1050" s="123">
        <v>681.45</v>
      </c>
      <c r="G1050" s="124">
        <v>0.25</v>
      </c>
      <c r="H1050" s="125">
        <v>511.09</v>
      </c>
    </row>
    <row r="1051" spans="2:8" x14ac:dyDescent="0.35">
      <c r="B1051" s="120"/>
      <c r="C1051" s="121" t="s">
        <v>1266</v>
      </c>
      <c r="D1051" s="121" t="s">
        <v>1952</v>
      </c>
      <c r="E1051" s="122" t="s">
        <v>1953</v>
      </c>
      <c r="F1051" s="123">
        <v>849.45</v>
      </c>
      <c r="G1051" s="124">
        <v>0.25</v>
      </c>
      <c r="H1051" s="125">
        <v>637.09</v>
      </c>
    </row>
    <row r="1052" spans="2:8" x14ac:dyDescent="0.35">
      <c r="B1052" s="120"/>
      <c r="C1052" s="121" t="s">
        <v>1266</v>
      </c>
      <c r="D1052" s="121" t="s">
        <v>1954</v>
      </c>
      <c r="E1052" s="122" t="s">
        <v>1955</v>
      </c>
      <c r="F1052" s="123">
        <v>723.45</v>
      </c>
      <c r="G1052" s="124">
        <v>0.25</v>
      </c>
      <c r="H1052" s="125">
        <v>542.59</v>
      </c>
    </row>
    <row r="1053" spans="2:8" x14ac:dyDescent="0.35">
      <c r="B1053" s="120"/>
      <c r="C1053" s="121" t="s">
        <v>1266</v>
      </c>
      <c r="D1053" s="121" t="s">
        <v>1956</v>
      </c>
      <c r="E1053" s="122" t="s">
        <v>1957</v>
      </c>
      <c r="F1053" s="123">
        <v>912.45</v>
      </c>
      <c r="G1053" s="124">
        <v>0.25</v>
      </c>
      <c r="H1053" s="125">
        <v>684.34</v>
      </c>
    </row>
    <row r="1054" spans="2:8" x14ac:dyDescent="0.35">
      <c r="B1054" s="120"/>
      <c r="C1054" s="121" t="s">
        <v>1266</v>
      </c>
      <c r="D1054" s="121" t="s">
        <v>1958</v>
      </c>
      <c r="E1054" s="122" t="s">
        <v>1959</v>
      </c>
      <c r="F1054" s="123">
        <v>765.45</v>
      </c>
      <c r="G1054" s="124">
        <v>0.25</v>
      </c>
      <c r="H1054" s="125">
        <v>574.09</v>
      </c>
    </row>
    <row r="1055" spans="2:8" x14ac:dyDescent="0.35">
      <c r="B1055" s="120"/>
      <c r="C1055" s="121" t="s">
        <v>1266</v>
      </c>
      <c r="D1055" s="121" t="s">
        <v>1960</v>
      </c>
      <c r="E1055" s="122" t="s">
        <v>1961</v>
      </c>
      <c r="F1055" s="123">
        <v>975.45</v>
      </c>
      <c r="G1055" s="124">
        <v>0.25</v>
      </c>
      <c r="H1055" s="125">
        <v>731.59</v>
      </c>
    </row>
    <row r="1056" spans="2:8" x14ac:dyDescent="0.35">
      <c r="B1056" s="120"/>
      <c r="C1056" s="121" t="s">
        <v>1962</v>
      </c>
      <c r="D1056" s="121" t="s">
        <v>1963</v>
      </c>
      <c r="E1056" s="122" t="s">
        <v>1964</v>
      </c>
      <c r="F1056" s="123">
        <v>2098.9499999999998</v>
      </c>
      <c r="G1056" s="124">
        <v>0.25</v>
      </c>
      <c r="H1056" s="125">
        <v>1574.21</v>
      </c>
    </row>
    <row r="1057" spans="2:8" x14ac:dyDescent="0.35">
      <c r="B1057" s="120"/>
      <c r="C1057" s="121" t="s">
        <v>1266</v>
      </c>
      <c r="D1057" s="121" t="s">
        <v>1965</v>
      </c>
      <c r="E1057" s="122" t="s">
        <v>1966</v>
      </c>
      <c r="F1057" s="123">
        <v>2256.4499999999998</v>
      </c>
      <c r="G1057" s="124">
        <v>0.25</v>
      </c>
      <c r="H1057" s="125">
        <v>1692.34</v>
      </c>
    </row>
    <row r="1058" spans="2:8" x14ac:dyDescent="0.35">
      <c r="B1058" s="120"/>
      <c r="C1058" s="121" t="s">
        <v>1266</v>
      </c>
      <c r="D1058" s="121" t="s">
        <v>1967</v>
      </c>
      <c r="E1058" s="122" t="s">
        <v>1968</v>
      </c>
      <c r="F1058" s="123">
        <v>2308.9499999999998</v>
      </c>
      <c r="G1058" s="124">
        <v>0.25</v>
      </c>
      <c r="H1058" s="125">
        <v>1731.71</v>
      </c>
    </row>
    <row r="1059" spans="2:8" x14ac:dyDescent="0.35">
      <c r="B1059" s="120"/>
      <c r="C1059" s="121" t="s">
        <v>1266</v>
      </c>
      <c r="D1059" s="121" t="s">
        <v>1969</v>
      </c>
      <c r="E1059" s="122" t="s">
        <v>1970</v>
      </c>
      <c r="F1059" s="123">
        <v>2413.9499999999998</v>
      </c>
      <c r="G1059" s="124">
        <v>0.25</v>
      </c>
      <c r="H1059" s="125">
        <v>1810.46</v>
      </c>
    </row>
    <row r="1060" spans="2:8" x14ac:dyDescent="0.35">
      <c r="B1060" s="120"/>
      <c r="C1060" s="121" t="s">
        <v>1266</v>
      </c>
      <c r="D1060" s="121" t="s">
        <v>1971</v>
      </c>
      <c r="E1060" s="122" t="s">
        <v>1972</v>
      </c>
      <c r="F1060" s="123">
        <v>2518.9499999999998</v>
      </c>
      <c r="G1060" s="124">
        <v>0.25</v>
      </c>
      <c r="H1060" s="125">
        <v>1889.21</v>
      </c>
    </row>
    <row r="1061" spans="2:8" x14ac:dyDescent="0.35">
      <c r="B1061" s="120"/>
      <c r="C1061" s="121" t="s">
        <v>1266</v>
      </c>
      <c r="D1061" s="121" t="s">
        <v>1973</v>
      </c>
      <c r="E1061" s="122" t="s">
        <v>1974</v>
      </c>
      <c r="F1061" s="123">
        <v>2623.95</v>
      </c>
      <c r="G1061" s="124">
        <v>0.25</v>
      </c>
      <c r="H1061" s="125">
        <v>1967.96</v>
      </c>
    </row>
    <row r="1062" spans="2:8" x14ac:dyDescent="0.35">
      <c r="B1062" s="120"/>
      <c r="C1062" s="121" t="s">
        <v>1975</v>
      </c>
      <c r="D1062" s="121" t="s">
        <v>1976</v>
      </c>
      <c r="E1062" s="122" t="s">
        <v>1977</v>
      </c>
      <c r="F1062" s="123">
        <v>1363.95</v>
      </c>
      <c r="G1062" s="124">
        <v>0.25</v>
      </c>
      <c r="H1062" s="125">
        <v>1022.96</v>
      </c>
    </row>
    <row r="1063" spans="2:8" x14ac:dyDescent="0.35">
      <c r="B1063" s="120"/>
      <c r="C1063" s="121" t="s">
        <v>1978</v>
      </c>
      <c r="D1063" s="121" t="s">
        <v>1979</v>
      </c>
      <c r="E1063" s="122" t="s">
        <v>1980</v>
      </c>
      <c r="F1063" s="123">
        <v>366.45</v>
      </c>
      <c r="G1063" s="124">
        <v>0.25</v>
      </c>
      <c r="H1063" s="125">
        <v>274.83999999999997</v>
      </c>
    </row>
    <row r="1064" spans="2:8" x14ac:dyDescent="0.35">
      <c r="B1064" s="120"/>
      <c r="C1064" s="121" t="s">
        <v>1266</v>
      </c>
      <c r="D1064" s="121" t="s">
        <v>1981</v>
      </c>
      <c r="E1064" s="122" t="s">
        <v>1982</v>
      </c>
      <c r="F1064" s="123">
        <v>408.45</v>
      </c>
      <c r="G1064" s="124">
        <v>0.25</v>
      </c>
      <c r="H1064" s="125">
        <v>306.33999999999997</v>
      </c>
    </row>
    <row r="1065" spans="2:8" x14ac:dyDescent="0.35">
      <c r="B1065" s="120"/>
      <c r="C1065" s="121" t="s">
        <v>1266</v>
      </c>
      <c r="D1065" s="121" t="s">
        <v>1983</v>
      </c>
      <c r="E1065" s="122" t="s">
        <v>1984</v>
      </c>
      <c r="F1065" s="123">
        <v>418.95</v>
      </c>
      <c r="G1065" s="124">
        <v>0.25</v>
      </c>
      <c r="H1065" s="125">
        <v>314.20999999999998</v>
      </c>
    </row>
    <row r="1066" spans="2:8" x14ac:dyDescent="0.35">
      <c r="B1066" s="120"/>
      <c r="C1066" s="121" t="s">
        <v>1266</v>
      </c>
      <c r="D1066" s="121" t="s">
        <v>1985</v>
      </c>
      <c r="E1066" s="122" t="s">
        <v>1986</v>
      </c>
      <c r="F1066" s="123">
        <v>387.45</v>
      </c>
      <c r="G1066" s="124">
        <v>0.25</v>
      </c>
      <c r="H1066" s="125">
        <v>290.58999999999997</v>
      </c>
    </row>
    <row r="1067" spans="2:8" x14ac:dyDescent="0.35">
      <c r="B1067" s="120"/>
      <c r="C1067" s="121" t="s">
        <v>1266</v>
      </c>
      <c r="D1067" s="121" t="s">
        <v>1987</v>
      </c>
      <c r="E1067" s="122" t="s">
        <v>1988</v>
      </c>
      <c r="F1067" s="123">
        <v>439.95</v>
      </c>
      <c r="G1067" s="124">
        <v>0.25</v>
      </c>
      <c r="H1067" s="125">
        <v>329.96</v>
      </c>
    </row>
    <row r="1068" spans="2:8" x14ac:dyDescent="0.35">
      <c r="B1068" s="120"/>
      <c r="C1068" s="121" t="s">
        <v>1266</v>
      </c>
      <c r="D1068" s="121" t="s">
        <v>1989</v>
      </c>
      <c r="E1068" s="122" t="s">
        <v>1990</v>
      </c>
      <c r="F1068" s="123">
        <v>450.45</v>
      </c>
      <c r="G1068" s="124">
        <v>0.25</v>
      </c>
      <c r="H1068" s="125">
        <v>337.84</v>
      </c>
    </row>
    <row r="1069" spans="2:8" x14ac:dyDescent="0.35">
      <c r="B1069" s="120"/>
      <c r="C1069" s="121" t="s">
        <v>1991</v>
      </c>
      <c r="D1069" s="121" t="s">
        <v>1992</v>
      </c>
      <c r="E1069" s="122" t="s">
        <v>1993</v>
      </c>
      <c r="F1069" s="123">
        <v>135.44999999999999</v>
      </c>
      <c r="G1069" s="124">
        <v>0.25</v>
      </c>
      <c r="H1069" s="125">
        <v>101.59</v>
      </c>
    </row>
    <row r="1070" spans="2:8" x14ac:dyDescent="0.35">
      <c r="B1070" s="120"/>
      <c r="C1070" s="121" t="s">
        <v>1266</v>
      </c>
      <c r="D1070" s="121" t="s">
        <v>1994</v>
      </c>
      <c r="E1070" s="122" t="s">
        <v>1995</v>
      </c>
      <c r="F1070" s="123">
        <v>135.44999999999999</v>
      </c>
      <c r="G1070" s="124">
        <v>0.25</v>
      </c>
      <c r="H1070" s="125">
        <v>101.59</v>
      </c>
    </row>
    <row r="1071" spans="2:8" x14ac:dyDescent="0.35">
      <c r="B1071" s="120"/>
      <c r="C1071" s="121" t="s">
        <v>1266</v>
      </c>
      <c r="D1071" s="121" t="s">
        <v>1996</v>
      </c>
      <c r="E1071" s="122" t="s">
        <v>1997</v>
      </c>
      <c r="F1071" s="123">
        <v>156.44999999999999</v>
      </c>
      <c r="G1071" s="124">
        <v>0.25</v>
      </c>
      <c r="H1071" s="125">
        <v>117.34</v>
      </c>
    </row>
    <row r="1072" spans="2:8" x14ac:dyDescent="0.35">
      <c r="B1072" s="120"/>
      <c r="C1072" s="121" t="s">
        <v>1998</v>
      </c>
      <c r="D1072" s="121" t="s">
        <v>1999</v>
      </c>
      <c r="E1072" s="122" t="s">
        <v>2000</v>
      </c>
      <c r="F1072" s="123">
        <v>366.45</v>
      </c>
      <c r="G1072" s="124">
        <v>0.25</v>
      </c>
      <c r="H1072" s="125">
        <v>274.83999999999997</v>
      </c>
    </row>
    <row r="1073" spans="2:8" x14ac:dyDescent="0.35">
      <c r="B1073" s="120"/>
      <c r="C1073" s="121" t="s">
        <v>1266</v>
      </c>
      <c r="D1073" s="121" t="s">
        <v>2001</v>
      </c>
      <c r="E1073" s="122" t="s">
        <v>2002</v>
      </c>
      <c r="F1073" s="123">
        <v>408.45</v>
      </c>
      <c r="G1073" s="124">
        <v>0.25</v>
      </c>
      <c r="H1073" s="125">
        <v>306.33999999999997</v>
      </c>
    </row>
    <row r="1074" spans="2:8" x14ac:dyDescent="0.35">
      <c r="B1074" s="120"/>
      <c r="C1074" s="121" t="s">
        <v>1266</v>
      </c>
      <c r="D1074" s="121" t="s">
        <v>2003</v>
      </c>
      <c r="E1074" s="122" t="s">
        <v>2004</v>
      </c>
      <c r="F1074" s="123">
        <v>418.95</v>
      </c>
      <c r="G1074" s="124">
        <v>0.25</v>
      </c>
      <c r="H1074" s="125">
        <v>314.20999999999998</v>
      </c>
    </row>
    <row r="1075" spans="2:8" x14ac:dyDescent="0.35">
      <c r="B1075" s="120"/>
      <c r="C1075" s="121" t="s">
        <v>1266</v>
      </c>
      <c r="D1075" s="121" t="s">
        <v>2005</v>
      </c>
      <c r="E1075" s="122" t="s">
        <v>2006</v>
      </c>
      <c r="F1075" s="123">
        <v>387.45</v>
      </c>
      <c r="G1075" s="124">
        <v>0.25</v>
      </c>
      <c r="H1075" s="125">
        <v>290.58999999999997</v>
      </c>
    </row>
    <row r="1076" spans="2:8" x14ac:dyDescent="0.35">
      <c r="B1076" s="120"/>
      <c r="C1076" s="121" t="s">
        <v>1266</v>
      </c>
      <c r="D1076" s="121" t="s">
        <v>2007</v>
      </c>
      <c r="E1076" s="122" t="s">
        <v>2008</v>
      </c>
      <c r="F1076" s="123">
        <v>439.95</v>
      </c>
      <c r="G1076" s="124">
        <v>0.25</v>
      </c>
      <c r="H1076" s="125">
        <v>329.96</v>
      </c>
    </row>
    <row r="1077" spans="2:8" x14ac:dyDescent="0.35">
      <c r="B1077" s="120"/>
      <c r="C1077" s="121" t="s">
        <v>1266</v>
      </c>
      <c r="D1077" s="121" t="s">
        <v>2009</v>
      </c>
      <c r="E1077" s="122" t="s">
        <v>2010</v>
      </c>
      <c r="F1077" s="123">
        <v>450.45</v>
      </c>
      <c r="G1077" s="124">
        <v>0.25</v>
      </c>
      <c r="H1077" s="125">
        <v>337.84</v>
      </c>
    </row>
    <row r="1078" spans="2:8" x14ac:dyDescent="0.35">
      <c r="B1078" s="120"/>
      <c r="C1078" s="121" t="s">
        <v>2011</v>
      </c>
      <c r="D1078" s="121" t="s">
        <v>2012</v>
      </c>
      <c r="E1078" s="122" t="s">
        <v>2013</v>
      </c>
      <c r="F1078" s="123">
        <v>366.45</v>
      </c>
      <c r="G1078" s="124">
        <v>0.25</v>
      </c>
      <c r="H1078" s="125">
        <v>274.83999999999997</v>
      </c>
    </row>
    <row r="1079" spans="2:8" x14ac:dyDescent="0.35">
      <c r="B1079" s="120"/>
      <c r="C1079" s="121" t="s">
        <v>1266</v>
      </c>
      <c r="D1079" s="121" t="s">
        <v>2014</v>
      </c>
      <c r="E1079" s="122" t="s">
        <v>2015</v>
      </c>
      <c r="F1079" s="123">
        <v>366.45</v>
      </c>
      <c r="G1079" s="124">
        <v>0.25</v>
      </c>
      <c r="H1079" s="125">
        <v>274.83999999999997</v>
      </c>
    </row>
    <row r="1080" spans="2:8" x14ac:dyDescent="0.35">
      <c r="B1080" s="120"/>
      <c r="C1080" s="121" t="s">
        <v>1266</v>
      </c>
      <c r="D1080" s="121" t="s">
        <v>2016</v>
      </c>
      <c r="E1080" s="122" t="s">
        <v>2017</v>
      </c>
      <c r="F1080" s="123">
        <v>368.55</v>
      </c>
      <c r="G1080" s="124">
        <v>0.25</v>
      </c>
      <c r="H1080" s="125">
        <v>276.41000000000003</v>
      </c>
    </row>
    <row r="1081" spans="2:8" x14ac:dyDescent="0.35">
      <c r="B1081" s="120"/>
      <c r="C1081" s="121" t="s">
        <v>1266</v>
      </c>
      <c r="D1081" s="121" t="s">
        <v>2018</v>
      </c>
      <c r="E1081" s="122" t="s">
        <v>2019</v>
      </c>
      <c r="F1081" s="123">
        <v>368.55</v>
      </c>
      <c r="G1081" s="124">
        <v>0.25</v>
      </c>
      <c r="H1081" s="125">
        <v>276.41000000000003</v>
      </c>
    </row>
    <row r="1082" spans="2:8" x14ac:dyDescent="0.35">
      <c r="B1082" s="120"/>
      <c r="C1082" s="121" t="s">
        <v>1266</v>
      </c>
      <c r="D1082" s="121" t="s">
        <v>2020</v>
      </c>
      <c r="E1082" s="122" t="s">
        <v>2021</v>
      </c>
      <c r="F1082" s="123">
        <v>379.05</v>
      </c>
      <c r="G1082" s="124">
        <v>0.25</v>
      </c>
      <c r="H1082" s="125">
        <v>284.29000000000002</v>
      </c>
    </row>
    <row r="1083" spans="2:8" x14ac:dyDescent="0.35">
      <c r="B1083" s="120"/>
      <c r="C1083" s="121" t="s">
        <v>1266</v>
      </c>
      <c r="D1083" s="121" t="s">
        <v>2022</v>
      </c>
      <c r="E1083" s="122" t="s">
        <v>2023</v>
      </c>
      <c r="F1083" s="123">
        <v>379.05</v>
      </c>
      <c r="G1083" s="124">
        <v>0.25</v>
      </c>
      <c r="H1083" s="125">
        <v>284.29000000000002</v>
      </c>
    </row>
    <row r="1084" spans="2:8" x14ac:dyDescent="0.35">
      <c r="B1084" s="120"/>
      <c r="C1084" s="121" t="s">
        <v>1266</v>
      </c>
      <c r="D1084" s="121" t="s">
        <v>2024</v>
      </c>
      <c r="E1084" s="122" t="s">
        <v>2025</v>
      </c>
      <c r="F1084" s="123">
        <v>387.45</v>
      </c>
      <c r="G1084" s="124">
        <v>0.25</v>
      </c>
      <c r="H1084" s="125">
        <v>290.58999999999997</v>
      </c>
    </row>
    <row r="1085" spans="2:8" x14ac:dyDescent="0.35">
      <c r="B1085" s="120"/>
      <c r="C1085" s="121" t="s">
        <v>1266</v>
      </c>
      <c r="D1085" s="121" t="s">
        <v>2026</v>
      </c>
      <c r="E1085" s="122" t="s">
        <v>2027</v>
      </c>
      <c r="F1085" s="123">
        <v>387.45</v>
      </c>
      <c r="G1085" s="124">
        <v>0.25</v>
      </c>
      <c r="H1085" s="125">
        <v>290.58999999999997</v>
      </c>
    </row>
    <row r="1086" spans="2:8" x14ac:dyDescent="0.35">
      <c r="B1086" s="120"/>
      <c r="C1086" s="121" t="s">
        <v>1266</v>
      </c>
      <c r="D1086" s="121" t="s">
        <v>2028</v>
      </c>
      <c r="E1086" s="122" t="s">
        <v>2029</v>
      </c>
      <c r="F1086" s="123">
        <v>387.45</v>
      </c>
      <c r="G1086" s="124">
        <v>0.25</v>
      </c>
      <c r="H1086" s="125">
        <v>290.58999999999997</v>
      </c>
    </row>
    <row r="1087" spans="2:8" x14ac:dyDescent="0.35">
      <c r="B1087" s="120"/>
      <c r="C1087" s="121" t="s">
        <v>1266</v>
      </c>
      <c r="D1087" s="121" t="s">
        <v>2030</v>
      </c>
      <c r="E1087" s="122" t="s">
        <v>2031</v>
      </c>
      <c r="F1087" s="123">
        <v>387.45</v>
      </c>
      <c r="G1087" s="124">
        <v>0.25</v>
      </c>
      <c r="H1087" s="125">
        <v>290.58999999999997</v>
      </c>
    </row>
    <row r="1088" spans="2:8" x14ac:dyDescent="0.35">
      <c r="B1088" s="120"/>
      <c r="C1088" s="121" t="s">
        <v>1266</v>
      </c>
      <c r="D1088" s="121" t="s">
        <v>2032</v>
      </c>
      <c r="E1088" s="122" t="s">
        <v>2033</v>
      </c>
      <c r="F1088" s="123">
        <v>389.55</v>
      </c>
      <c r="G1088" s="124">
        <v>0.25</v>
      </c>
      <c r="H1088" s="125">
        <v>292.16000000000003</v>
      </c>
    </row>
    <row r="1089" spans="2:8" x14ac:dyDescent="0.35">
      <c r="B1089" s="120"/>
      <c r="C1089" s="121" t="s">
        <v>1266</v>
      </c>
      <c r="D1089" s="121" t="s">
        <v>2034</v>
      </c>
      <c r="E1089" s="122" t="s">
        <v>2035</v>
      </c>
      <c r="F1089" s="123">
        <v>389.55</v>
      </c>
      <c r="G1089" s="124">
        <v>0.25</v>
      </c>
      <c r="H1089" s="125">
        <v>292.16000000000003</v>
      </c>
    </row>
    <row r="1090" spans="2:8" x14ac:dyDescent="0.35">
      <c r="B1090" s="120"/>
      <c r="C1090" s="121" t="s">
        <v>1266</v>
      </c>
      <c r="D1090" s="121" t="s">
        <v>2036</v>
      </c>
      <c r="E1090" s="122" t="s">
        <v>2037</v>
      </c>
      <c r="F1090" s="123">
        <v>400.05</v>
      </c>
      <c r="G1090" s="124">
        <v>0.25</v>
      </c>
      <c r="H1090" s="125">
        <v>300.04000000000002</v>
      </c>
    </row>
    <row r="1091" spans="2:8" x14ac:dyDescent="0.35">
      <c r="B1091" s="120"/>
      <c r="C1091" s="121" t="s">
        <v>1266</v>
      </c>
      <c r="D1091" s="121" t="s">
        <v>2038</v>
      </c>
      <c r="E1091" s="122" t="s">
        <v>2039</v>
      </c>
      <c r="F1091" s="123">
        <v>400.05</v>
      </c>
      <c r="G1091" s="124">
        <v>0.25</v>
      </c>
      <c r="H1091" s="125">
        <v>300.04000000000002</v>
      </c>
    </row>
    <row r="1092" spans="2:8" x14ac:dyDescent="0.35">
      <c r="B1092" s="120"/>
      <c r="C1092" s="121" t="s">
        <v>1266</v>
      </c>
      <c r="D1092" s="121" t="s">
        <v>2040</v>
      </c>
      <c r="E1092" s="122" t="s">
        <v>2041</v>
      </c>
      <c r="F1092" s="123">
        <v>408.45</v>
      </c>
      <c r="G1092" s="124">
        <v>0.25</v>
      </c>
      <c r="H1092" s="125">
        <v>306.33999999999997</v>
      </c>
    </row>
    <row r="1093" spans="2:8" x14ac:dyDescent="0.35">
      <c r="B1093" s="120"/>
      <c r="C1093" s="121" t="s">
        <v>1266</v>
      </c>
      <c r="D1093" s="121" t="s">
        <v>2042</v>
      </c>
      <c r="E1093" s="122" t="s">
        <v>2043</v>
      </c>
      <c r="F1093" s="123">
        <v>408.45</v>
      </c>
      <c r="G1093" s="124">
        <v>0.25</v>
      </c>
      <c r="H1093" s="125">
        <v>306.33999999999997</v>
      </c>
    </row>
    <row r="1094" spans="2:8" x14ac:dyDescent="0.35">
      <c r="B1094" s="120"/>
      <c r="C1094" s="121" t="s">
        <v>1266</v>
      </c>
      <c r="D1094" s="121" t="s">
        <v>2044</v>
      </c>
      <c r="E1094" s="122" t="s">
        <v>2045</v>
      </c>
      <c r="F1094" s="123">
        <v>449</v>
      </c>
      <c r="G1094" s="124">
        <v>0.25</v>
      </c>
      <c r="H1094" s="125">
        <v>336.75</v>
      </c>
    </row>
    <row r="1095" spans="2:8" x14ac:dyDescent="0.35">
      <c r="B1095" s="120"/>
      <c r="C1095" s="121" t="s">
        <v>1266</v>
      </c>
      <c r="D1095" s="121" t="s">
        <v>2046</v>
      </c>
      <c r="E1095" s="122" t="s">
        <v>2047</v>
      </c>
      <c r="F1095" s="123">
        <v>449</v>
      </c>
      <c r="G1095" s="124">
        <v>0.25</v>
      </c>
      <c r="H1095" s="125">
        <v>336.75</v>
      </c>
    </row>
    <row r="1096" spans="2:8" x14ac:dyDescent="0.35">
      <c r="B1096" s="120"/>
      <c r="C1096" s="121" t="s">
        <v>1266</v>
      </c>
      <c r="D1096" s="121" t="s">
        <v>2048</v>
      </c>
      <c r="E1096" s="122" t="s">
        <v>2049</v>
      </c>
      <c r="F1096" s="123">
        <v>460.95</v>
      </c>
      <c r="G1096" s="124">
        <v>0.25</v>
      </c>
      <c r="H1096" s="125">
        <v>345.71</v>
      </c>
    </row>
    <row r="1097" spans="2:8" x14ac:dyDescent="0.35">
      <c r="B1097" s="120"/>
      <c r="C1097" s="121" t="s">
        <v>1266</v>
      </c>
      <c r="D1097" s="121" t="s">
        <v>2050</v>
      </c>
      <c r="E1097" s="122" t="s">
        <v>2051</v>
      </c>
      <c r="F1097" s="123">
        <v>460.95</v>
      </c>
      <c r="G1097" s="124">
        <v>0.25</v>
      </c>
      <c r="H1097" s="125">
        <v>345.71</v>
      </c>
    </row>
    <row r="1098" spans="2:8" x14ac:dyDescent="0.35">
      <c r="B1098" s="120"/>
      <c r="C1098" s="121" t="s">
        <v>1266</v>
      </c>
      <c r="D1098" s="121" t="s">
        <v>2052</v>
      </c>
      <c r="E1098" s="122" t="s">
        <v>2053</v>
      </c>
      <c r="F1098" s="123">
        <v>463.05</v>
      </c>
      <c r="G1098" s="124">
        <v>0.25</v>
      </c>
      <c r="H1098" s="125">
        <v>347.29</v>
      </c>
    </row>
    <row r="1099" spans="2:8" x14ac:dyDescent="0.35">
      <c r="B1099" s="120"/>
      <c r="C1099" s="121" t="s">
        <v>1266</v>
      </c>
      <c r="D1099" s="121" t="s">
        <v>2054</v>
      </c>
      <c r="E1099" s="122" t="s">
        <v>2055</v>
      </c>
      <c r="F1099" s="123">
        <v>463.05</v>
      </c>
      <c r="G1099" s="124">
        <v>0.25</v>
      </c>
      <c r="H1099" s="125">
        <v>347.29</v>
      </c>
    </row>
    <row r="1100" spans="2:8" x14ac:dyDescent="0.35">
      <c r="B1100" s="120"/>
      <c r="C1100" s="121" t="s">
        <v>1266</v>
      </c>
      <c r="D1100" s="121" t="s">
        <v>2056</v>
      </c>
      <c r="E1100" s="122" t="s">
        <v>2057</v>
      </c>
      <c r="F1100" s="123">
        <v>473.55</v>
      </c>
      <c r="G1100" s="124">
        <v>0.25</v>
      </c>
      <c r="H1100" s="125">
        <v>355.16</v>
      </c>
    </row>
    <row r="1101" spans="2:8" x14ac:dyDescent="0.35">
      <c r="B1101" s="120"/>
      <c r="C1101" s="121" t="s">
        <v>1266</v>
      </c>
      <c r="D1101" s="121" t="s">
        <v>2058</v>
      </c>
      <c r="E1101" s="122" t="s">
        <v>2059</v>
      </c>
      <c r="F1101" s="123">
        <v>473.55</v>
      </c>
      <c r="G1101" s="124">
        <v>0.25</v>
      </c>
      <c r="H1101" s="125">
        <v>355.16</v>
      </c>
    </row>
    <row r="1102" spans="2:8" x14ac:dyDescent="0.35">
      <c r="B1102" s="120"/>
      <c r="C1102" s="121" t="s">
        <v>1266</v>
      </c>
      <c r="D1102" s="121" t="s">
        <v>2060</v>
      </c>
      <c r="E1102" s="122" t="s">
        <v>2061</v>
      </c>
      <c r="F1102" s="123">
        <v>481.95</v>
      </c>
      <c r="G1102" s="124">
        <v>0.25</v>
      </c>
      <c r="H1102" s="125">
        <v>361.46</v>
      </c>
    </row>
    <row r="1103" spans="2:8" x14ac:dyDescent="0.35">
      <c r="B1103" s="120"/>
      <c r="C1103" s="121" t="s">
        <v>1266</v>
      </c>
      <c r="D1103" s="121" t="s">
        <v>2062</v>
      </c>
      <c r="E1103" s="122" t="s">
        <v>2063</v>
      </c>
      <c r="F1103" s="123">
        <v>481.95</v>
      </c>
      <c r="G1103" s="124">
        <v>0.25</v>
      </c>
      <c r="H1103" s="125">
        <v>361.46</v>
      </c>
    </row>
    <row r="1104" spans="2:8" x14ac:dyDescent="0.35">
      <c r="B1104" s="120"/>
      <c r="C1104" s="121" t="s">
        <v>1266</v>
      </c>
      <c r="D1104" s="121" t="s">
        <v>2064</v>
      </c>
      <c r="E1104" s="122" t="s">
        <v>2065</v>
      </c>
      <c r="F1104" s="123">
        <v>481.95</v>
      </c>
      <c r="G1104" s="124">
        <v>0.25</v>
      </c>
      <c r="H1104" s="125">
        <v>361.46</v>
      </c>
    </row>
    <row r="1105" spans="2:8" x14ac:dyDescent="0.35">
      <c r="B1105" s="120"/>
      <c r="C1105" s="121" t="s">
        <v>1266</v>
      </c>
      <c r="D1105" s="121" t="s">
        <v>2066</v>
      </c>
      <c r="E1105" s="122" t="s">
        <v>2067</v>
      </c>
      <c r="F1105" s="123">
        <v>481.95</v>
      </c>
      <c r="G1105" s="124">
        <v>0.25</v>
      </c>
      <c r="H1105" s="125">
        <v>361.46</v>
      </c>
    </row>
    <row r="1106" spans="2:8" x14ac:dyDescent="0.35">
      <c r="B1106" s="120"/>
      <c r="C1106" s="121" t="s">
        <v>1266</v>
      </c>
      <c r="D1106" s="121" t="s">
        <v>2068</v>
      </c>
      <c r="E1106" s="122" t="s">
        <v>2069</v>
      </c>
      <c r="F1106" s="123">
        <v>484.05</v>
      </c>
      <c r="G1106" s="124">
        <v>0.25</v>
      </c>
      <c r="H1106" s="125">
        <v>363.04</v>
      </c>
    </row>
    <row r="1107" spans="2:8" x14ac:dyDescent="0.35">
      <c r="B1107" s="120"/>
      <c r="C1107" s="121" t="s">
        <v>1266</v>
      </c>
      <c r="D1107" s="121" t="s">
        <v>2070</v>
      </c>
      <c r="E1107" s="122" t="s">
        <v>2071</v>
      </c>
      <c r="F1107" s="123">
        <v>484.05</v>
      </c>
      <c r="G1107" s="124">
        <v>0.25</v>
      </c>
      <c r="H1107" s="125">
        <v>363.04</v>
      </c>
    </row>
    <row r="1108" spans="2:8" x14ac:dyDescent="0.35">
      <c r="B1108" s="120"/>
      <c r="C1108" s="121" t="s">
        <v>1266</v>
      </c>
      <c r="D1108" s="121" t="s">
        <v>2072</v>
      </c>
      <c r="E1108" s="122" t="s">
        <v>2073</v>
      </c>
      <c r="F1108" s="123">
        <v>494.55</v>
      </c>
      <c r="G1108" s="124">
        <v>0.25</v>
      </c>
      <c r="H1108" s="125">
        <v>370.91</v>
      </c>
    </row>
    <row r="1109" spans="2:8" x14ac:dyDescent="0.35">
      <c r="B1109" s="120"/>
      <c r="C1109" s="121" t="s">
        <v>1266</v>
      </c>
      <c r="D1109" s="121" t="s">
        <v>2074</v>
      </c>
      <c r="E1109" s="122" t="s">
        <v>2075</v>
      </c>
      <c r="F1109" s="123">
        <v>494.55</v>
      </c>
      <c r="G1109" s="124">
        <v>0.25</v>
      </c>
      <c r="H1109" s="125">
        <v>370.91</v>
      </c>
    </row>
    <row r="1110" spans="2:8" x14ac:dyDescent="0.35">
      <c r="B1110" s="120"/>
      <c r="C1110" s="121" t="s">
        <v>1266</v>
      </c>
      <c r="D1110" s="121" t="s">
        <v>2076</v>
      </c>
      <c r="E1110" s="122" t="s">
        <v>2077</v>
      </c>
      <c r="F1110" s="123">
        <v>502.95</v>
      </c>
      <c r="G1110" s="124">
        <v>0.25</v>
      </c>
      <c r="H1110" s="125">
        <v>377.21</v>
      </c>
    </row>
    <row r="1111" spans="2:8" x14ac:dyDescent="0.35">
      <c r="B1111" s="120"/>
      <c r="C1111" s="121" t="s">
        <v>1266</v>
      </c>
      <c r="D1111" s="121" t="s">
        <v>2078</v>
      </c>
      <c r="E1111" s="122" t="s">
        <v>2079</v>
      </c>
      <c r="F1111" s="123">
        <v>502.95</v>
      </c>
      <c r="G1111" s="124">
        <v>0.25</v>
      </c>
      <c r="H1111" s="125">
        <v>377.21</v>
      </c>
    </row>
    <row r="1112" spans="2:8" x14ac:dyDescent="0.35">
      <c r="B1112" s="120"/>
      <c r="C1112" s="121" t="s">
        <v>1266</v>
      </c>
      <c r="D1112" s="121" t="s">
        <v>2080</v>
      </c>
      <c r="E1112" s="122" t="s">
        <v>2081</v>
      </c>
      <c r="F1112" s="123">
        <v>502.95</v>
      </c>
      <c r="G1112" s="124">
        <v>0.25</v>
      </c>
      <c r="H1112" s="125">
        <v>377.21</v>
      </c>
    </row>
    <row r="1113" spans="2:8" x14ac:dyDescent="0.35">
      <c r="B1113" s="120"/>
      <c r="C1113" s="121" t="s">
        <v>1266</v>
      </c>
      <c r="D1113" s="121" t="s">
        <v>2082</v>
      </c>
      <c r="E1113" s="122" t="s">
        <v>2083</v>
      </c>
      <c r="F1113" s="123">
        <v>502.95</v>
      </c>
      <c r="G1113" s="124">
        <v>0.25</v>
      </c>
      <c r="H1113" s="125">
        <v>377.21</v>
      </c>
    </row>
    <row r="1114" spans="2:8" x14ac:dyDescent="0.35">
      <c r="B1114" s="120"/>
      <c r="C1114" s="121" t="s">
        <v>1266</v>
      </c>
      <c r="D1114" s="121" t="s">
        <v>2084</v>
      </c>
      <c r="E1114" s="122" t="s">
        <v>2085</v>
      </c>
      <c r="F1114" s="123">
        <v>505.05</v>
      </c>
      <c r="G1114" s="124">
        <v>0.25</v>
      </c>
      <c r="H1114" s="125">
        <v>378.79</v>
      </c>
    </row>
    <row r="1115" spans="2:8" x14ac:dyDescent="0.35">
      <c r="B1115" s="120"/>
      <c r="C1115" s="121" t="s">
        <v>1266</v>
      </c>
      <c r="D1115" s="121" t="s">
        <v>2086</v>
      </c>
      <c r="E1115" s="122" t="s">
        <v>2087</v>
      </c>
      <c r="F1115" s="123">
        <v>505.05</v>
      </c>
      <c r="G1115" s="124">
        <v>0.25</v>
      </c>
      <c r="H1115" s="125">
        <v>378.79</v>
      </c>
    </row>
    <row r="1116" spans="2:8" x14ac:dyDescent="0.35">
      <c r="B1116" s="120"/>
      <c r="C1116" s="121" t="s">
        <v>1266</v>
      </c>
      <c r="D1116" s="121" t="s">
        <v>2088</v>
      </c>
      <c r="E1116" s="122" t="s">
        <v>2089</v>
      </c>
      <c r="F1116" s="123">
        <v>515.54999999999995</v>
      </c>
      <c r="G1116" s="124">
        <v>0.25</v>
      </c>
      <c r="H1116" s="125">
        <v>386.66</v>
      </c>
    </row>
    <row r="1117" spans="2:8" x14ac:dyDescent="0.35">
      <c r="B1117" s="120"/>
      <c r="C1117" s="121" t="s">
        <v>1266</v>
      </c>
      <c r="D1117" s="121" t="s">
        <v>2090</v>
      </c>
      <c r="E1117" s="122" t="s">
        <v>2091</v>
      </c>
      <c r="F1117" s="123">
        <v>515.54999999999995</v>
      </c>
      <c r="G1117" s="124">
        <v>0.25</v>
      </c>
      <c r="H1117" s="125">
        <v>386.66</v>
      </c>
    </row>
    <row r="1118" spans="2:8" x14ac:dyDescent="0.35">
      <c r="B1118" s="120"/>
      <c r="C1118" s="121" t="s">
        <v>1266</v>
      </c>
      <c r="D1118" s="121" t="s">
        <v>2092</v>
      </c>
      <c r="E1118" s="122" t="s">
        <v>2093</v>
      </c>
      <c r="F1118" s="123">
        <v>523.95000000000005</v>
      </c>
      <c r="G1118" s="124">
        <v>0.25</v>
      </c>
      <c r="H1118" s="125">
        <v>392.96</v>
      </c>
    </row>
    <row r="1119" spans="2:8" x14ac:dyDescent="0.35">
      <c r="B1119" s="120"/>
      <c r="C1119" s="121" t="s">
        <v>1266</v>
      </c>
      <c r="D1119" s="121" t="s">
        <v>2094</v>
      </c>
      <c r="E1119" s="122" t="s">
        <v>2095</v>
      </c>
      <c r="F1119" s="123">
        <v>523.95000000000005</v>
      </c>
      <c r="G1119" s="124">
        <v>0.25</v>
      </c>
      <c r="H1119" s="125">
        <v>392.96</v>
      </c>
    </row>
    <row r="1120" spans="2:8" x14ac:dyDescent="0.35">
      <c r="B1120" s="120"/>
      <c r="C1120" s="121" t="s">
        <v>2096</v>
      </c>
      <c r="D1120" s="121" t="s">
        <v>2097</v>
      </c>
      <c r="E1120" s="122" t="s">
        <v>2098</v>
      </c>
      <c r="F1120" s="123">
        <v>103.95</v>
      </c>
      <c r="G1120" s="124">
        <v>0.25</v>
      </c>
      <c r="H1120" s="125">
        <v>77.959999999999994</v>
      </c>
    </row>
    <row r="1121" spans="2:8" x14ac:dyDescent="0.35">
      <c r="B1121" s="120"/>
      <c r="C1121" s="121" t="s">
        <v>1266</v>
      </c>
      <c r="D1121" s="121" t="s">
        <v>2099</v>
      </c>
      <c r="E1121" s="122" t="s">
        <v>2100</v>
      </c>
      <c r="F1121" s="123">
        <v>103.95</v>
      </c>
      <c r="G1121" s="124">
        <v>0.25</v>
      </c>
      <c r="H1121" s="125">
        <v>77.959999999999994</v>
      </c>
    </row>
    <row r="1122" spans="2:8" x14ac:dyDescent="0.35">
      <c r="B1122" s="120"/>
      <c r="C1122" s="121" t="s">
        <v>1266</v>
      </c>
      <c r="D1122" s="121" t="s">
        <v>2101</v>
      </c>
      <c r="E1122" s="122" t="s">
        <v>2102</v>
      </c>
      <c r="F1122" s="123">
        <v>114.45</v>
      </c>
      <c r="G1122" s="124">
        <v>0.25</v>
      </c>
      <c r="H1122" s="125">
        <v>85.84</v>
      </c>
    </row>
    <row r="1123" spans="2:8" x14ac:dyDescent="0.35">
      <c r="B1123" s="120"/>
      <c r="C1123" s="121" t="s">
        <v>1266</v>
      </c>
      <c r="D1123" s="121" t="s">
        <v>2103</v>
      </c>
      <c r="E1123" s="122" t="s">
        <v>2104</v>
      </c>
      <c r="F1123" s="123">
        <v>114.45</v>
      </c>
      <c r="G1123" s="124">
        <v>0.25</v>
      </c>
      <c r="H1123" s="125">
        <v>85.84</v>
      </c>
    </row>
    <row r="1124" spans="2:8" x14ac:dyDescent="0.35">
      <c r="B1124" s="120"/>
      <c r="C1124" s="121" t="s">
        <v>1266</v>
      </c>
      <c r="D1124" s="121" t="s">
        <v>2105</v>
      </c>
      <c r="E1124" s="122" t="s">
        <v>2106</v>
      </c>
      <c r="F1124" s="123">
        <v>124.95</v>
      </c>
      <c r="G1124" s="124">
        <v>0.25</v>
      </c>
      <c r="H1124" s="125">
        <v>93.71</v>
      </c>
    </row>
    <row r="1125" spans="2:8" x14ac:dyDescent="0.35">
      <c r="B1125" s="120"/>
      <c r="C1125" s="121" t="s">
        <v>1266</v>
      </c>
      <c r="D1125" s="121" t="s">
        <v>2107</v>
      </c>
      <c r="E1125" s="122" t="s">
        <v>2108</v>
      </c>
      <c r="F1125" s="123">
        <v>124.95</v>
      </c>
      <c r="G1125" s="124">
        <v>0.25</v>
      </c>
      <c r="H1125" s="125">
        <v>93.71</v>
      </c>
    </row>
    <row r="1126" spans="2:8" x14ac:dyDescent="0.35">
      <c r="B1126" s="120"/>
      <c r="C1126" s="121" t="s">
        <v>1266</v>
      </c>
      <c r="D1126" s="121" t="s">
        <v>2109</v>
      </c>
      <c r="E1126" s="122" t="s">
        <v>2110</v>
      </c>
      <c r="F1126" s="123">
        <v>124.95</v>
      </c>
      <c r="G1126" s="124">
        <v>0.25</v>
      </c>
      <c r="H1126" s="125">
        <v>93.71</v>
      </c>
    </row>
    <row r="1127" spans="2:8" x14ac:dyDescent="0.35">
      <c r="B1127" s="120"/>
      <c r="C1127" s="121" t="s">
        <v>1266</v>
      </c>
      <c r="D1127" s="121" t="s">
        <v>2111</v>
      </c>
      <c r="E1127" s="122" t="s">
        <v>2112</v>
      </c>
      <c r="F1127" s="123">
        <v>124.95</v>
      </c>
      <c r="G1127" s="124">
        <v>0.25</v>
      </c>
      <c r="H1127" s="125">
        <v>93.71</v>
      </c>
    </row>
    <row r="1128" spans="2:8" x14ac:dyDescent="0.35">
      <c r="B1128" s="120"/>
      <c r="C1128" s="121" t="s">
        <v>1266</v>
      </c>
      <c r="D1128" s="121" t="s">
        <v>2113</v>
      </c>
      <c r="E1128" s="122" t="s">
        <v>2114</v>
      </c>
      <c r="F1128" s="123">
        <v>135.44999999999999</v>
      </c>
      <c r="G1128" s="124">
        <v>0.25</v>
      </c>
      <c r="H1128" s="125">
        <v>101.59</v>
      </c>
    </row>
    <row r="1129" spans="2:8" x14ac:dyDescent="0.35">
      <c r="B1129" s="120"/>
      <c r="C1129" s="121" t="s">
        <v>1266</v>
      </c>
      <c r="D1129" s="121" t="s">
        <v>2115</v>
      </c>
      <c r="E1129" s="122" t="s">
        <v>2116</v>
      </c>
      <c r="F1129" s="123">
        <v>135.44999999999999</v>
      </c>
      <c r="G1129" s="124">
        <v>0.25</v>
      </c>
      <c r="H1129" s="125">
        <v>101.59</v>
      </c>
    </row>
    <row r="1130" spans="2:8" x14ac:dyDescent="0.35">
      <c r="B1130" s="120"/>
      <c r="C1130" s="121" t="s">
        <v>1266</v>
      </c>
      <c r="D1130" s="121" t="s">
        <v>2117</v>
      </c>
      <c r="E1130" s="122" t="s">
        <v>2118</v>
      </c>
      <c r="F1130" s="123">
        <v>145.94999999999999</v>
      </c>
      <c r="G1130" s="124">
        <v>0.25</v>
      </c>
      <c r="H1130" s="125">
        <v>109.46</v>
      </c>
    </row>
    <row r="1131" spans="2:8" x14ac:dyDescent="0.35">
      <c r="B1131" s="120"/>
      <c r="C1131" s="121" t="s">
        <v>1266</v>
      </c>
      <c r="D1131" s="121" t="s">
        <v>2119</v>
      </c>
      <c r="E1131" s="122" t="s">
        <v>2120</v>
      </c>
      <c r="F1131" s="123">
        <v>145.94999999999999</v>
      </c>
      <c r="G1131" s="124">
        <v>0.25</v>
      </c>
      <c r="H1131" s="125">
        <v>109.46</v>
      </c>
    </row>
    <row r="1132" spans="2:8" x14ac:dyDescent="0.35">
      <c r="B1132" s="120"/>
      <c r="C1132" s="121" t="s">
        <v>1266</v>
      </c>
      <c r="D1132" s="121" t="s">
        <v>2121</v>
      </c>
      <c r="E1132" s="122" t="s">
        <v>2122</v>
      </c>
      <c r="F1132" s="123">
        <v>177.45</v>
      </c>
      <c r="G1132" s="124">
        <v>0.25</v>
      </c>
      <c r="H1132" s="125">
        <v>133.09</v>
      </c>
    </row>
    <row r="1133" spans="2:8" x14ac:dyDescent="0.35">
      <c r="B1133" s="120"/>
      <c r="C1133" s="121" t="s">
        <v>1266</v>
      </c>
      <c r="D1133" s="121" t="s">
        <v>2123</v>
      </c>
      <c r="E1133" s="122" t="s">
        <v>2124</v>
      </c>
      <c r="F1133" s="123">
        <v>177.45</v>
      </c>
      <c r="G1133" s="124">
        <v>0.25</v>
      </c>
      <c r="H1133" s="125">
        <v>133.09</v>
      </c>
    </row>
    <row r="1134" spans="2:8" x14ac:dyDescent="0.35">
      <c r="B1134" s="120"/>
      <c r="C1134" s="121" t="s">
        <v>1266</v>
      </c>
      <c r="D1134" s="121" t="s">
        <v>2125</v>
      </c>
      <c r="E1134" s="122" t="s">
        <v>2126</v>
      </c>
      <c r="F1134" s="123">
        <v>187.95</v>
      </c>
      <c r="G1134" s="124">
        <v>0.25</v>
      </c>
      <c r="H1134" s="125">
        <v>140.96</v>
      </c>
    </row>
    <row r="1135" spans="2:8" x14ac:dyDescent="0.35">
      <c r="B1135" s="120"/>
      <c r="C1135" s="121" t="s">
        <v>1266</v>
      </c>
      <c r="D1135" s="121" t="s">
        <v>2127</v>
      </c>
      <c r="E1135" s="122" t="s">
        <v>2128</v>
      </c>
      <c r="F1135" s="123">
        <v>187.95</v>
      </c>
      <c r="G1135" s="124">
        <v>0.25</v>
      </c>
      <c r="H1135" s="125">
        <v>140.96</v>
      </c>
    </row>
    <row r="1136" spans="2:8" x14ac:dyDescent="0.35">
      <c r="B1136" s="120"/>
      <c r="C1136" s="121" t="s">
        <v>1266</v>
      </c>
      <c r="D1136" s="121" t="s">
        <v>2129</v>
      </c>
      <c r="E1136" s="122" t="s">
        <v>2130</v>
      </c>
      <c r="F1136" s="123">
        <v>261.45</v>
      </c>
      <c r="G1136" s="124">
        <v>0.25</v>
      </c>
      <c r="H1136" s="125">
        <v>196.09</v>
      </c>
    </row>
    <row r="1137" spans="2:8" x14ac:dyDescent="0.35">
      <c r="B1137" s="120"/>
      <c r="C1137" s="121" t="s">
        <v>1266</v>
      </c>
      <c r="D1137" s="121" t="s">
        <v>2131</v>
      </c>
      <c r="E1137" s="122" t="s">
        <v>2132</v>
      </c>
      <c r="F1137" s="123">
        <v>261.45</v>
      </c>
      <c r="G1137" s="124">
        <v>0.25</v>
      </c>
      <c r="H1137" s="125">
        <v>196.09</v>
      </c>
    </row>
    <row r="1138" spans="2:8" x14ac:dyDescent="0.35">
      <c r="B1138" s="120"/>
      <c r="C1138" s="121" t="s">
        <v>1266</v>
      </c>
      <c r="D1138" s="121" t="s">
        <v>2133</v>
      </c>
      <c r="E1138" s="122" t="s">
        <v>2134</v>
      </c>
      <c r="F1138" s="123">
        <v>282.45</v>
      </c>
      <c r="G1138" s="124">
        <v>0.25</v>
      </c>
      <c r="H1138" s="125">
        <v>211.84</v>
      </c>
    </row>
    <row r="1139" spans="2:8" x14ac:dyDescent="0.35">
      <c r="B1139" s="120"/>
      <c r="C1139" s="121" t="s">
        <v>1266</v>
      </c>
      <c r="D1139" s="121" t="s">
        <v>2133</v>
      </c>
      <c r="E1139" s="122" t="s">
        <v>2135</v>
      </c>
      <c r="F1139" s="123">
        <v>282.45</v>
      </c>
      <c r="G1139" s="124">
        <v>0.25</v>
      </c>
      <c r="H1139" s="125">
        <v>211.84</v>
      </c>
    </row>
    <row r="1140" spans="2:8" x14ac:dyDescent="0.35">
      <c r="B1140" s="120"/>
      <c r="C1140" s="121" t="s">
        <v>1266</v>
      </c>
      <c r="D1140" s="121" t="s">
        <v>2136</v>
      </c>
      <c r="E1140" s="122" t="s">
        <v>2137</v>
      </c>
      <c r="F1140" s="123">
        <v>313.95</v>
      </c>
      <c r="G1140" s="124">
        <v>0.25</v>
      </c>
      <c r="H1140" s="125">
        <v>235.46</v>
      </c>
    </row>
    <row r="1141" spans="2:8" x14ac:dyDescent="0.35">
      <c r="B1141" s="120"/>
      <c r="C1141" s="121" t="s">
        <v>1266</v>
      </c>
      <c r="D1141" s="121" t="s">
        <v>2138</v>
      </c>
      <c r="E1141" s="122" t="s">
        <v>2139</v>
      </c>
      <c r="F1141" s="123">
        <v>313.95</v>
      </c>
      <c r="G1141" s="124">
        <v>0.25</v>
      </c>
      <c r="H1141" s="125">
        <v>235.46</v>
      </c>
    </row>
    <row r="1142" spans="2:8" x14ac:dyDescent="0.35">
      <c r="B1142" s="120"/>
      <c r="C1142" s="121" t="s">
        <v>2140</v>
      </c>
      <c r="D1142" s="121" t="s">
        <v>2141</v>
      </c>
      <c r="E1142" s="122" t="s">
        <v>2142</v>
      </c>
      <c r="F1142" s="123">
        <v>140.69999999999999</v>
      </c>
      <c r="G1142" s="124">
        <v>0.25</v>
      </c>
      <c r="H1142" s="125">
        <v>105.53</v>
      </c>
    </row>
    <row r="1143" spans="2:8" x14ac:dyDescent="0.35">
      <c r="B1143" s="120"/>
      <c r="C1143" s="121" t="s">
        <v>1266</v>
      </c>
      <c r="D1143" s="121" t="s">
        <v>2143</v>
      </c>
      <c r="E1143" s="122" t="s">
        <v>2144</v>
      </c>
      <c r="F1143" s="123">
        <v>140.69999999999999</v>
      </c>
      <c r="G1143" s="124">
        <v>0.25</v>
      </c>
      <c r="H1143" s="125">
        <v>105.53</v>
      </c>
    </row>
    <row r="1144" spans="2:8" x14ac:dyDescent="0.35">
      <c r="B1144" s="120"/>
      <c r="C1144" s="121" t="s">
        <v>1266</v>
      </c>
      <c r="D1144" s="121" t="s">
        <v>2145</v>
      </c>
      <c r="E1144" s="122" t="s">
        <v>2146</v>
      </c>
      <c r="F1144" s="123">
        <v>140.69999999999999</v>
      </c>
      <c r="G1144" s="124">
        <v>0.25</v>
      </c>
      <c r="H1144" s="125">
        <v>105.53</v>
      </c>
    </row>
    <row r="1145" spans="2:8" x14ac:dyDescent="0.35">
      <c r="B1145" s="120"/>
      <c r="C1145" s="121" t="s">
        <v>1266</v>
      </c>
      <c r="D1145" s="121" t="s">
        <v>2147</v>
      </c>
      <c r="E1145" s="122" t="s">
        <v>2148</v>
      </c>
      <c r="F1145" s="123">
        <v>140.69999999999999</v>
      </c>
      <c r="G1145" s="124">
        <v>0.25</v>
      </c>
      <c r="H1145" s="125">
        <v>105.53</v>
      </c>
    </row>
    <row r="1146" spans="2:8" x14ac:dyDescent="0.35">
      <c r="B1146" s="120"/>
      <c r="C1146" s="121" t="s">
        <v>1266</v>
      </c>
      <c r="D1146" s="121" t="s">
        <v>2149</v>
      </c>
      <c r="E1146" s="122" t="s">
        <v>2150</v>
      </c>
      <c r="F1146" s="123">
        <v>156.44999999999999</v>
      </c>
      <c r="G1146" s="124">
        <v>0.25</v>
      </c>
      <c r="H1146" s="125">
        <v>117.34</v>
      </c>
    </row>
    <row r="1147" spans="2:8" x14ac:dyDescent="0.35">
      <c r="B1147" s="120"/>
      <c r="C1147" s="121" t="s">
        <v>1266</v>
      </c>
      <c r="D1147" s="121" t="s">
        <v>2151</v>
      </c>
      <c r="E1147" s="122" t="s">
        <v>2152</v>
      </c>
      <c r="F1147" s="123">
        <v>156.44999999999999</v>
      </c>
      <c r="G1147" s="124">
        <v>0.25</v>
      </c>
      <c r="H1147" s="125">
        <v>117.34</v>
      </c>
    </row>
    <row r="1148" spans="2:8" x14ac:dyDescent="0.35">
      <c r="B1148" s="120"/>
      <c r="C1148" s="121" t="s">
        <v>1266</v>
      </c>
      <c r="D1148" s="121" t="s">
        <v>2153</v>
      </c>
      <c r="E1148" s="122" t="s">
        <v>2154</v>
      </c>
      <c r="F1148" s="123">
        <v>156.44999999999999</v>
      </c>
      <c r="G1148" s="124">
        <v>0.25</v>
      </c>
      <c r="H1148" s="125">
        <v>117.34</v>
      </c>
    </row>
    <row r="1149" spans="2:8" x14ac:dyDescent="0.35">
      <c r="B1149" s="120"/>
      <c r="C1149" s="121" t="s">
        <v>1266</v>
      </c>
      <c r="D1149" s="121" t="s">
        <v>2155</v>
      </c>
      <c r="E1149" s="122" t="s">
        <v>2156</v>
      </c>
      <c r="F1149" s="123">
        <v>156.44999999999999</v>
      </c>
      <c r="G1149" s="124">
        <v>0.25</v>
      </c>
      <c r="H1149" s="125">
        <v>117.34</v>
      </c>
    </row>
    <row r="1150" spans="2:8" x14ac:dyDescent="0.35">
      <c r="B1150" s="120"/>
      <c r="C1150" s="121" t="s">
        <v>1266</v>
      </c>
      <c r="D1150" s="121" t="s">
        <v>2157</v>
      </c>
      <c r="E1150" s="122" t="s">
        <v>2158</v>
      </c>
      <c r="F1150" s="123">
        <v>198.45</v>
      </c>
      <c r="G1150" s="124">
        <v>0.25</v>
      </c>
      <c r="H1150" s="125">
        <v>148.84</v>
      </c>
    </row>
    <row r="1151" spans="2:8" x14ac:dyDescent="0.35">
      <c r="B1151" s="120"/>
      <c r="C1151" s="121" t="s">
        <v>1266</v>
      </c>
      <c r="D1151" s="121" t="s">
        <v>2159</v>
      </c>
      <c r="E1151" s="122" t="s">
        <v>2160</v>
      </c>
      <c r="F1151" s="123">
        <v>219.45</v>
      </c>
      <c r="G1151" s="124">
        <v>0.25</v>
      </c>
      <c r="H1151" s="125">
        <v>164.59</v>
      </c>
    </row>
    <row r="1152" spans="2:8" x14ac:dyDescent="0.35">
      <c r="B1152" s="120"/>
      <c r="C1152" s="121" t="s">
        <v>1266</v>
      </c>
      <c r="D1152" s="121" t="s">
        <v>2161</v>
      </c>
      <c r="E1152" s="122" t="s">
        <v>2162</v>
      </c>
      <c r="F1152" s="123">
        <v>219.45</v>
      </c>
      <c r="G1152" s="124">
        <v>0.25</v>
      </c>
      <c r="H1152" s="125">
        <v>164.59</v>
      </c>
    </row>
    <row r="1153" spans="2:8" x14ac:dyDescent="0.35">
      <c r="B1153" s="120"/>
      <c r="C1153" s="121" t="s">
        <v>1266</v>
      </c>
      <c r="D1153" s="121" t="s">
        <v>2163</v>
      </c>
      <c r="E1153" s="122" t="s">
        <v>2164</v>
      </c>
      <c r="F1153" s="123">
        <v>219.45</v>
      </c>
      <c r="G1153" s="124">
        <v>0.25</v>
      </c>
      <c r="H1153" s="125">
        <v>164.59</v>
      </c>
    </row>
    <row r="1154" spans="2:8" x14ac:dyDescent="0.35">
      <c r="B1154" s="120"/>
      <c r="C1154" s="121" t="s">
        <v>1266</v>
      </c>
      <c r="D1154" s="121" t="s">
        <v>2165</v>
      </c>
      <c r="E1154" s="122" t="s">
        <v>2166</v>
      </c>
      <c r="F1154" s="123">
        <v>219.45</v>
      </c>
      <c r="G1154" s="124">
        <v>0.25</v>
      </c>
      <c r="H1154" s="125">
        <v>164.59</v>
      </c>
    </row>
    <row r="1155" spans="2:8" x14ac:dyDescent="0.35">
      <c r="B1155" s="120"/>
      <c r="C1155" s="121" t="s">
        <v>1266</v>
      </c>
      <c r="D1155" s="121" t="s">
        <v>2167</v>
      </c>
      <c r="E1155" s="122" t="s">
        <v>2168</v>
      </c>
      <c r="F1155" s="123">
        <v>219.45</v>
      </c>
      <c r="G1155" s="124">
        <v>0.25</v>
      </c>
      <c r="H1155" s="125">
        <v>164.59</v>
      </c>
    </row>
    <row r="1156" spans="2:8" x14ac:dyDescent="0.35">
      <c r="B1156" s="120"/>
      <c r="C1156" s="121" t="s">
        <v>2169</v>
      </c>
      <c r="D1156" s="121" t="s">
        <v>2170</v>
      </c>
      <c r="E1156" s="122" t="s">
        <v>2171</v>
      </c>
      <c r="F1156" s="123">
        <v>399</v>
      </c>
      <c r="G1156" s="124">
        <v>0.25</v>
      </c>
      <c r="H1156" s="125">
        <v>299.25</v>
      </c>
    </row>
    <row r="1157" spans="2:8" x14ac:dyDescent="0.35">
      <c r="B1157" s="120"/>
      <c r="C1157" s="121" t="s">
        <v>1266</v>
      </c>
      <c r="D1157" s="121" t="s">
        <v>2172</v>
      </c>
      <c r="E1157" s="122" t="s">
        <v>2173</v>
      </c>
      <c r="F1157" s="123">
        <v>399</v>
      </c>
      <c r="G1157" s="124">
        <v>0.25</v>
      </c>
      <c r="H1157" s="125">
        <v>299.25</v>
      </c>
    </row>
    <row r="1158" spans="2:8" x14ac:dyDescent="0.35">
      <c r="B1158" s="120"/>
      <c r="C1158" s="121" t="s">
        <v>1266</v>
      </c>
      <c r="D1158" s="121" t="s">
        <v>2174</v>
      </c>
      <c r="E1158" s="122" t="s">
        <v>2175</v>
      </c>
      <c r="F1158" s="123">
        <v>399</v>
      </c>
      <c r="G1158" s="124">
        <v>0.25</v>
      </c>
      <c r="H1158" s="125">
        <v>299.25</v>
      </c>
    </row>
    <row r="1159" spans="2:8" x14ac:dyDescent="0.35">
      <c r="B1159" s="120"/>
      <c r="C1159" s="121" t="s">
        <v>1266</v>
      </c>
      <c r="D1159" s="121" t="s">
        <v>2176</v>
      </c>
      <c r="E1159" s="122" t="s">
        <v>2177</v>
      </c>
      <c r="F1159" s="123">
        <v>419</v>
      </c>
      <c r="G1159" s="124">
        <v>0.25</v>
      </c>
      <c r="H1159" s="125">
        <v>314.25</v>
      </c>
    </row>
    <row r="1160" spans="2:8" x14ac:dyDescent="0.35">
      <c r="B1160" s="120"/>
      <c r="C1160" s="121" t="s">
        <v>1266</v>
      </c>
      <c r="D1160" s="121" t="s">
        <v>2178</v>
      </c>
      <c r="E1160" s="122" t="s">
        <v>2179</v>
      </c>
      <c r="F1160" s="123">
        <v>480</v>
      </c>
      <c r="G1160" s="124">
        <v>0.25</v>
      </c>
      <c r="H1160" s="125">
        <v>360</v>
      </c>
    </row>
    <row r="1161" spans="2:8" x14ac:dyDescent="0.35">
      <c r="B1161" s="120"/>
      <c r="C1161" s="121" t="s">
        <v>1266</v>
      </c>
      <c r="D1161" s="121" t="s">
        <v>2180</v>
      </c>
      <c r="E1161" s="122" t="s">
        <v>2181</v>
      </c>
      <c r="F1161" s="123">
        <v>495</v>
      </c>
      <c r="G1161" s="124">
        <v>0.25</v>
      </c>
      <c r="H1161" s="125">
        <v>371.25</v>
      </c>
    </row>
    <row r="1162" spans="2:8" x14ac:dyDescent="0.35">
      <c r="B1162" s="120"/>
      <c r="C1162" s="121" t="s">
        <v>1266</v>
      </c>
      <c r="D1162" s="121" t="s">
        <v>2182</v>
      </c>
      <c r="E1162" s="122" t="s">
        <v>2183</v>
      </c>
      <c r="F1162" s="123">
        <v>495</v>
      </c>
      <c r="G1162" s="124">
        <v>0.25</v>
      </c>
      <c r="H1162" s="125">
        <v>371.25</v>
      </c>
    </row>
    <row r="1163" spans="2:8" x14ac:dyDescent="0.35">
      <c r="B1163" s="120"/>
      <c r="C1163" s="121" t="s">
        <v>1266</v>
      </c>
      <c r="D1163" s="121" t="s">
        <v>2184</v>
      </c>
      <c r="E1163" s="122" t="s">
        <v>2185</v>
      </c>
      <c r="F1163" s="123">
        <v>515</v>
      </c>
      <c r="G1163" s="124">
        <v>0.25</v>
      </c>
      <c r="H1163" s="125">
        <v>386.25</v>
      </c>
    </row>
    <row r="1164" spans="2:8" x14ac:dyDescent="0.35">
      <c r="B1164" s="120"/>
      <c r="C1164" s="121" t="s">
        <v>1266</v>
      </c>
      <c r="D1164" s="121" t="s">
        <v>2186</v>
      </c>
      <c r="E1164" s="122" t="s">
        <v>2187</v>
      </c>
      <c r="F1164" s="123">
        <v>515</v>
      </c>
      <c r="G1164" s="124">
        <v>0.25</v>
      </c>
      <c r="H1164" s="125">
        <v>386.25</v>
      </c>
    </row>
    <row r="1165" spans="2:8" x14ac:dyDescent="0.35">
      <c r="B1165" s="120"/>
      <c r="C1165" s="121" t="s">
        <v>2188</v>
      </c>
      <c r="D1165" s="121" t="s">
        <v>2189</v>
      </c>
      <c r="E1165" s="122" t="s">
        <v>2190</v>
      </c>
      <c r="F1165" s="123">
        <v>499</v>
      </c>
      <c r="G1165" s="124">
        <v>0.25</v>
      </c>
      <c r="H1165" s="125">
        <v>374.25</v>
      </c>
    </row>
    <row r="1166" spans="2:8" x14ac:dyDescent="0.35">
      <c r="B1166" s="120"/>
      <c r="C1166" s="121" t="s">
        <v>2191</v>
      </c>
      <c r="D1166" s="121" t="s">
        <v>2192</v>
      </c>
      <c r="E1166" s="122" t="s">
        <v>2193</v>
      </c>
      <c r="F1166" s="123">
        <v>72.45</v>
      </c>
      <c r="G1166" s="124">
        <v>0.25</v>
      </c>
      <c r="H1166" s="125">
        <v>54.34</v>
      </c>
    </row>
    <row r="1167" spans="2:8" x14ac:dyDescent="0.35">
      <c r="B1167" s="120"/>
      <c r="C1167" s="121" t="s">
        <v>2194</v>
      </c>
      <c r="D1167" s="121" t="s">
        <v>2195</v>
      </c>
      <c r="E1167" s="122" t="s">
        <v>2196</v>
      </c>
      <c r="F1167" s="123">
        <v>109</v>
      </c>
      <c r="G1167" s="124">
        <v>0.25</v>
      </c>
      <c r="H1167" s="125">
        <v>81.75</v>
      </c>
    </row>
    <row r="1168" spans="2:8" x14ac:dyDescent="0.35">
      <c r="B1168" s="120"/>
      <c r="C1168" s="121" t="s">
        <v>1266</v>
      </c>
      <c r="D1168" s="121" t="s">
        <v>2197</v>
      </c>
      <c r="E1168" s="122" t="s">
        <v>2198</v>
      </c>
      <c r="F1168" s="123">
        <v>109</v>
      </c>
      <c r="G1168" s="124">
        <v>0.25</v>
      </c>
      <c r="H1168" s="125">
        <v>81.75</v>
      </c>
    </row>
    <row r="1169" spans="2:8" x14ac:dyDescent="0.35">
      <c r="B1169" s="120"/>
      <c r="C1169" s="121" t="s">
        <v>1266</v>
      </c>
      <c r="D1169" s="121" t="s">
        <v>2199</v>
      </c>
      <c r="E1169" s="122" t="s">
        <v>2200</v>
      </c>
      <c r="F1169" s="123">
        <v>109</v>
      </c>
      <c r="G1169" s="124">
        <v>0.25</v>
      </c>
      <c r="H1169" s="125">
        <v>81.75</v>
      </c>
    </row>
    <row r="1170" spans="2:8" x14ac:dyDescent="0.35">
      <c r="B1170" s="120"/>
      <c r="C1170" s="121" t="s">
        <v>1266</v>
      </c>
      <c r="D1170" s="121" t="s">
        <v>2201</v>
      </c>
      <c r="E1170" s="122" t="s">
        <v>2202</v>
      </c>
      <c r="F1170" s="123">
        <v>109</v>
      </c>
      <c r="G1170" s="124">
        <v>0.25</v>
      </c>
      <c r="H1170" s="125">
        <v>81.75</v>
      </c>
    </row>
    <row r="1171" spans="2:8" x14ac:dyDescent="0.35">
      <c r="B1171" s="120"/>
      <c r="C1171" s="121" t="s">
        <v>1266</v>
      </c>
      <c r="D1171" s="121" t="s">
        <v>2203</v>
      </c>
      <c r="E1171" s="122" t="s">
        <v>2204</v>
      </c>
      <c r="F1171" s="123">
        <v>42</v>
      </c>
      <c r="G1171" s="124">
        <v>0.25</v>
      </c>
      <c r="H1171" s="125">
        <v>31.5</v>
      </c>
    </row>
    <row r="1172" spans="2:8" x14ac:dyDescent="0.35">
      <c r="B1172" s="120"/>
      <c r="C1172" s="121" t="s">
        <v>1266</v>
      </c>
      <c r="D1172" s="121" t="s">
        <v>2205</v>
      </c>
      <c r="E1172" s="122" t="s">
        <v>2206</v>
      </c>
      <c r="F1172" s="123">
        <v>42</v>
      </c>
      <c r="G1172" s="124">
        <v>0.25</v>
      </c>
      <c r="H1172" s="125">
        <v>31.5</v>
      </c>
    </row>
    <row r="1173" spans="2:8" x14ac:dyDescent="0.35">
      <c r="B1173" s="120"/>
      <c r="C1173" s="121" t="s">
        <v>1266</v>
      </c>
      <c r="D1173" s="121" t="s">
        <v>2207</v>
      </c>
      <c r="E1173" s="122" t="s">
        <v>2208</v>
      </c>
      <c r="F1173" s="123">
        <v>42</v>
      </c>
      <c r="G1173" s="124">
        <v>0.25</v>
      </c>
      <c r="H1173" s="125">
        <v>31.5</v>
      </c>
    </row>
    <row r="1174" spans="2:8" x14ac:dyDescent="0.35">
      <c r="B1174" s="120"/>
      <c r="C1174" s="121" t="s">
        <v>1266</v>
      </c>
      <c r="D1174" s="121" t="s">
        <v>2209</v>
      </c>
      <c r="E1174" s="122" t="s">
        <v>2210</v>
      </c>
      <c r="F1174" s="123">
        <v>42</v>
      </c>
      <c r="G1174" s="124">
        <v>0.25</v>
      </c>
      <c r="H1174" s="125">
        <v>31.5</v>
      </c>
    </row>
    <row r="1175" spans="2:8" x14ac:dyDescent="0.35">
      <c r="B1175" s="120"/>
      <c r="C1175" s="121" t="s">
        <v>1095</v>
      </c>
      <c r="D1175" s="121" t="s">
        <v>2211</v>
      </c>
      <c r="E1175" s="122" t="s">
        <v>2212</v>
      </c>
      <c r="F1175" s="123">
        <v>29</v>
      </c>
      <c r="G1175" s="124">
        <v>0.25</v>
      </c>
      <c r="H1175" s="125">
        <v>21.75</v>
      </c>
    </row>
    <row r="1176" spans="2:8" x14ac:dyDescent="0.35">
      <c r="B1176" s="120"/>
      <c r="C1176" s="121" t="s">
        <v>1266</v>
      </c>
      <c r="D1176" s="121" t="s">
        <v>2213</v>
      </c>
      <c r="E1176" s="122" t="s">
        <v>2214</v>
      </c>
      <c r="F1176" s="123">
        <v>43.8</v>
      </c>
      <c r="G1176" s="124">
        <v>0.25</v>
      </c>
      <c r="H1176" s="125">
        <v>32.85</v>
      </c>
    </row>
    <row r="1177" spans="2:8" x14ac:dyDescent="0.35">
      <c r="B1177" s="120"/>
      <c r="C1177" s="121" t="s">
        <v>1266</v>
      </c>
      <c r="D1177" s="121" t="s">
        <v>2215</v>
      </c>
      <c r="E1177" s="122" t="s">
        <v>2216</v>
      </c>
      <c r="F1177" s="123">
        <v>61.7</v>
      </c>
      <c r="G1177" s="124">
        <v>0.25</v>
      </c>
      <c r="H1177" s="125">
        <v>46.28</v>
      </c>
    </row>
    <row r="1178" spans="2:8" x14ac:dyDescent="0.35">
      <c r="B1178" s="120"/>
      <c r="C1178" s="121" t="s">
        <v>1266</v>
      </c>
      <c r="D1178" s="121" t="s">
        <v>2217</v>
      </c>
      <c r="E1178" s="122" t="s">
        <v>2218</v>
      </c>
      <c r="F1178" s="123">
        <v>71.599999999999994</v>
      </c>
      <c r="G1178" s="124">
        <v>0.25</v>
      </c>
      <c r="H1178" s="125">
        <v>53.7</v>
      </c>
    </row>
    <row r="1179" spans="2:8" x14ac:dyDescent="0.35">
      <c r="B1179" s="120"/>
      <c r="C1179" s="121" t="s">
        <v>1266</v>
      </c>
      <c r="D1179" s="121" t="s">
        <v>2219</v>
      </c>
      <c r="E1179" s="122" t="s">
        <v>2220</v>
      </c>
      <c r="F1179" s="123">
        <v>65.7</v>
      </c>
      <c r="G1179" s="124">
        <v>0.25</v>
      </c>
      <c r="H1179" s="125">
        <v>49.28</v>
      </c>
    </row>
    <row r="1180" spans="2:8" x14ac:dyDescent="0.35">
      <c r="B1180" s="120"/>
      <c r="C1180" s="121" t="s">
        <v>1266</v>
      </c>
      <c r="D1180" s="121" t="s">
        <v>2221</v>
      </c>
      <c r="E1180" s="122" t="s">
        <v>2222</v>
      </c>
      <c r="F1180" s="123">
        <v>80.55</v>
      </c>
      <c r="G1180" s="124">
        <v>0.25</v>
      </c>
      <c r="H1180" s="125">
        <v>60.41</v>
      </c>
    </row>
    <row r="1181" spans="2:8" x14ac:dyDescent="0.35">
      <c r="B1181" s="120"/>
      <c r="C1181" s="121" t="s">
        <v>1266</v>
      </c>
      <c r="D1181" s="121" t="s">
        <v>2223</v>
      </c>
      <c r="E1181" s="122" t="s">
        <v>2224</v>
      </c>
      <c r="F1181" s="123">
        <v>107.4</v>
      </c>
      <c r="G1181" s="124">
        <v>0.25</v>
      </c>
      <c r="H1181" s="125">
        <v>80.55</v>
      </c>
    </row>
    <row r="1182" spans="2:8" x14ac:dyDescent="0.35">
      <c r="B1182" s="120"/>
      <c r="C1182" s="121" t="s">
        <v>1266</v>
      </c>
      <c r="D1182" s="121" t="s">
        <v>2225</v>
      </c>
      <c r="E1182" s="122" t="s">
        <v>2226</v>
      </c>
      <c r="F1182" s="123">
        <v>89.5</v>
      </c>
      <c r="G1182" s="124">
        <v>0.25</v>
      </c>
      <c r="H1182" s="125">
        <v>67.13</v>
      </c>
    </row>
    <row r="1183" spans="2:8" x14ac:dyDescent="0.35">
      <c r="B1183" s="120"/>
      <c r="C1183" s="121" t="s">
        <v>1266</v>
      </c>
      <c r="D1183" s="121" t="s">
        <v>2227</v>
      </c>
      <c r="E1183" s="122" t="s">
        <v>2228</v>
      </c>
      <c r="F1183" s="123">
        <v>134.25</v>
      </c>
      <c r="G1183" s="124">
        <v>0.25</v>
      </c>
      <c r="H1183" s="125">
        <v>100.69</v>
      </c>
    </row>
    <row r="1184" spans="2:8" x14ac:dyDescent="0.35">
      <c r="B1184" s="120"/>
      <c r="C1184" s="121" t="s">
        <v>1266</v>
      </c>
      <c r="D1184" s="121" t="s">
        <v>2229</v>
      </c>
      <c r="E1184" s="122" t="s">
        <v>2230</v>
      </c>
      <c r="F1184" s="123">
        <v>179</v>
      </c>
      <c r="G1184" s="124">
        <v>0.25</v>
      </c>
      <c r="H1184" s="125">
        <v>134.25</v>
      </c>
    </row>
    <row r="1185" spans="2:8" x14ac:dyDescent="0.35">
      <c r="B1185" s="120"/>
      <c r="C1185" s="121" t="s">
        <v>1266</v>
      </c>
      <c r="D1185" s="121" t="s">
        <v>2231</v>
      </c>
      <c r="E1185" s="122" t="s">
        <v>2232</v>
      </c>
      <c r="F1185" s="123">
        <v>119.4</v>
      </c>
      <c r="G1185" s="124">
        <v>0.25</v>
      </c>
      <c r="H1185" s="125">
        <v>89.55</v>
      </c>
    </row>
    <row r="1186" spans="2:8" x14ac:dyDescent="0.35">
      <c r="B1186" s="120"/>
      <c r="C1186" s="121" t="s">
        <v>1266</v>
      </c>
      <c r="D1186" s="121" t="s">
        <v>2233</v>
      </c>
      <c r="E1186" s="122" t="s">
        <v>2234</v>
      </c>
      <c r="F1186" s="123">
        <v>161.1</v>
      </c>
      <c r="G1186" s="124">
        <v>0.25</v>
      </c>
      <c r="H1186" s="125">
        <v>120.83</v>
      </c>
    </row>
    <row r="1187" spans="2:8" x14ac:dyDescent="0.35">
      <c r="B1187" s="120"/>
      <c r="C1187" s="121" t="s">
        <v>1266</v>
      </c>
      <c r="D1187" s="121" t="s">
        <v>2235</v>
      </c>
      <c r="E1187" s="122" t="s">
        <v>2236</v>
      </c>
      <c r="F1187" s="123">
        <v>214.8</v>
      </c>
      <c r="G1187" s="124">
        <v>0.25</v>
      </c>
      <c r="H1187" s="125">
        <v>161.1</v>
      </c>
    </row>
    <row r="1188" spans="2:8" x14ac:dyDescent="0.35">
      <c r="B1188" s="120"/>
      <c r="C1188" s="121" t="s">
        <v>1266</v>
      </c>
      <c r="D1188" s="121" t="s">
        <v>2237</v>
      </c>
      <c r="E1188" s="122" t="s">
        <v>2238</v>
      </c>
      <c r="F1188" s="123">
        <v>161.1</v>
      </c>
      <c r="G1188" s="124">
        <v>0.25</v>
      </c>
      <c r="H1188" s="125">
        <v>120.83</v>
      </c>
    </row>
    <row r="1189" spans="2:8" x14ac:dyDescent="0.35">
      <c r="B1189" s="120"/>
      <c r="C1189" s="121" t="s">
        <v>1266</v>
      </c>
      <c r="D1189" s="121" t="s">
        <v>2239</v>
      </c>
      <c r="E1189" s="122" t="s">
        <v>2240</v>
      </c>
      <c r="F1189" s="123">
        <v>193.32</v>
      </c>
      <c r="G1189" s="124">
        <v>0.25</v>
      </c>
      <c r="H1189" s="125">
        <v>144.99</v>
      </c>
    </row>
    <row r="1190" spans="2:8" x14ac:dyDescent="0.35">
      <c r="B1190" s="120"/>
      <c r="C1190" s="121" t="s">
        <v>1266</v>
      </c>
      <c r="D1190" s="121" t="s">
        <v>2241</v>
      </c>
      <c r="E1190" s="122" t="s">
        <v>2242</v>
      </c>
      <c r="F1190" s="123">
        <v>241.65</v>
      </c>
      <c r="G1190" s="124">
        <v>0.25</v>
      </c>
      <c r="H1190" s="125">
        <v>181.24</v>
      </c>
    </row>
    <row r="1191" spans="2:8" x14ac:dyDescent="0.35">
      <c r="B1191" s="120"/>
      <c r="C1191" s="121" t="s">
        <v>1266</v>
      </c>
      <c r="D1191" s="121" t="s">
        <v>2243</v>
      </c>
      <c r="E1191" s="122" t="s">
        <v>2244</v>
      </c>
      <c r="F1191" s="123">
        <v>322.2</v>
      </c>
      <c r="G1191" s="124">
        <v>0.25</v>
      </c>
      <c r="H1191" s="125">
        <v>241.65</v>
      </c>
    </row>
    <row r="1192" spans="2:8" x14ac:dyDescent="0.35">
      <c r="B1192" s="120"/>
      <c r="C1192" s="121" t="s">
        <v>1266</v>
      </c>
      <c r="D1192" s="121" t="s">
        <v>2245</v>
      </c>
      <c r="E1192" s="122" t="s">
        <v>2246</v>
      </c>
      <c r="F1192" s="123">
        <v>120</v>
      </c>
      <c r="G1192" s="124">
        <v>0.25</v>
      </c>
      <c r="H1192" s="125">
        <v>90</v>
      </c>
    </row>
    <row r="1193" spans="2:8" x14ac:dyDescent="0.35">
      <c r="B1193" s="120"/>
      <c r="C1193" s="121" t="s">
        <v>1266</v>
      </c>
      <c r="D1193" s="121" t="s">
        <v>2247</v>
      </c>
      <c r="E1193" s="122" t="s">
        <v>2248</v>
      </c>
      <c r="F1193" s="123">
        <v>160</v>
      </c>
      <c r="G1193" s="124">
        <v>0.25</v>
      </c>
      <c r="H1193" s="125">
        <v>120</v>
      </c>
    </row>
    <row r="1194" spans="2:8" x14ac:dyDescent="0.35">
      <c r="B1194" s="120"/>
      <c r="C1194" s="121" t="s">
        <v>1266</v>
      </c>
      <c r="D1194" s="121" t="s">
        <v>2249</v>
      </c>
      <c r="E1194" s="122" t="s">
        <v>2246</v>
      </c>
      <c r="F1194" s="123">
        <v>120</v>
      </c>
      <c r="G1194" s="124">
        <v>0.25</v>
      </c>
      <c r="H1194" s="125">
        <v>90</v>
      </c>
    </row>
    <row r="1195" spans="2:8" x14ac:dyDescent="0.35">
      <c r="B1195" s="120"/>
      <c r="C1195" s="121" t="s">
        <v>1266</v>
      </c>
      <c r="D1195" s="121" t="s">
        <v>2250</v>
      </c>
      <c r="E1195" s="122" t="s">
        <v>2248</v>
      </c>
      <c r="F1195" s="123">
        <v>160</v>
      </c>
      <c r="G1195" s="124">
        <v>0.25</v>
      </c>
      <c r="H1195" s="125">
        <v>120</v>
      </c>
    </row>
    <row r="1196" spans="2:8" x14ac:dyDescent="0.35">
      <c r="B1196" s="120"/>
      <c r="C1196" s="121" t="s">
        <v>1266</v>
      </c>
      <c r="D1196" s="121" t="s">
        <v>2251</v>
      </c>
      <c r="E1196" s="122" t="s">
        <v>2246</v>
      </c>
      <c r="F1196" s="123">
        <v>140</v>
      </c>
      <c r="G1196" s="124">
        <v>0.25</v>
      </c>
      <c r="H1196" s="125">
        <v>105</v>
      </c>
    </row>
    <row r="1197" spans="2:8" x14ac:dyDescent="0.35">
      <c r="B1197" s="120"/>
      <c r="C1197" s="121" t="s">
        <v>1266</v>
      </c>
      <c r="D1197" s="121" t="s">
        <v>2252</v>
      </c>
      <c r="E1197" s="122" t="s">
        <v>2248</v>
      </c>
      <c r="F1197" s="123">
        <v>180</v>
      </c>
      <c r="G1197" s="124">
        <v>0.25</v>
      </c>
      <c r="H1197" s="125">
        <v>135</v>
      </c>
    </row>
    <row r="1198" spans="2:8" x14ac:dyDescent="0.35">
      <c r="B1198" s="120"/>
      <c r="C1198" s="121" t="s">
        <v>1266</v>
      </c>
      <c r="D1198" s="121" t="s">
        <v>2253</v>
      </c>
      <c r="E1198" s="122" t="s">
        <v>2246</v>
      </c>
      <c r="F1198" s="123">
        <v>140</v>
      </c>
      <c r="G1198" s="124">
        <v>0.25</v>
      </c>
      <c r="H1198" s="125">
        <v>105</v>
      </c>
    </row>
    <row r="1199" spans="2:8" x14ac:dyDescent="0.35">
      <c r="B1199" s="120"/>
      <c r="C1199" s="121" t="s">
        <v>1266</v>
      </c>
      <c r="D1199" s="121" t="s">
        <v>2254</v>
      </c>
      <c r="E1199" s="122" t="s">
        <v>2248</v>
      </c>
      <c r="F1199" s="123">
        <v>180</v>
      </c>
      <c r="G1199" s="124">
        <v>0.25</v>
      </c>
      <c r="H1199" s="125">
        <v>135</v>
      </c>
    </row>
    <row r="1200" spans="2:8" x14ac:dyDescent="0.35">
      <c r="B1200" s="120"/>
      <c r="C1200" s="121" t="s">
        <v>1266</v>
      </c>
      <c r="D1200" s="121" t="s">
        <v>2255</v>
      </c>
      <c r="E1200" s="122" t="s">
        <v>2256</v>
      </c>
      <c r="F1200" s="123">
        <v>180</v>
      </c>
      <c r="G1200" s="124">
        <v>0.25</v>
      </c>
      <c r="H1200" s="125">
        <v>135</v>
      </c>
    </row>
    <row r="1201" spans="2:8" x14ac:dyDescent="0.35">
      <c r="B1201" s="120"/>
      <c r="C1201" s="121" t="s">
        <v>1266</v>
      </c>
      <c r="D1201" s="121" t="s">
        <v>2257</v>
      </c>
      <c r="E1201" s="122" t="s">
        <v>2258</v>
      </c>
      <c r="F1201" s="123">
        <v>240</v>
      </c>
      <c r="G1201" s="124">
        <v>0.25</v>
      </c>
      <c r="H1201" s="125">
        <v>180</v>
      </c>
    </row>
    <row r="1202" spans="2:8" x14ac:dyDescent="0.35">
      <c r="B1202" s="120"/>
      <c r="C1202" s="121" t="s">
        <v>1266</v>
      </c>
      <c r="D1202" s="121" t="s">
        <v>2259</v>
      </c>
      <c r="E1202" s="122" t="s">
        <v>2260</v>
      </c>
      <c r="F1202" s="123">
        <v>300</v>
      </c>
      <c r="G1202" s="124">
        <v>0.25</v>
      </c>
      <c r="H1202" s="125">
        <v>225</v>
      </c>
    </row>
    <row r="1203" spans="2:8" x14ac:dyDescent="0.35">
      <c r="B1203" s="120"/>
      <c r="C1203" s="121" t="s">
        <v>1266</v>
      </c>
      <c r="D1203" s="121" t="s">
        <v>2261</v>
      </c>
      <c r="E1203" s="122" t="s">
        <v>2262</v>
      </c>
      <c r="F1203" s="123">
        <v>400</v>
      </c>
      <c r="G1203" s="124">
        <v>0.25</v>
      </c>
      <c r="H1203" s="125">
        <v>300</v>
      </c>
    </row>
    <row r="1204" spans="2:8" x14ac:dyDescent="0.35">
      <c r="B1204" s="120"/>
      <c r="C1204" s="121" t="s">
        <v>1266</v>
      </c>
      <c r="D1204" s="121" t="s">
        <v>2263</v>
      </c>
      <c r="E1204" s="122" t="s">
        <v>2264</v>
      </c>
      <c r="F1204" s="123">
        <v>360</v>
      </c>
      <c r="G1204" s="124">
        <v>0.25</v>
      </c>
      <c r="H1204" s="125">
        <v>270</v>
      </c>
    </row>
    <row r="1205" spans="2:8" x14ac:dyDescent="0.35">
      <c r="B1205" s="120"/>
      <c r="C1205" s="121" t="s">
        <v>1266</v>
      </c>
      <c r="D1205" s="121" t="s">
        <v>2265</v>
      </c>
      <c r="E1205" s="122" t="s">
        <v>2266</v>
      </c>
      <c r="F1205" s="123">
        <v>480</v>
      </c>
      <c r="G1205" s="124">
        <v>0.25</v>
      </c>
      <c r="H1205" s="125">
        <v>360</v>
      </c>
    </row>
    <row r="1206" spans="2:8" x14ac:dyDescent="0.35">
      <c r="B1206" s="120"/>
      <c r="C1206" s="121" t="s">
        <v>1266</v>
      </c>
      <c r="D1206" s="121" t="s">
        <v>2267</v>
      </c>
      <c r="E1206" s="122" t="s">
        <v>2268</v>
      </c>
      <c r="F1206" s="123">
        <v>540</v>
      </c>
      <c r="G1206" s="124">
        <v>0.25</v>
      </c>
      <c r="H1206" s="125">
        <v>405</v>
      </c>
    </row>
    <row r="1207" spans="2:8" x14ac:dyDescent="0.35">
      <c r="B1207" s="120"/>
      <c r="C1207" s="121" t="s">
        <v>1266</v>
      </c>
      <c r="D1207" s="121" t="s">
        <v>2269</v>
      </c>
      <c r="E1207" s="122" t="s">
        <v>2270</v>
      </c>
      <c r="F1207" s="123">
        <v>720</v>
      </c>
      <c r="G1207" s="124">
        <v>0.25</v>
      </c>
      <c r="H1207" s="125">
        <v>540</v>
      </c>
    </row>
    <row r="1208" spans="2:8" x14ac:dyDescent="0.35">
      <c r="B1208" s="120"/>
      <c r="C1208" s="121" t="s">
        <v>1266</v>
      </c>
      <c r="D1208" s="121" t="s">
        <v>2271</v>
      </c>
      <c r="E1208" s="122" t="s">
        <v>2272</v>
      </c>
      <c r="F1208" s="123">
        <v>300</v>
      </c>
      <c r="G1208" s="124">
        <v>0.25</v>
      </c>
      <c r="H1208" s="125">
        <v>225</v>
      </c>
    </row>
    <row r="1209" spans="2:8" x14ac:dyDescent="0.35">
      <c r="B1209" s="120"/>
      <c r="C1209" s="121" t="s">
        <v>1266</v>
      </c>
      <c r="D1209" s="121" t="s">
        <v>2273</v>
      </c>
      <c r="E1209" s="122" t="s">
        <v>2274</v>
      </c>
      <c r="F1209" s="123">
        <v>600</v>
      </c>
      <c r="G1209" s="124">
        <v>0.25</v>
      </c>
      <c r="H1209" s="125">
        <v>450</v>
      </c>
    </row>
    <row r="1210" spans="2:8" x14ac:dyDescent="0.35">
      <c r="B1210" s="120"/>
      <c r="C1210" s="121" t="s">
        <v>1266</v>
      </c>
      <c r="D1210" s="121" t="s">
        <v>2275</v>
      </c>
      <c r="E1210" s="122" t="s">
        <v>2276</v>
      </c>
      <c r="F1210" s="123">
        <v>1200</v>
      </c>
      <c r="G1210" s="124">
        <v>0.25</v>
      </c>
      <c r="H1210" s="125">
        <v>900</v>
      </c>
    </row>
    <row r="1211" spans="2:8" x14ac:dyDescent="0.35">
      <c r="B1211" s="120"/>
      <c r="C1211" s="121" t="s">
        <v>1266</v>
      </c>
      <c r="D1211" s="121" t="s">
        <v>2277</v>
      </c>
      <c r="E1211" s="122" t="s">
        <v>2278</v>
      </c>
      <c r="F1211" s="123">
        <v>375</v>
      </c>
      <c r="G1211" s="124">
        <v>0.25</v>
      </c>
      <c r="H1211" s="125">
        <v>281.25</v>
      </c>
    </row>
    <row r="1212" spans="2:8" x14ac:dyDescent="0.35">
      <c r="B1212" s="120"/>
      <c r="C1212" s="121" t="s">
        <v>1266</v>
      </c>
      <c r="D1212" s="121" t="s">
        <v>2279</v>
      </c>
      <c r="E1212" s="122" t="s">
        <v>2280</v>
      </c>
      <c r="F1212" s="123">
        <v>750</v>
      </c>
      <c r="G1212" s="124">
        <v>0.25</v>
      </c>
      <c r="H1212" s="125">
        <v>562.5</v>
      </c>
    </row>
    <row r="1213" spans="2:8" x14ac:dyDescent="0.35">
      <c r="B1213" s="120"/>
      <c r="C1213" s="121" t="s">
        <v>1266</v>
      </c>
      <c r="D1213" s="121" t="s">
        <v>2281</v>
      </c>
      <c r="E1213" s="122" t="s">
        <v>2282</v>
      </c>
      <c r="F1213" s="123">
        <v>1500</v>
      </c>
      <c r="G1213" s="124">
        <v>0.25</v>
      </c>
      <c r="H1213" s="125">
        <v>1125</v>
      </c>
    </row>
    <row r="1214" spans="2:8" x14ac:dyDescent="0.35">
      <c r="B1214" s="120"/>
      <c r="C1214" s="121" t="s">
        <v>1266</v>
      </c>
      <c r="D1214" s="121" t="s">
        <v>2283</v>
      </c>
      <c r="E1214" s="122" t="s">
        <v>2284</v>
      </c>
      <c r="F1214" s="123">
        <v>150</v>
      </c>
      <c r="G1214" s="124">
        <v>0.25</v>
      </c>
      <c r="H1214" s="125">
        <v>112.5</v>
      </c>
    </row>
    <row r="1215" spans="2:8" x14ac:dyDescent="0.35">
      <c r="B1215" s="120"/>
      <c r="C1215" s="121" t="s">
        <v>1266</v>
      </c>
      <c r="D1215" s="121" t="s">
        <v>2285</v>
      </c>
      <c r="E1215" s="122" t="s">
        <v>2286</v>
      </c>
      <c r="F1215" s="123">
        <v>300</v>
      </c>
      <c r="G1215" s="124">
        <v>0.25</v>
      </c>
      <c r="H1215" s="125">
        <v>225</v>
      </c>
    </row>
    <row r="1216" spans="2:8" x14ac:dyDescent="0.35">
      <c r="B1216" s="139"/>
      <c r="C1216" s="140" t="s">
        <v>1266</v>
      </c>
      <c r="D1216" s="140" t="s">
        <v>2287</v>
      </c>
      <c r="E1216" s="141" t="s">
        <v>2288</v>
      </c>
      <c r="F1216" s="142">
        <v>600</v>
      </c>
      <c r="G1216" s="143">
        <v>0.25</v>
      </c>
      <c r="H1216" s="144">
        <v>450</v>
      </c>
    </row>
    <row r="1217" spans="2:8" x14ac:dyDescent="0.35">
      <c r="B1217" s="145"/>
      <c r="C1217" s="146"/>
      <c r="D1217" s="146"/>
      <c r="E1217" s="145"/>
      <c r="F1217" s="147"/>
      <c r="G1217" s="148"/>
      <c r="H1217" s="147"/>
    </row>
  </sheetData>
  <pageMargins left="0.7" right="0.7" top="0.75" bottom="0.75" header="0.3" footer="0.3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NASPO August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Wildman</dc:creator>
  <cp:lastModifiedBy>Stephanie Wildman</cp:lastModifiedBy>
  <dcterms:created xsi:type="dcterms:W3CDTF">2023-08-15T14:27:52Z</dcterms:created>
  <dcterms:modified xsi:type="dcterms:W3CDTF">2023-08-15T14:37:34Z</dcterms:modified>
</cp:coreProperties>
</file>