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Y CATEGORIES\COPIERS &amp; MPS\COPIERS &amp; MPS 2024 - 2029\Master Agreements\Canon\Price Lists\"/>
    </mc:Choice>
  </mc:AlternateContent>
  <bookViews>
    <workbookView xWindow="0" yWindow="0" windowWidth="23040" windowHeight="9192"/>
  </bookViews>
  <sheets>
    <sheet name="Table of Contents" sheetId="14" r:id="rId1"/>
    <sheet name="Updates" sheetId="11" r:id="rId2"/>
    <sheet name="MSRP List Price " sheetId="7" r:id="rId3"/>
    <sheet name="Discount from MSRP" sheetId="2" r:id="rId4"/>
    <sheet name="Lease and Rental Rates" sheetId="10" r:id="rId5"/>
    <sheet name="Service-Supplies Pricing" sheetId="3" r:id="rId6"/>
    <sheet name="Discontinued Service-Supplies" sheetId="12" r:id="rId7"/>
    <sheet name="Discontinued Accessories" sheetId="13" r:id="rId8"/>
  </sheets>
  <externalReferences>
    <externalReference r:id="rId9"/>
  </externalReferences>
  <definedNames>
    <definedName name="_xlnm.Print_Area" localSheetId="6">'Discontinued Service-Supplies'!$A$1:$G$33</definedName>
    <definedName name="_xlnm.Print_Area" localSheetId="4">'Lease and Rental Rates'!$A$1:$K$35</definedName>
    <definedName name="_xlnm.Print_Area" localSheetId="5">'Service-Supplies Pricing'!$A$1:$V$80</definedName>
    <definedName name="_xlnm.Print_Titles" localSheetId="6">'Discontinued Service-Supplies'!$1:$8</definedName>
    <definedName name="_xlnm.Print_Titles" localSheetId="4">'Lease and Rental Rates'!$1:$3</definedName>
    <definedName name="_xlnm.Print_Titles" localSheetId="2">'MSRP List Price '!$1:$8</definedName>
    <definedName name="_xlnm.Print_Titles" localSheetId="5">'Service-Supplies Pricing'!$1:$8</definedName>
  </definedNames>
  <calcPr calcId="162913"/>
  <fileRecoveryPr repairLoad="1"/>
</workbook>
</file>

<file path=xl/calcChain.xml><?xml version="1.0" encoding="utf-8"?>
<calcChain xmlns="http://schemas.openxmlformats.org/spreadsheetml/2006/main">
  <c r="K9" i="10" l="1"/>
  <c r="J9" i="10"/>
  <c r="I9" i="10"/>
  <c r="K8" i="10"/>
  <c r="J8" i="10"/>
  <c r="I8" i="10"/>
  <c r="K7" i="10"/>
  <c r="J7" i="10"/>
  <c r="I7" i="10"/>
  <c r="K6" i="10"/>
  <c r="J6" i="10"/>
  <c r="I6" i="10"/>
  <c r="K5" i="10"/>
  <c r="J5" i="10"/>
  <c r="I5" i="10"/>
  <c r="K4" i="10"/>
  <c r="J4" i="10"/>
  <c r="I4" i="10"/>
  <c r="B1" i="10"/>
</calcChain>
</file>

<file path=xl/sharedStrings.xml><?xml version="1.0" encoding="utf-8"?>
<sst xmlns="http://schemas.openxmlformats.org/spreadsheetml/2006/main" count="939" uniqueCount="176">
  <si>
    <t>Vendor Name:</t>
  </si>
  <si>
    <t>Newly Manufactured Equipment</t>
  </si>
  <si>
    <t>MSRP/List Price</t>
  </si>
  <si>
    <t>Pricing Item</t>
  </si>
  <si>
    <t>Make</t>
  </si>
  <si>
    <t>Model</t>
  </si>
  <si>
    <t xml:space="preserve">Base Unit </t>
  </si>
  <si>
    <t>ADF</t>
  </si>
  <si>
    <t>Network Connectivity Kit</t>
  </si>
  <si>
    <t>Group F</t>
  </si>
  <si>
    <t>Scanners</t>
  </si>
  <si>
    <t>Segment 1
(10 - 29)</t>
  </si>
  <si>
    <t>Segment 2
(30 - 49)</t>
  </si>
  <si>
    <t>Segment 3
(50 - 69)</t>
  </si>
  <si>
    <t>Segment 4
(70 - 89)</t>
  </si>
  <si>
    <t>Segment 5
(90 - 110)</t>
  </si>
  <si>
    <t>Segment 6
(111 - 130)</t>
  </si>
  <si>
    <t>Segment 7
(131+)</t>
  </si>
  <si>
    <t>Discount from MSRP/List Price</t>
  </si>
  <si>
    <t>Discount % from MSRP/List Price</t>
  </si>
  <si>
    <t xml:space="preserve">Connecivity / Security </t>
  </si>
  <si>
    <t xml:space="preserve">Accessibility Options </t>
  </si>
  <si>
    <t>Standard Financing Terms (Months)</t>
  </si>
  <si>
    <t>Daily Treasury Yield Curve Rate</t>
  </si>
  <si>
    <t>Lease and Rental Rates</t>
  </si>
  <si>
    <t>Fair Market Value Lease</t>
  </si>
  <si>
    <t>Capital Lease ($1 Buyout)</t>
  </si>
  <si>
    <t>Straight Lease</t>
  </si>
  <si>
    <t>Flatbed Unit</t>
  </si>
  <si>
    <t>Accessories</t>
  </si>
  <si>
    <t>Stacker</t>
  </si>
  <si>
    <t>Manual Feeder</t>
  </si>
  <si>
    <t>Cabinet</t>
  </si>
  <si>
    <t>Service and Supplies Pricing</t>
  </si>
  <si>
    <t># of years</t>
  </si>
  <si>
    <t># of Service Calls</t>
  </si>
  <si>
    <t># of Preventative Maintenance Checks</t>
  </si>
  <si>
    <t>Consumables included</t>
  </si>
  <si>
    <t>Option 1</t>
  </si>
  <si>
    <t>Option 2</t>
  </si>
  <si>
    <t>Option 3</t>
  </si>
  <si>
    <t>Option 4</t>
  </si>
  <si>
    <t>Option 5</t>
  </si>
  <si>
    <t>Option 6</t>
  </si>
  <si>
    <t>Option 7</t>
  </si>
  <si>
    <t>% Increase in price for Rural Service Zone</t>
  </si>
  <si>
    <t>% Increase in price for Remote Service Zone</t>
  </si>
  <si>
    <t xml:space="preserve">Maintenance Agreements
</t>
  </si>
  <si>
    <t>% Increase for Property Tax</t>
  </si>
  <si>
    <t>Term (Months)</t>
  </si>
  <si>
    <t>OEM Supplies</t>
  </si>
  <si>
    <t>Compatible Supplies</t>
  </si>
  <si>
    <t xml:space="preserve">New Power Protection Unit </t>
  </si>
  <si>
    <t>OEM Software</t>
  </si>
  <si>
    <t>Third-Party Software</t>
  </si>
  <si>
    <t>OEM Accessories</t>
  </si>
  <si>
    <t>Third-Party Accessories</t>
  </si>
  <si>
    <t>Canon</t>
  </si>
  <si>
    <t>P-208II</t>
  </si>
  <si>
    <t>P-215II</t>
  </si>
  <si>
    <t>DR-C225II</t>
  </si>
  <si>
    <t>DR-C225WII</t>
  </si>
  <si>
    <t>DR-C230</t>
  </si>
  <si>
    <t>DR-C240</t>
  </si>
  <si>
    <t>DR-M140 II</t>
  </si>
  <si>
    <t xml:space="preserve">DR-M160II </t>
  </si>
  <si>
    <t>DR-M260</t>
  </si>
  <si>
    <t>DR-M1060</t>
  </si>
  <si>
    <t>DR-6010C</t>
  </si>
  <si>
    <t>DR-6030C</t>
  </si>
  <si>
    <t>DR-G2110</t>
  </si>
  <si>
    <t>DR-G2110 USB</t>
  </si>
  <si>
    <t>DR-X10CII</t>
  </si>
  <si>
    <t xml:space="preserve">  DR-G2140 USB</t>
  </si>
  <si>
    <t>N/A</t>
  </si>
  <si>
    <t>Standard</t>
  </si>
  <si>
    <t>Exchange Roller</t>
  </si>
  <si>
    <t>Separation Pad</t>
  </si>
  <si>
    <t>Carrier Sheet (A4)</t>
  </si>
  <si>
    <t>Carrier Sheet (Passport)</t>
  </si>
  <si>
    <t>Carrying Case</t>
  </si>
  <si>
    <t xml:space="preserve">Capture Perfect V3.1 </t>
  </si>
  <si>
    <t>Flatbed Unit 102</t>
  </si>
  <si>
    <t>Flatbed Unit 201</t>
  </si>
  <si>
    <t>Patch Code Decoder</t>
  </si>
  <si>
    <t>Imprinter DR-G</t>
  </si>
  <si>
    <t>White Platen Roller</t>
  </si>
  <si>
    <t>Cleaning Sheet</t>
  </si>
  <si>
    <t>Pre-Imprinter</t>
  </si>
  <si>
    <t>Post- Imprinter</t>
  </si>
  <si>
    <t>Scan Kiosk</t>
  </si>
  <si>
    <t>Scan Kiosk II</t>
  </si>
  <si>
    <t>Connectivity / Security</t>
  </si>
  <si>
    <t>DR-M1060II</t>
  </si>
  <si>
    <t>DR-S150</t>
  </si>
  <si>
    <t>Paper Feed Tray with NFC Reader</t>
  </si>
  <si>
    <t>NA10</t>
  </si>
  <si>
    <t>WA10</t>
  </si>
  <si>
    <t>DR-M140</t>
  </si>
  <si>
    <t>DR-M140II</t>
  </si>
  <si>
    <t>SF-400</t>
  </si>
  <si>
    <t>DR-G2140 USB</t>
  </si>
  <si>
    <t>DR-G2140</t>
  </si>
  <si>
    <t>1 YR</t>
  </si>
  <si>
    <t>Unlimited</t>
  </si>
  <si>
    <t>2YR</t>
  </si>
  <si>
    <t>1 Mth</t>
  </si>
  <si>
    <t>unlimited</t>
  </si>
  <si>
    <t>9Mths</t>
  </si>
  <si>
    <t>9mth+1yr</t>
  </si>
  <si>
    <t>1yr+PM</t>
  </si>
  <si>
    <t>2yr+Pm</t>
  </si>
  <si>
    <t>Option 8</t>
  </si>
  <si>
    <t>Option 9</t>
  </si>
  <si>
    <t>9mth+Pm</t>
  </si>
  <si>
    <t>9Mth+1YR+PM</t>
  </si>
  <si>
    <t xml:space="preserve">  DR-G2140</t>
  </si>
  <si>
    <t>eCarePAK(Advanced Exchange/Onsite Service Program) 9 Months+ 1YR</t>
  </si>
  <si>
    <t>eCarePAK(Advanced Exchange/Onsite Service Program) 9 Months</t>
  </si>
  <si>
    <t>eCarePAK(Advanced Exchange/Onsite Service Program) 1 Month</t>
  </si>
  <si>
    <t>eCarePAK(Advanced Exchange/Onsite Service Program) 2YR</t>
  </si>
  <si>
    <t>eCarePAK(Advanced Exchange/Onsite Service Program) 1YR</t>
  </si>
  <si>
    <t>eCarePAK(Advanced Exchange/Onsite Service Program) 1YR +PM</t>
  </si>
  <si>
    <t>eCarePAK(Advanced Exchange/Onsite Service Program) 2YR + PM</t>
  </si>
  <si>
    <t>eCarePAK(Advanced Exchange/Onsite Service Program) 9 Months + PM</t>
  </si>
  <si>
    <t>eCarePAK(Advanced Exchange/Onsite Service Program) 9 Months+ 1YR +PM</t>
  </si>
  <si>
    <t>Published Date of Rate (must be quarter end date)</t>
  </si>
  <si>
    <t>DR-S250N</t>
  </si>
  <si>
    <t>SUMMARY OF UPDATES TO THE PRICE LIST</t>
  </si>
  <si>
    <t>Accessories for Discontinued Machines</t>
  </si>
  <si>
    <t>Group F Machines</t>
  </si>
  <si>
    <r>
      <t xml:space="preserve">Please Note: </t>
    </r>
    <r>
      <rPr>
        <sz val="11"/>
        <color rgb="FFFF0000"/>
        <rFont val="Calibri"/>
        <family val="2"/>
      </rPr>
      <t xml:space="preserve">This file is not state specific, and an uplift to the lease rate based on estimated property tax is allowed under the Master Agreement. All property taxes are included in the monthly lease payments.
</t>
    </r>
    <r>
      <rPr>
        <sz val="11"/>
        <color rgb="FF002060"/>
        <rFont val="Calibri"/>
        <family val="2"/>
      </rPr>
      <t xml:space="preserve">The rates to the left, represent the base rate </t>
    </r>
    <r>
      <rPr>
        <b/>
        <sz val="11"/>
        <color rgb="FF002060"/>
        <rFont val="Calibri"/>
        <family val="2"/>
      </rPr>
      <t>before the property tax uplift</t>
    </r>
    <r>
      <rPr>
        <sz val="11"/>
        <color rgb="FF002060"/>
        <rFont val="Calibri"/>
        <family val="2"/>
      </rPr>
      <t xml:space="preserve">. When the applicable property tax uplift above is applied, this represents the </t>
    </r>
    <r>
      <rPr>
        <b/>
        <sz val="11"/>
        <color rgb="FF002060"/>
        <rFont val="Calibri"/>
        <family val="2"/>
      </rPr>
      <t>maximum</t>
    </r>
    <r>
      <rPr>
        <sz val="11"/>
        <color rgb="FF002060"/>
        <rFont val="Calibri"/>
        <family val="2"/>
      </rPr>
      <t xml:space="preserve"> lease rate that could be applied across </t>
    </r>
    <r>
      <rPr>
        <b/>
        <sz val="11"/>
        <color rgb="FF002060"/>
        <rFont val="Calibri"/>
        <family val="2"/>
      </rPr>
      <t>all states</t>
    </r>
    <r>
      <rPr>
        <sz val="11"/>
        <color rgb="FF002060"/>
        <rFont val="Calibri"/>
        <family val="2"/>
      </rPr>
      <t xml:space="preserve">.
</t>
    </r>
    <r>
      <rPr>
        <u/>
        <sz val="11"/>
        <color rgb="FF002060"/>
        <rFont val="Calibri"/>
        <family val="2"/>
      </rPr>
      <t>Example</t>
    </r>
    <r>
      <rPr>
        <sz val="11"/>
        <color rgb="FF002060"/>
        <rFont val="Calibri"/>
        <family val="2"/>
      </rPr>
      <t xml:space="preserve">: The maximum lease rate for a 12 month FMV inclusive of the property tax uplift can be determined as follows: 
</t>
    </r>
    <r>
      <rPr>
        <b/>
        <sz val="11"/>
        <color rgb="FF002060"/>
        <rFont val="Calibri"/>
        <family val="2"/>
      </rPr>
      <t xml:space="preserve">.08962 x 1.039055 = .09312 </t>
    </r>
    <r>
      <rPr>
        <sz val="11"/>
        <color rgb="FF002060"/>
        <rFont val="Calibri"/>
        <family val="2"/>
      </rPr>
      <t xml:space="preserve">(rounded to 5 decimal places). This is intended to accommodate participating states with the highest property tax, however for a 12 month FMV lease, </t>
    </r>
    <r>
      <rPr>
        <b/>
        <sz val="11"/>
        <color rgb="FF002060"/>
        <rFont val="Calibri"/>
        <family val="2"/>
      </rPr>
      <t>customers can expect to receive a rate higher than .08962, but never above .09312</t>
    </r>
    <r>
      <rPr>
        <sz val="11"/>
        <color rgb="FFFF0000"/>
        <rFont val="Calibri"/>
        <family val="2"/>
      </rPr>
      <t xml:space="preserve">
</t>
    </r>
  </si>
  <si>
    <t>Monthly Lease Pricing Examples:</t>
  </si>
  <si>
    <t>Device only:  DR-C225II, 60-month FMV lease</t>
  </si>
  <si>
    <t>MSRP $449 @ 25% discount = $336.75</t>
  </si>
  <si>
    <t>$336.75 * 0.02255 = $7.59 per month</t>
  </si>
  <si>
    <t>Device w/ accessory:  DR-C225II + Flatbed Unit 102, 60-month FMV lease</t>
  </si>
  <si>
    <t>Flatbed Unit 102 MSRP $495 @ 15% discount = $420.75 + $336.75 = $757.50</t>
  </si>
  <si>
    <t>$757.50 * 0.02255 = $17.08 per month</t>
  </si>
  <si>
    <t>Device w/ accessory &amp; flat rate maintenance option:  DR-C225II + Flatbed Unit 102 + Flat Rate Fee (1 month eCarePAK)</t>
  </si>
  <si>
    <t>$17.08 + $7.50 = $24.58 per month</t>
  </si>
  <si>
    <t>*Accessories availability is pending inventory depletion</t>
  </si>
  <si>
    <t>Item #</t>
  </si>
  <si>
    <t>Description</t>
  </si>
  <si>
    <t>MSRP</t>
  </si>
  <si>
    <t>5484B001AA</t>
  </si>
  <si>
    <t>Exchange Roller Kit for DR-C125</t>
  </si>
  <si>
    <t>6240B002AC</t>
  </si>
  <si>
    <t>imageFORMULA Flatbed Scanner Unit 201</t>
  </si>
  <si>
    <t>2152C002AA</t>
  </si>
  <si>
    <t>Flatbed Scanner Unit 102</t>
  </si>
  <si>
    <t>5972B001AA</t>
  </si>
  <si>
    <t>Exchange Roller Kit for DR-M140</t>
  </si>
  <si>
    <t>1922B001AC</t>
  </si>
  <si>
    <t xml:space="preserve">Barcode Module </t>
  </si>
  <si>
    <t>1941B001AC</t>
  </si>
  <si>
    <t>Capture Perfect 3.1 Replacement CD</t>
  </si>
  <si>
    <t>1922B003AB</t>
  </si>
  <si>
    <t>2D Code Module</t>
  </si>
  <si>
    <t>2998C002AA</t>
  </si>
  <si>
    <t>2999C002AA</t>
  </si>
  <si>
    <t>9691B001AA</t>
  </si>
  <si>
    <t>Exchange Roller Kit for DR-M1060</t>
  </si>
  <si>
    <t>4082B004BA</t>
  </si>
  <si>
    <t>Exchange Roller Kit for DR-6010C</t>
  </si>
  <si>
    <t xml:space="preserve">Capture Perfect 3.1 Replacement CD </t>
  </si>
  <si>
    <t>DR-G2090 USB</t>
  </si>
  <si>
    <t>DR-M160II</t>
  </si>
  <si>
    <t>Group F Table of Contents</t>
  </si>
  <si>
    <t>Updates</t>
  </si>
  <si>
    <t>MSRP List Price</t>
  </si>
  <si>
    <t>Discount from MSRP</t>
  </si>
  <si>
    <t>Service-Supplies Pricing</t>
  </si>
  <si>
    <t>Discontinued Service-Supplies</t>
  </si>
  <si>
    <t>Discontinued Accessories</t>
  </si>
  <si>
    <t>ScanFront 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</si>
</sst>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mm/dd/yy;@"/>
    <numFmt numFmtId="165" formatCode="0.00000"/>
    <numFmt numFmtId="166" formatCode="0.0000%"/>
    <numFmt numFmtId="167" formatCode="&quot;$&quot;#,##0.00"/>
  </numFmts>
  <fonts count="66">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Calibri"/>
      <family val="2"/>
    </font>
    <font>
      <i/>
      <sz val="11"/>
      <color indexed="8"/>
      <name val="Calibri"/>
      <family val="2"/>
    </font>
    <font>
      <b/>
      <sz val="16"/>
      <color indexed="8"/>
      <name val="Calibri"/>
      <family val="2"/>
    </font>
    <font>
      <b/>
      <sz val="20"/>
      <color indexed="9"/>
      <name val="Calibri"/>
      <family val="2"/>
    </font>
    <font>
      <b/>
      <sz val="14"/>
      <color indexed="9"/>
      <name val="Calibri"/>
      <family val="2"/>
    </font>
    <font>
      <sz val="8"/>
      <name val="Helv"/>
    </font>
    <font>
      <b/>
      <sz val="11"/>
      <color theme="1"/>
      <name val="Calibri"/>
      <family val="2"/>
      <scheme val="minor"/>
    </font>
    <font>
      <b/>
      <sz val="16"/>
      <color theme="0"/>
      <name val="Calibri"/>
      <family val="2"/>
    </font>
    <font>
      <b/>
      <sz val="11"/>
      <color theme="1"/>
      <name val="Calibri"/>
      <family val="2"/>
    </font>
    <font>
      <b/>
      <sz val="14"/>
      <color theme="0"/>
      <name val="Aharoni"/>
      <charset val="177"/>
    </font>
    <font>
      <sz val="11"/>
      <name val="Calibri"/>
      <family val="2"/>
      <scheme val="minor"/>
    </font>
    <font>
      <b/>
      <sz val="11"/>
      <color rgb="FFFF0000"/>
      <name val="Calibri"/>
      <family val="2"/>
    </font>
    <font>
      <sz val="11"/>
      <color theme="1"/>
      <name val="Calibri"/>
      <family val="2"/>
      <scheme val="minor"/>
    </font>
    <font>
      <b/>
      <sz val="16"/>
      <color rgb="FF00B050"/>
      <name val="Calibri"/>
      <family val="2"/>
    </font>
    <font>
      <b/>
      <sz val="11"/>
      <color theme="0"/>
      <name val="Calibri"/>
      <family val="2"/>
    </font>
    <font>
      <sz val="11"/>
      <color rgb="FF00B050"/>
      <name val="Calibri"/>
      <family val="2"/>
      <scheme val="minor"/>
    </font>
    <font>
      <b/>
      <sz val="16"/>
      <name val="Calibri"/>
      <family val="2"/>
    </font>
    <font>
      <b/>
      <sz val="16"/>
      <color theme="1"/>
      <name val="Calibri"/>
      <family val="2"/>
    </font>
    <font>
      <sz val="11"/>
      <color indexed="8"/>
      <name val="Calibri"/>
      <family val="2"/>
      <scheme val="minor"/>
    </font>
    <font>
      <b/>
      <sz val="11"/>
      <color indexed="8"/>
      <name val="Calibri"/>
      <family val="2"/>
      <scheme val="minor"/>
    </font>
    <font>
      <b/>
      <sz val="11"/>
      <name val="Calibri"/>
      <family val="2"/>
      <scheme val="minor"/>
    </font>
    <font>
      <sz val="10"/>
      <name val="Arial"/>
      <family val="2"/>
    </font>
    <font>
      <sz val="10"/>
      <name val="Calibri"/>
      <family val="2"/>
      <scheme val="minor"/>
    </font>
    <font>
      <sz val="11"/>
      <color rgb="FFFF0000"/>
      <name val="Calibri"/>
      <family val="2"/>
      <scheme val="minor"/>
    </font>
    <font>
      <b/>
      <sz val="16"/>
      <color rgb="FFFF0000"/>
      <name val="Calibri"/>
      <family val="2"/>
    </font>
    <font>
      <sz val="11"/>
      <color rgb="FFFF0000"/>
      <name val="Calibri"/>
      <family val="2"/>
    </font>
    <font>
      <sz val="11"/>
      <color rgb="FF002060"/>
      <name val="Calibri"/>
      <family val="2"/>
    </font>
    <font>
      <b/>
      <sz val="11"/>
      <color rgb="FF002060"/>
      <name val="Calibri"/>
      <family val="2"/>
    </font>
    <font>
      <u/>
      <sz val="11"/>
      <color rgb="FF002060"/>
      <name val="Calibri"/>
      <family val="2"/>
    </font>
    <font>
      <b/>
      <sz val="14"/>
      <name val="Aharoni"/>
      <charset val="177"/>
    </font>
    <font>
      <b/>
      <i/>
      <sz val="10"/>
      <name val="Calibri"/>
      <family val="2"/>
      <scheme val="minor"/>
    </font>
    <font>
      <i/>
      <sz val="11"/>
      <name val="Calibri"/>
      <family val="2"/>
      <scheme val="minor"/>
    </font>
    <font>
      <sz val="11"/>
      <name val="Calibri"/>
      <family val="2"/>
    </font>
    <font>
      <sz val="20"/>
      <color indexed="9"/>
      <name val="CanonLogo"/>
    </font>
    <font>
      <b/>
      <sz val="18"/>
      <color indexed="9"/>
      <name val="Arial"/>
      <family val="2"/>
    </font>
    <font>
      <b/>
      <sz val="20"/>
      <color indexed="9"/>
      <name val="Arial"/>
      <family val="2"/>
    </font>
    <font>
      <sz val="10"/>
      <color indexed="9"/>
      <name val="Arial"/>
      <family val="2"/>
    </font>
    <font>
      <b/>
      <sz val="12"/>
      <color indexed="9"/>
      <name val="Arial"/>
      <family val="2"/>
    </font>
    <font>
      <b/>
      <sz val="20"/>
      <color indexed="12"/>
      <name val="Arial"/>
      <family val="2"/>
    </font>
    <font>
      <b/>
      <sz val="24"/>
      <color indexed="12"/>
      <name val="Arial"/>
      <family val="2"/>
    </font>
    <font>
      <sz val="24"/>
      <name val="Arial"/>
      <family val="2"/>
    </font>
    <font>
      <b/>
      <i/>
      <sz val="11"/>
      <color indexed="8"/>
      <name val="Calibri"/>
      <family val="2"/>
    </font>
    <font>
      <i/>
      <sz val="11"/>
      <color rgb="FF000000"/>
      <name val="Calibri"/>
      <family val="2"/>
    </font>
    <font>
      <b/>
      <sz val="12"/>
      <color rgb="FFFF0000"/>
      <name val="Arial"/>
      <family val="2"/>
    </font>
    <font>
      <u/>
      <sz val="11"/>
      <color theme="10"/>
      <name val="Calibri"/>
      <family val="2"/>
      <scheme val="minor"/>
    </font>
    <font>
      <b/>
      <u/>
      <sz val="22"/>
      <color theme="1"/>
      <name val="Calibri"/>
      <family val="2"/>
      <scheme val="minor"/>
    </font>
    <font>
      <sz val="22"/>
      <color theme="1"/>
      <name val="Calibri"/>
      <family val="2"/>
      <scheme val="minor"/>
    </font>
    <font>
      <u/>
      <sz val="22"/>
      <color theme="10"/>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3399FF"/>
        <bgColor indexed="64"/>
      </patternFill>
    </fill>
    <fill>
      <patternFill patternType="solid">
        <fgColor indexed="8"/>
        <bgColor indexed="64"/>
      </patternFill>
    </fill>
    <fill>
      <patternFill patternType="solid">
        <fgColor theme="0" tint="-0.249977111117893"/>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9">
    <xf numFmtId="0" fontId="0" fillId="0" borderId="0"/>
    <xf numFmtId="0" fontId="1" fillId="0" borderId="0"/>
    <xf numFmtId="0" fontId="23"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1" fillId="23" borderId="7" applyNumberFormat="0" applyFont="0" applyAlignment="0" applyProtection="0"/>
    <xf numFmtId="0" fontId="14" fillId="20" borderId="8" applyNumberFormat="0" applyAlignment="0" applyProtection="0"/>
    <xf numFmtId="9" fontId="1" fillId="0" borderId="0" applyFon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39" fillId="0" borderId="0"/>
    <xf numFmtId="0" fontId="1" fillId="0" borderId="0"/>
    <xf numFmtId="0" fontId="39" fillId="0" borderId="0"/>
    <xf numFmtId="0" fontId="62" fillId="0" borderId="0" applyNumberFormat="0" applyFill="0" applyBorder="0" applyAlignment="0" applyProtection="0"/>
  </cellStyleXfs>
  <cellXfs count="197">
    <xf numFmtId="0" fontId="0" fillId="0" borderId="0" xfId="0"/>
    <xf numFmtId="0" fontId="1" fillId="0" borderId="10" xfId="1" applyBorder="1"/>
    <xf numFmtId="0" fontId="16" fillId="24" borderId="10" xfId="1" applyFont="1" applyFill="1" applyBorder="1" applyAlignment="1">
      <alignment horizontal="center"/>
    </xf>
    <xf numFmtId="0" fontId="18" fillId="25" borderId="10" xfId="1" applyFont="1" applyFill="1" applyBorder="1" applyAlignment="1">
      <alignment horizontal="center" vertical="center" wrapText="1"/>
    </xf>
    <xf numFmtId="0" fontId="22" fillId="26" borderId="10" xfId="1" applyFont="1" applyFill="1" applyBorder="1" applyAlignment="1">
      <alignment horizontal="center" vertical="center" wrapText="1"/>
    </xf>
    <xf numFmtId="0" fontId="16" fillId="0" borderId="10" xfId="1" applyFont="1" applyBorder="1" applyAlignment="1">
      <alignment horizontal="center" wrapText="1"/>
    </xf>
    <xf numFmtId="0" fontId="5" fillId="26" borderId="10" xfId="1" applyFont="1" applyFill="1" applyBorder="1" applyAlignment="1">
      <alignment horizontal="center" vertical="center" wrapText="1"/>
    </xf>
    <xf numFmtId="0" fontId="20" fillId="27" borderId="18" xfId="1" applyFont="1" applyFill="1" applyBorder="1" applyAlignment="1">
      <alignment horizontal="left"/>
    </xf>
    <xf numFmtId="0" fontId="16" fillId="27" borderId="10" xfId="1" applyFont="1" applyFill="1" applyBorder="1"/>
    <xf numFmtId="0" fontId="16" fillId="27" borderId="10" xfId="1" applyFont="1" applyFill="1" applyBorder="1" applyAlignment="1">
      <alignment horizontal="left" vertical="center" wrapText="1"/>
    </xf>
    <xf numFmtId="0" fontId="16" fillId="29" borderId="10" xfId="1" applyFont="1" applyFill="1" applyBorder="1" applyAlignment="1">
      <alignment horizontal="center"/>
    </xf>
    <xf numFmtId="165" fontId="1" fillId="0" borderId="10" xfId="1" applyNumberFormat="1" applyBorder="1" applyAlignment="1">
      <alignment horizontal="center" vertical="center"/>
    </xf>
    <xf numFmtId="0" fontId="1" fillId="0" borderId="0" xfId="1" applyBorder="1"/>
    <xf numFmtId="0" fontId="16" fillId="0" borderId="0" xfId="1" applyFont="1" applyFill="1" applyBorder="1" applyAlignment="1">
      <alignment horizontal="center"/>
    </xf>
    <xf numFmtId="0" fontId="1" fillId="0" borderId="0" xfId="1" applyFill="1" applyBorder="1"/>
    <xf numFmtId="0" fontId="1" fillId="0" borderId="0" xfId="1" applyFill="1" applyBorder="1" applyAlignment="1">
      <alignment horizontal="left" vertical="top"/>
    </xf>
    <xf numFmtId="0" fontId="16" fillId="0" borderId="0" xfId="1" applyFont="1" applyBorder="1"/>
    <xf numFmtId="0" fontId="0" fillId="0" borderId="0" xfId="0" applyFill="1"/>
    <xf numFmtId="0" fontId="0" fillId="30" borderId="10" xfId="0" applyFill="1" applyBorder="1"/>
    <xf numFmtId="0" fontId="0" fillId="30" borderId="0" xfId="0" applyFill="1"/>
    <xf numFmtId="0" fontId="1" fillId="0" borderId="10" xfId="1" applyFill="1" applyBorder="1"/>
    <xf numFmtId="0" fontId="5" fillId="26" borderId="10" xfId="1" applyFont="1" applyFill="1" applyBorder="1" applyAlignment="1">
      <alignment horizontal="center" vertical="center" wrapText="1"/>
    </xf>
    <xf numFmtId="0" fontId="27" fillId="28" borderId="19" xfId="1" applyFont="1" applyFill="1" applyBorder="1" applyAlignment="1">
      <alignment vertical="center"/>
    </xf>
    <xf numFmtId="0" fontId="27" fillId="28" borderId="12" xfId="1" applyFont="1" applyFill="1" applyBorder="1" applyAlignment="1">
      <alignment vertical="center"/>
    </xf>
    <xf numFmtId="0" fontId="0" fillId="0" borderId="0" xfId="0"/>
    <xf numFmtId="0" fontId="20" fillId="27" borderId="18" xfId="1" applyFont="1" applyFill="1" applyBorder="1" applyAlignment="1"/>
    <xf numFmtId="0" fontId="16" fillId="27" borderId="10" xfId="1" applyFont="1" applyFill="1" applyBorder="1"/>
    <xf numFmtId="0" fontId="5" fillId="28" borderId="21" xfId="1" applyFont="1" applyFill="1" applyBorder="1" applyAlignment="1">
      <alignment horizontal="center" vertical="center" wrapText="1"/>
    </xf>
    <xf numFmtId="0" fontId="5" fillId="28" borderId="24" xfId="1" applyFont="1" applyFill="1" applyBorder="1" applyAlignment="1">
      <alignment horizontal="center" vertical="center" wrapText="1"/>
    </xf>
    <xf numFmtId="49" fontId="16" fillId="29" borderId="10" xfId="1" applyNumberFormat="1" applyFont="1" applyFill="1" applyBorder="1" applyAlignment="1">
      <alignment horizontal="center" vertical="center"/>
    </xf>
    <xf numFmtId="166" fontId="1" fillId="0" borderId="10" xfId="1" applyNumberFormat="1" applyFill="1" applyBorder="1" applyAlignment="1">
      <alignment horizontal="center"/>
    </xf>
    <xf numFmtId="0" fontId="24" fillId="0" borderId="0" xfId="0" applyFont="1"/>
    <xf numFmtId="0" fontId="0" fillId="0" borderId="0" xfId="0"/>
    <xf numFmtId="0" fontId="1" fillId="0" borderId="0" xfId="1"/>
    <xf numFmtId="0" fontId="1" fillId="0" borderId="0" xfId="1" applyFill="1"/>
    <xf numFmtId="0" fontId="32" fillId="26" borderId="10" xfId="1" applyFont="1" applyFill="1" applyBorder="1" applyAlignment="1">
      <alignment horizontal="center" vertical="center" wrapText="1"/>
    </xf>
    <xf numFmtId="49" fontId="18" fillId="25" borderId="10" xfId="1" applyNumberFormat="1" applyFont="1" applyFill="1" applyBorder="1" applyAlignment="1">
      <alignment horizontal="center" vertical="center" wrapText="1"/>
    </xf>
    <xf numFmtId="0" fontId="18" fillId="0" borderId="10" xfId="0" applyFont="1" applyFill="1" applyBorder="1" applyAlignment="1">
      <alignment horizontal="center" vertical="center" wrapText="1"/>
    </xf>
    <xf numFmtId="49" fontId="18" fillId="0" borderId="10" xfId="1" applyNumberFormat="1" applyFont="1" applyFill="1" applyBorder="1" applyAlignment="1">
      <alignment horizontal="center" vertical="center" wrapText="1"/>
    </xf>
    <xf numFmtId="0" fontId="28" fillId="0" borderId="0" xfId="0" applyFont="1"/>
    <xf numFmtId="49" fontId="26" fillId="25" borderId="10" xfId="1" applyNumberFormat="1" applyFont="1" applyFill="1" applyBorder="1" applyAlignment="1">
      <alignment horizontal="center" vertical="center" wrapText="1"/>
    </xf>
    <xf numFmtId="49" fontId="26" fillId="0" borderId="10" xfId="1" applyNumberFormat="1" applyFont="1" applyFill="1" applyBorder="1" applyAlignment="1">
      <alignment horizontal="center" vertical="center" wrapText="1"/>
    </xf>
    <xf numFmtId="0" fontId="28" fillId="0" borderId="0" xfId="0" applyFont="1" applyFill="1"/>
    <xf numFmtId="44" fontId="37" fillId="0" borderId="10" xfId="1" applyNumberFormat="1" applyFont="1" applyBorder="1" applyAlignment="1">
      <alignment horizontal="center" vertical="center"/>
    </xf>
    <xf numFmtId="44" fontId="38" fillId="0" borderId="10" xfId="1" applyNumberFormat="1" applyFont="1" applyBorder="1" applyAlignment="1">
      <alignment horizontal="center" vertical="center"/>
    </xf>
    <xf numFmtId="44" fontId="36" fillId="0" borderId="10" xfId="1" applyNumberFormat="1" applyFont="1" applyBorder="1" applyAlignment="1">
      <alignment horizontal="center" vertical="center"/>
    </xf>
    <xf numFmtId="44" fontId="28" fillId="0" borderId="10" xfId="1" applyNumberFormat="1" applyFont="1" applyBorder="1" applyAlignment="1">
      <alignment horizontal="center" vertical="center"/>
    </xf>
    <xf numFmtId="0" fontId="0" fillId="0" borderId="0" xfId="0" applyFont="1" applyFill="1"/>
    <xf numFmtId="0" fontId="0" fillId="0" borderId="0" xfId="0" applyFont="1"/>
    <xf numFmtId="44" fontId="0" fillId="0" borderId="10" xfId="1" applyNumberFormat="1" applyFont="1" applyBorder="1" applyAlignment="1">
      <alignment horizontal="center" vertical="center"/>
    </xf>
    <xf numFmtId="44" fontId="36" fillId="0" borderId="0" xfId="1" applyNumberFormat="1" applyFont="1" applyBorder="1" applyAlignment="1">
      <alignment horizontal="center" vertical="center"/>
    </xf>
    <xf numFmtId="0" fontId="20" fillId="27" borderId="19" xfId="1" applyFont="1" applyFill="1" applyBorder="1" applyAlignment="1">
      <alignment horizontal="center" vertical="center"/>
    </xf>
    <xf numFmtId="0" fontId="36" fillId="24" borderId="10" xfId="1" applyFont="1" applyFill="1" applyBorder="1" applyAlignment="1">
      <alignment horizontal="center" vertical="center"/>
    </xf>
    <xf numFmtId="0" fontId="0" fillId="0" borderId="0" xfId="0" applyAlignment="1">
      <alignment horizontal="center" vertical="center"/>
    </xf>
    <xf numFmtId="0" fontId="20" fillId="0" borderId="19" xfId="1" applyFont="1" applyBorder="1" applyAlignment="1">
      <alignment horizontal="center" vertical="center"/>
    </xf>
    <xf numFmtId="44" fontId="28" fillId="0" borderId="10" xfId="1" applyNumberFormat="1" applyFont="1" applyFill="1" applyBorder="1" applyAlignment="1">
      <alignment horizontal="center" vertical="center"/>
    </xf>
    <xf numFmtId="0" fontId="31" fillId="0" borderId="19" xfId="1" applyFont="1" applyBorder="1" applyAlignment="1">
      <alignment horizontal="center" vertical="center"/>
    </xf>
    <xf numFmtId="0" fontId="33" fillId="0" borderId="0" xfId="0" applyFont="1" applyAlignment="1">
      <alignment horizontal="center" vertical="center"/>
    </xf>
    <xf numFmtId="0" fontId="34" fillId="0" borderId="19" xfId="1" applyFont="1" applyBorder="1" applyAlignment="1">
      <alignment horizontal="center" vertical="center"/>
    </xf>
    <xf numFmtId="0" fontId="28" fillId="24" borderId="10" xfId="1" applyFont="1" applyFill="1" applyBorder="1" applyAlignment="1">
      <alignment horizontal="center" vertical="center"/>
    </xf>
    <xf numFmtId="0" fontId="28" fillId="0" borderId="0" xfId="0" applyFont="1" applyAlignment="1">
      <alignment horizontal="center" vertical="center"/>
    </xf>
    <xf numFmtId="0" fontId="35" fillId="0" borderId="19" xfId="1" applyFont="1" applyBorder="1" applyAlignment="1">
      <alignment horizontal="center" vertical="center"/>
    </xf>
    <xf numFmtId="0" fontId="0" fillId="24" borderId="10" xfId="1" applyFont="1" applyFill="1" applyBorder="1" applyAlignment="1">
      <alignment horizontal="center" vertical="center"/>
    </xf>
    <xf numFmtId="0" fontId="30" fillId="0" borderId="0" xfId="0" applyFont="1" applyAlignment="1">
      <alignment horizontal="center" vertical="center"/>
    </xf>
    <xf numFmtId="44" fontId="36" fillId="0" borderId="11" xfId="1" applyNumberFormat="1" applyFont="1" applyBorder="1" applyAlignment="1">
      <alignment horizontal="center" vertical="center"/>
    </xf>
    <xf numFmtId="0" fontId="1" fillId="0" borderId="0" xfId="1" applyBorder="1" applyAlignment="1">
      <alignment horizontal="left" vertical="top"/>
    </xf>
    <xf numFmtId="0" fontId="0" fillId="0" borderId="0" xfId="0" applyFill="1" applyBorder="1"/>
    <xf numFmtId="0" fontId="0" fillId="0" borderId="22" xfId="0" applyBorder="1"/>
    <xf numFmtId="0" fontId="0" fillId="0" borderId="0" xfId="0" applyBorder="1"/>
    <xf numFmtId="10" fontId="1" fillId="0" borderId="11" xfId="41" applyNumberFormat="1" applyFont="1" applyFill="1" applyBorder="1" applyAlignment="1">
      <alignment horizontal="center"/>
    </xf>
    <xf numFmtId="164" fontId="1" fillId="0" borderId="11" xfId="1" applyNumberFormat="1" applyFont="1" applyBorder="1" applyAlignment="1">
      <alignment horizontal="center"/>
    </xf>
    <xf numFmtId="165" fontId="1" fillId="0" borderId="11" xfId="1" applyNumberFormat="1" applyBorder="1" applyAlignment="1">
      <alignment horizontal="center" vertical="center"/>
    </xf>
    <xf numFmtId="0" fontId="1" fillId="0" borderId="0" xfId="1" applyAlignment="1">
      <alignment horizontal="center"/>
    </xf>
    <xf numFmtId="10" fontId="1" fillId="0" borderId="10" xfId="1" applyNumberFormat="1" applyBorder="1" applyAlignment="1">
      <alignment horizontal="center"/>
    </xf>
    <xf numFmtId="0" fontId="5" fillId="28" borderId="10" xfId="1" applyFont="1" applyFill="1" applyBorder="1" applyAlignment="1">
      <alignment horizontal="center" vertical="center" wrapText="1"/>
    </xf>
    <xf numFmtId="44" fontId="38" fillId="0" borderId="0" xfId="1" applyNumberFormat="1" applyFont="1" applyBorder="1" applyAlignment="1">
      <alignment horizontal="center" vertical="center"/>
    </xf>
    <xf numFmtId="0" fontId="42" fillId="0" borderId="19" xfId="1" applyFont="1" applyBorder="1" applyAlignment="1">
      <alignment horizontal="center" vertical="center"/>
    </xf>
    <xf numFmtId="0" fontId="41" fillId="0" borderId="0" xfId="0" applyFont="1" applyAlignment="1">
      <alignment horizontal="center" vertical="center"/>
    </xf>
    <xf numFmtId="0" fontId="41" fillId="0" borderId="0" xfId="0" applyFont="1"/>
    <xf numFmtId="14" fontId="24" fillId="0" borderId="0" xfId="0" applyNumberFormat="1" applyFont="1" applyAlignment="1">
      <alignment horizontal="center"/>
    </xf>
    <xf numFmtId="0" fontId="19" fillId="0" borderId="0" xfId="46" applyFont="1" applyBorder="1" applyAlignment="1">
      <alignment horizontal="left" vertical="top"/>
    </xf>
    <xf numFmtId="0" fontId="1" fillId="0" borderId="0" xfId="46" applyBorder="1" applyAlignment="1">
      <alignment horizontal="left" vertical="top"/>
    </xf>
    <xf numFmtId="0" fontId="47" fillId="28" borderId="19" xfId="1" applyFont="1" applyFill="1" applyBorder="1" applyAlignment="1">
      <alignment vertical="center"/>
    </xf>
    <xf numFmtId="0" fontId="28" fillId="0" borderId="10" xfId="0" applyFont="1" applyBorder="1"/>
    <xf numFmtId="1" fontId="28" fillId="0" borderId="10" xfId="0" applyNumberFormat="1" applyFont="1" applyBorder="1" applyAlignment="1">
      <alignment horizontal="center"/>
    </xf>
    <xf numFmtId="1" fontId="28" fillId="0" borderId="10" xfId="0" applyNumberFormat="1" applyFont="1" applyFill="1" applyBorder="1" applyAlignment="1">
      <alignment horizontal="center"/>
    </xf>
    <xf numFmtId="0" fontId="28" fillId="0" borderId="10" xfId="0" applyFont="1" applyFill="1" applyBorder="1" applyAlignment="1"/>
    <xf numFmtId="10" fontId="28" fillId="0" borderId="10" xfId="0" applyNumberFormat="1" applyFont="1" applyBorder="1" applyAlignment="1">
      <alignment horizontal="center"/>
    </xf>
    <xf numFmtId="0" fontId="28" fillId="0" borderId="10" xfId="0" applyFont="1" applyBorder="1" applyAlignment="1">
      <alignment horizontal="center"/>
    </xf>
    <xf numFmtId="0" fontId="38" fillId="30" borderId="24" xfId="0" applyFont="1" applyFill="1" applyBorder="1" applyAlignment="1">
      <alignment horizontal="center" vertical="center"/>
    </xf>
    <xf numFmtId="0" fontId="49" fillId="30" borderId="18" xfId="0" applyFont="1" applyFill="1" applyBorder="1"/>
    <xf numFmtId="0" fontId="28" fillId="30" borderId="12" xfId="0" applyFont="1" applyFill="1" applyBorder="1"/>
    <xf numFmtId="0" fontId="28" fillId="30" borderId="10" xfId="0" applyFont="1" applyFill="1" applyBorder="1"/>
    <xf numFmtId="0" fontId="51" fillId="31" borderId="0" xfId="47" applyFont="1" applyFill="1"/>
    <xf numFmtId="0" fontId="39" fillId="31" borderId="0" xfId="47" applyFill="1"/>
    <xf numFmtId="0" fontId="53" fillId="31" borderId="0" xfId="47" applyFont="1" applyFill="1" applyAlignment="1">
      <alignment vertical="top"/>
    </xf>
    <xf numFmtId="0" fontId="54" fillId="31" borderId="0" xfId="47" applyFont="1" applyFill="1"/>
    <xf numFmtId="0" fontId="56" fillId="0" borderId="0" xfId="47" applyFont="1"/>
    <xf numFmtId="0" fontId="58" fillId="0" borderId="0" xfId="47" applyFont="1"/>
    <xf numFmtId="0" fontId="58" fillId="0" borderId="0" xfId="47" applyFont="1" applyAlignment="1">
      <alignment horizontal="right"/>
    </xf>
    <xf numFmtId="0" fontId="19" fillId="0" borderId="0" xfId="46" applyFont="1" applyBorder="1" applyAlignment="1">
      <alignment vertical="top"/>
    </xf>
    <xf numFmtId="0" fontId="1" fillId="0" borderId="0" xfId="46" applyBorder="1" applyAlignment="1">
      <alignment vertical="top"/>
    </xf>
    <xf numFmtId="0" fontId="59" fillId="0" borderId="25" xfId="46" applyFont="1" applyBorder="1" applyAlignment="1">
      <alignment horizontal="left" vertical="top"/>
    </xf>
    <xf numFmtId="0" fontId="19" fillId="0" borderId="26" xfId="46" applyFont="1" applyBorder="1" applyAlignment="1">
      <alignment horizontal="left" vertical="top"/>
    </xf>
    <xf numFmtId="0" fontId="1" fillId="0" borderId="26" xfId="46" applyBorder="1" applyAlignment="1">
      <alignment horizontal="left" vertical="top"/>
    </xf>
    <xf numFmtId="0" fontId="19" fillId="0" borderId="28" xfId="46" applyFont="1" applyBorder="1" applyAlignment="1">
      <alignment horizontal="left" vertical="top"/>
    </xf>
    <xf numFmtId="0" fontId="19" fillId="0" borderId="0" xfId="46" applyFont="1" applyAlignment="1">
      <alignment horizontal="left" vertical="top"/>
    </xf>
    <xf numFmtId="0" fontId="1" fillId="0" borderId="0" xfId="46" applyAlignment="1">
      <alignment horizontal="left" vertical="top"/>
    </xf>
    <xf numFmtId="0" fontId="1" fillId="0" borderId="28" xfId="46" applyBorder="1" applyAlignment="1">
      <alignment horizontal="left" vertical="top"/>
    </xf>
    <xf numFmtId="0" fontId="19" fillId="0" borderId="28" xfId="0" applyFont="1" applyBorder="1" applyAlignment="1">
      <alignment horizontal="left" vertical="top"/>
    </xf>
    <xf numFmtId="0" fontId="0" fillId="0" borderId="0" xfId="0" applyAlignment="1">
      <alignment horizontal="left" vertical="top"/>
    </xf>
    <xf numFmtId="0" fontId="16" fillId="0" borderId="28" xfId="0" applyFont="1" applyBorder="1" applyAlignment="1">
      <alignment horizontal="left" vertical="top"/>
    </xf>
    <xf numFmtId="0" fontId="60" fillId="0" borderId="0" xfId="0" applyFont="1" applyAlignment="1">
      <alignment horizontal="left" vertical="top"/>
    </xf>
    <xf numFmtId="0" fontId="16" fillId="0" borderId="0" xfId="0" applyFont="1" applyAlignment="1">
      <alignment horizontal="left" vertical="top"/>
    </xf>
    <xf numFmtId="0" fontId="19" fillId="0" borderId="28" xfId="46" applyFont="1" applyBorder="1" applyAlignment="1">
      <alignment horizontal="left" vertical="top" wrapText="1"/>
    </xf>
    <xf numFmtId="0" fontId="19" fillId="0" borderId="30" xfId="46" applyFont="1" applyBorder="1" applyAlignment="1">
      <alignment horizontal="left" vertical="top"/>
    </xf>
    <xf numFmtId="0" fontId="19" fillId="0" borderId="31" xfId="46" applyFont="1" applyBorder="1" applyAlignment="1">
      <alignment horizontal="left" vertical="top"/>
    </xf>
    <xf numFmtId="0" fontId="0" fillId="0" borderId="0" xfId="0" applyBorder="1" applyAlignment="1">
      <alignment horizontal="left" vertical="top"/>
    </xf>
    <xf numFmtId="167" fontId="52" fillId="31" borderId="0" xfId="47" applyNumberFormat="1" applyFont="1" applyFill="1" applyAlignment="1">
      <alignment horizontal="right"/>
    </xf>
    <xf numFmtId="167" fontId="55" fillId="31" borderId="0" xfId="47" applyNumberFormat="1" applyFont="1" applyFill="1" applyAlignment="1">
      <alignment horizontal="right"/>
    </xf>
    <xf numFmtId="167" fontId="57" fillId="0" borderId="0" xfId="47" applyNumberFormat="1" applyFont="1"/>
    <xf numFmtId="0" fontId="61" fillId="0" borderId="0" xfId="47" applyFont="1"/>
    <xf numFmtId="0" fontId="16" fillId="32" borderId="10" xfId="0" applyFont="1" applyFill="1" applyBorder="1" applyAlignment="1">
      <alignment horizontal="center"/>
    </xf>
    <xf numFmtId="167" fontId="16" fillId="32" borderId="10" xfId="0" applyNumberFormat="1" applyFont="1" applyFill="1" applyBorder="1" applyAlignment="1">
      <alignment horizontal="center"/>
    </xf>
    <xf numFmtId="167" fontId="1" fillId="0" borderId="10" xfId="1" applyNumberFormat="1" applyBorder="1"/>
    <xf numFmtId="0" fontId="40" fillId="0" borderId="10" xfId="0" applyFont="1" applyFill="1" applyBorder="1"/>
    <xf numFmtId="44" fontId="37" fillId="0" borderId="10" xfId="1" applyNumberFormat="1" applyFont="1" applyFill="1" applyBorder="1" applyAlignment="1">
      <alignment horizontal="center" vertical="center"/>
    </xf>
    <xf numFmtId="44" fontId="38" fillId="0" borderId="10" xfId="1" applyNumberFormat="1" applyFont="1" applyFill="1" applyBorder="1" applyAlignment="1">
      <alignment horizontal="center" vertical="center"/>
    </xf>
    <xf numFmtId="44" fontId="24" fillId="0" borderId="10" xfId="1" applyNumberFormat="1" applyFont="1" applyFill="1" applyBorder="1" applyAlignment="1">
      <alignment horizontal="center" vertical="center"/>
    </xf>
    <xf numFmtId="44" fontId="30" fillId="0" borderId="10" xfId="1" applyNumberFormat="1" applyFont="1" applyBorder="1" applyAlignment="1">
      <alignment horizontal="center" vertical="center"/>
    </xf>
    <xf numFmtId="0" fontId="63" fillId="0" borderId="0" xfId="0" applyFont="1"/>
    <xf numFmtId="0" fontId="64" fillId="0" borderId="0" xfId="0" applyFont="1"/>
    <xf numFmtId="0" fontId="65" fillId="0" borderId="0" xfId="48" applyFont="1"/>
    <xf numFmtId="0" fontId="1" fillId="0" borderId="10" xfId="1" applyFont="1" applyFill="1" applyBorder="1"/>
    <xf numFmtId="0" fontId="50" fillId="0" borderId="10" xfId="1" applyFont="1" applyFill="1" applyBorder="1"/>
    <xf numFmtId="0" fontId="1" fillId="0" borderId="10" xfId="1" applyFont="1" applyBorder="1"/>
    <xf numFmtId="0" fontId="50" fillId="0" borderId="10" xfId="1" applyFont="1" applyBorder="1"/>
    <xf numFmtId="0" fontId="21" fillId="26" borderId="17" xfId="1" applyFont="1" applyFill="1" applyBorder="1" applyAlignment="1">
      <alignment horizontal="center" vertical="center"/>
    </xf>
    <xf numFmtId="0" fontId="21" fillId="26" borderId="23" xfId="1" applyFont="1" applyFill="1" applyBorder="1" applyAlignment="1">
      <alignment horizontal="center" vertical="center"/>
    </xf>
    <xf numFmtId="0" fontId="21" fillId="26" borderId="21" xfId="1" applyFont="1" applyFill="1" applyBorder="1" applyAlignment="1">
      <alignment horizontal="center" vertical="center"/>
    </xf>
    <xf numFmtId="0" fontId="21" fillId="26" borderId="0" xfId="1" applyFont="1" applyFill="1" applyBorder="1" applyAlignment="1">
      <alignment horizontal="center" vertical="center"/>
    </xf>
    <xf numFmtId="0" fontId="21" fillId="26" borderId="13" xfId="1" applyFont="1" applyFill="1" applyBorder="1" applyAlignment="1">
      <alignment horizontal="center" vertical="center"/>
    </xf>
    <xf numFmtId="0" fontId="21" fillId="26" borderId="20" xfId="1" applyFont="1" applyFill="1" applyBorder="1" applyAlignment="1">
      <alignment horizontal="center" vertical="center"/>
    </xf>
    <xf numFmtId="49" fontId="20" fillId="27" borderId="19" xfId="1" applyNumberFormat="1" applyFont="1" applyFill="1" applyBorder="1" applyAlignment="1">
      <alignment horizontal="left"/>
    </xf>
    <xf numFmtId="49" fontId="20" fillId="27" borderId="12" xfId="1" applyNumberFormat="1" applyFont="1" applyFill="1" applyBorder="1" applyAlignment="1">
      <alignment horizontal="left"/>
    </xf>
    <xf numFmtId="0" fontId="18" fillId="27" borderId="18" xfId="1" applyFont="1" applyFill="1" applyBorder="1" applyAlignment="1">
      <alignment horizontal="center" vertical="center" wrapText="1"/>
    </xf>
    <xf numFmtId="0" fontId="18" fillId="27" borderId="19" xfId="1" applyFont="1" applyFill="1" applyBorder="1" applyAlignment="1">
      <alignment horizontal="center" vertical="center" wrapText="1"/>
    </xf>
    <xf numFmtId="0" fontId="18" fillId="27" borderId="12" xfId="1" applyFont="1" applyFill="1" applyBorder="1" applyAlignment="1">
      <alignment horizontal="center" vertical="center" wrapText="1"/>
    </xf>
    <xf numFmtId="0" fontId="21" fillId="26" borderId="15" xfId="1" applyFont="1" applyFill="1" applyBorder="1" applyAlignment="1">
      <alignment horizontal="center" vertical="center"/>
    </xf>
    <xf numFmtId="0" fontId="21" fillId="26" borderId="22" xfId="1" applyFont="1" applyFill="1" applyBorder="1" applyAlignment="1">
      <alignment horizontal="center" vertical="center"/>
    </xf>
    <xf numFmtId="0" fontId="22" fillId="26" borderId="16" xfId="1" applyFont="1" applyFill="1" applyBorder="1" applyAlignment="1">
      <alignment horizontal="center" vertical="center" wrapText="1"/>
    </xf>
    <xf numFmtId="0" fontId="22" fillId="26" borderId="11" xfId="1" applyFont="1" applyFill="1" applyBorder="1" applyAlignment="1">
      <alignment horizontal="center" vertical="center" wrapText="1"/>
    </xf>
    <xf numFmtId="0" fontId="29" fillId="0" borderId="25" xfId="1" applyFont="1" applyBorder="1" applyAlignment="1">
      <alignment horizontal="left" vertical="top" wrapText="1"/>
    </xf>
    <xf numFmtId="0" fontId="29" fillId="0" borderId="26" xfId="1" applyFont="1" applyBorder="1" applyAlignment="1">
      <alignment horizontal="left" vertical="top" wrapText="1"/>
    </xf>
    <xf numFmtId="0" fontId="29" fillId="0" borderId="27" xfId="1" applyFont="1" applyBorder="1" applyAlignment="1">
      <alignment horizontal="left" vertical="top" wrapText="1"/>
    </xf>
    <xf numFmtId="0" fontId="29" fillId="0" borderId="28" xfId="1" applyFont="1" applyBorder="1" applyAlignment="1">
      <alignment horizontal="left" vertical="top" wrapText="1"/>
    </xf>
    <xf numFmtId="0" fontId="29" fillId="0" borderId="0" xfId="1" applyFont="1" applyAlignment="1">
      <alignment horizontal="left" vertical="top" wrapText="1"/>
    </xf>
    <xf numFmtId="0" fontId="29" fillId="0" borderId="29" xfId="1" applyFont="1" applyBorder="1" applyAlignment="1">
      <alignment horizontal="left" vertical="top" wrapText="1"/>
    </xf>
    <xf numFmtId="0" fontId="29" fillId="0" borderId="30" xfId="1" applyFont="1" applyBorder="1" applyAlignment="1">
      <alignment horizontal="left" vertical="top" wrapText="1"/>
    </xf>
    <xf numFmtId="0" fontId="29" fillId="0" borderId="31" xfId="1" applyFont="1" applyBorder="1" applyAlignment="1">
      <alignment horizontal="left" vertical="top" wrapText="1"/>
    </xf>
    <xf numFmtId="0" fontId="29" fillId="0" borderId="32" xfId="1" applyFont="1" applyBorder="1" applyAlignment="1">
      <alignment horizontal="left" vertical="top" wrapText="1"/>
    </xf>
    <xf numFmtId="0" fontId="5" fillId="28" borderId="11" xfId="1" applyFont="1" applyFill="1" applyBorder="1" applyAlignment="1">
      <alignment horizontal="center" vertical="center" wrapText="1"/>
    </xf>
    <xf numFmtId="0" fontId="5" fillId="28" borderId="10" xfId="1" applyFont="1" applyFill="1" applyBorder="1" applyAlignment="1">
      <alignment horizontal="center" vertical="center" wrapText="1"/>
    </xf>
    <xf numFmtId="0" fontId="25" fillId="28" borderId="13" xfId="1" applyFont="1" applyFill="1" applyBorder="1" applyAlignment="1">
      <alignment horizontal="center"/>
    </xf>
    <xf numFmtId="0" fontId="25" fillId="28" borderId="20" xfId="1" applyFont="1" applyFill="1" applyBorder="1" applyAlignment="1">
      <alignment horizontal="center"/>
    </xf>
    <xf numFmtId="0" fontId="25" fillId="28" borderId="11" xfId="1" applyFont="1" applyFill="1" applyBorder="1" applyAlignment="1">
      <alignment horizontal="center"/>
    </xf>
    <xf numFmtId="44" fontId="28" fillId="0" borderId="16" xfId="0" applyNumberFormat="1" applyFont="1" applyBorder="1" applyAlignment="1">
      <alignment horizontal="center" vertical="center"/>
    </xf>
    <xf numFmtId="44" fontId="28" fillId="0" borderId="24" xfId="0" applyNumberFormat="1" applyFont="1" applyBorder="1" applyAlignment="1">
      <alignment horizontal="center" vertical="center"/>
    </xf>
    <xf numFmtId="44" fontId="28" fillId="0" borderId="11" xfId="0" applyNumberFormat="1" applyFont="1" applyBorder="1" applyAlignment="1">
      <alignment horizontal="center" vertical="center"/>
    </xf>
    <xf numFmtId="44" fontId="0" fillId="0" borderId="16" xfId="0" applyNumberFormat="1" applyBorder="1" applyAlignment="1">
      <alignment horizontal="center" vertical="center"/>
    </xf>
    <xf numFmtId="44" fontId="0" fillId="0" borderId="24" xfId="0" applyNumberFormat="1" applyBorder="1" applyAlignment="1">
      <alignment horizontal="center" vertical="center"/>
    </xf>
    <xf numFmtId="44" fontId="0" fillId="0" borderId="11" xfId="0" applyNumberFormat="1" applyBorder="1" applyAlignment="1">
      <alignment horizontal="center" vertical="center"/>
    </xf>
    <xf numFmtId="0" fontId="20" fillId="27" borderId="19" xfId="1" applyFont="1" applyFill="1" applyBorder="1" applyAlignment="1">
      <alignment horizontal="left"/>
    </xf>
    <xf numFmtId="0" fontId="20" fillId="27" borderId="12" xfId="1" applyFont="1" applyFill="1" applyBorder="1" applyAlignment="1">
      <alignment horizontal="left"/>
    </xf>
    <xf numFmtId="0" fontId="47" fillId="28" borderId="18" xfId="1" applyFont="1" applyFill="1" applyBorder="1" applyAlignment="1">
      <alignment horizontal="center" vertical="center"/>
    </xf>
    <xf numFmtId="0" fontId="47" fillId="28" borderId="19" xfId="1" applyFont="1" applyFill="1" applyBorder="1" applyAlignment="1">
      <alignment horizontal="center" vertical="center"/>
    </xf>
    <xf numFmtId="0" fontId="38" fillId="0" borderId="16" xfId="0" applyFont="1" applyBorder="1" applyAlignment="1">
      <alignment horizontal="center" vertical="center"/>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48" fillId="0" borderId="18" xfId="0" applyFont="1" applyBorder="1" applyAlignment="1">
      <alignment horizontal="left" wrapText="1"/>
    </xf>
    <xf numFmtId="0" fontId="48" fillId="0" borderId="12" xfId="0" applyFont="1" applyBorder="1" applyAlignment="1">
      <alignment horizontal="left" wrapText="1"/>
    </xf>
    <xf numFmtId="0" fontId="21" fillId="26" borderId="18" xfId="1" applyFont="1" applyFill="1" applyBorder="1" applyAlignment="1">
      <alignment horizontal="center" vertical="center"/>
    </xf>
    <xf numFmtId="0" fontId="21" fillId="26" borderId="19" xfId="1" applyFont="1" applyFill="1" applyBorder="1" applyAlignment="1">
      <alignment horizontal="center" vertical="center"/>
    </xf>
    <xf numFmtId="0" fontId="21" fillId="26" borderId="14" xfId="1" applyFont="1" applyFill="1" applyBorder="1" applyAlignment="1">
      <alignment horizontal="center" vertical="center"/>
    </xf>
    <xf numFmtId="0" fontId="18" fillId="25" borderId="18" xfId="1" applyFont="1" applyFill="1" applyBorder="1" applyAlignment="1">
      <alignment horizontal="center" vertical="center" wrapText="1"/>
    </xf>
    <xf numFmtId="0" fontId="18" fillId="25" borderId="19" xfId="1" applyFont="1" applyFill="1" applyBorder="1" applyAlignment="1">
      <alignment horizontal="center" vertical="center" wrapText="1"/>
    </xf>
    <xf numFmtId="0" fontId="18" fillId="25" borderId="12" xfId="1" applyFont="1" applyFill="1" applyBorder="1" applyAlignment="1">
      <alignment horizontal="center" vertical="center" wrapText="1"/>
    </xf>
    <xf numFmtId="0" fontId="18" fillId="0" borderId="18" xfId="1" applyFont="1" applyBorder="1" applyAlignment="1">
      <alignment horizontal="center" wrapText="1"/>
    </xf>
    <xf numFmtId="0" fontId="18" fillId="0" borderId="19" xfId="1" applyFont="1" applyBorder="1" applyAlignment="1">
      <alignment horizontal="center" wrapText="1"/>
    </xf>
    <xf numFmtId="0" fontId="18" fillId="0" borderId="12" xfId="1" applyFont="1" applyBorder="1" applyAlignment="1">
      <alignment horizontal="center" wrapText="1"/>
    </xf>
    <xf numFmtId="0" fontId="22" fillId="26" borderId="18" xfId="1" applyFont="1" applyFill="1" applyBorder="1" applyAlignment="1">
      <alignment horizontal="center" vertical="center" wrapText="1"/>
    </xf>
    <xf numFmtId="0" fontId="22" fillId="26" borderId="19" xfId="1" applyFont="1" applyFill="1" applyBorder="1" applyAlignment="1">
      <alignment horizontal="center" vertical="center" wrapText="1"/>
    </xf>
    <xf numFmtId="0" fontId="22" fillId="26" borderId="12" xfId="1" applyFont="1" applyFill="1" applyBorder="1" applyAlignment="1">
      <alignment horizontal="center" vertical="center" wrapText="1"/>
    </xf>
    <xf numFmtId="0" fontId="16" fillId="32" borderId="10" xfId="0" applyFont="1" applyFill="1" applyBorder="1" applyAlignment="1">
      <alignment horizontal="center"/>
    </xf>
    <xf numFmtId="0" fontId="20" fillId="27" borderId="0" xfId="0" applyFont="1" applyFill="1" applyAlignment="1">
      <alignment horizontal="left"/>
    </xf>
    <xf numFmtId="0" fontId="20" fillId="0" borderId="0" xfId="0" applyFont="1" applyAlignment="1">
      <alignment horizontal="left"/>
    </xf>
    <xf numFmtId="0" fontId="21" fillId="26" borderId="0" xfId="0" applyFont="1" applyFill="1" applyAlignment="1">
      <alignment horizontal="center" vertical="center"/>
    </xf>
  </cellXfs>
  <cellStyles count="49">
    <cellStyle name="=C:\WINDOWS\SYSTEM32\COMMAND.COM" xfId="2"/>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Explanatory Text 2" xfId="30"/>
    <cellStyle name="Good 2" xfId="31"/>
    <cellStyle name="Heading 1 2" xfId="32"/>
    <cellStyle name="Heading 2 2" xfId="33"/>
    <cellStyle name="Heading 3 2" xfId="34"/>
    <cellStyle name="Heading 4 2" xfId="35"/>
    <cellStyle name="Hyperlink" xfId="48" builtinId="8"/>
    <cellStyle name="Input 2" xfId="36"/>
    <cellStyle name="Linked Cell 2" xfId="37"/>
    <cellStyle name="Neutral 2" xfId="38"/>
    <cellStyle name="Normal" xfId="0" builtinId="0"/>
    <cellStyle name="Normal 2" xfId="1"/>
    <cellStyle name="Normal 2 2" xfId="46"/>
    <cellStyle name="Normal 3" xfId="47"/>
    <cellStyle name="Note 2" xfId="39"/>
    <cellStyle name="Output 2" xfId="40"/>
    <cellStyle name="Percent 2" xfId="41"/>
    <cellStyle name="Title 2" xfId="42"/>
    <cellStyle name="Total 2" xfId="43"/>
    <cellStyle name="Warning Text 2" xfId="44"/>
    <cellStyle name="標準 2" xfId="45"/>
  </cellStyles>
  <dxfs count="0"/>
  <tableStyles count="0" defaultTableStyle="TableStyleMedium2" defaultPivotStyle="PivotStyleLight16"/>
  <colors>
    <mruColors>
      <color rgb="FF3399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yvr12\fs\D-copier\GMAS\_CSMP%20State%20and%20CSAP\CSAP\NASPO\NASPO%20NEW%20BID%20FOR%202024\NASPO%202024%20BID-%20Final%20Group%20Files\NEW%20BID%20Attachment%20G-1%20-%20Group%20A%20Price%20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SRP List Price"/>
      <sheetName val="Discount from MSRP "/>
      <sheetName val="Service-Supplies Pricing"/>
      <sheetName val="Lease and Rental Rates"/>
    </sheetNames>
    <sheetDataSet>
      <sheetData sheetId="0"/>
      <sheetData sheetId="1">
        <row r="1">
          <cell r="B1" t="str">
            <v>Canon</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0"/>
  <sheetViews>
    <sheetView showGridLines="0" tabSelected="1" workbookViewId="0">
      <selection activeCell="L13" sqref="L13"/>
    </sheetView>
  </sheetViews>
  <sheetFormatPr defaultRowHeight="14.4"/>
  <sheetData>
    <row r="2" spans="2:2" ht="28.8">
      <c r="B2" s="130" t="s">
        <v>168</v>
      </c>
    </row>
    <row r="3" spans="2:2" ht="28.8">
      <c r="B3" s="131"/>
    </row>
    <row r="4" spans="2:2" ht="28.8">
      <c r="B4" s="132" t="s">
        <v>169</v>
      </c>
    </row>
    <row r="5" spans="2:2" ht="28.8">
      <c r="B5" s="132" t="s">
        <v>170</v>
      </c>
    </row>
    <row r="6" spans="2:2" ht="28.8">
      <c r="B6" s="132" t="s">
        <v>171</v>
      </c>
    </row>
    <row r="7" spans="2:2" ht="28.8">
      <c r="B7" s="132" t="s">
        <v>24</v>
      </c>
    </row>
    <row r="8" spans="2:2" ht="28.8">
      <c r="B8" s="132" t="s">
        <v>172</v>
      </c>
    </row>
    <row r="9" spans="2:2" ht="28.8">
      <c r="B9" s="132" t="s">
        <v>173</v>
      </c>
    </row>
    <row r="10" spans="2:2" ht="28.8">
      <c r="B10" s="132" t="s">
        <v>174</v>
      </c>
    </row>
  </sheetData>
  <hyperlinks>
    <hyperlink ref="B4" location="Updates!A1" display="Updates"/>
    <hyperlink ref="B5" location="'MSRP List Price '!A1" display="MSRP List Price"/>
    <hyperlink ref="B6" location="'Discount from MSRP'!A1" display="Discount from MSRP"/>
    <hyperlink ref="B7" location="'Lease and Rental Rates'!A1" display="Lease and Rental Rates"/>
    <hyperlink ref="B8" location="'Service-Supplies Pricing'!A1" display="Service-Supplies Pricing"/>
    <hyperlink ref="B9" location="'Discontinued Service-Supplies'!A1" display="Discontinued Service-Supplies"/>
    <hyperlink ref="B10" location="'Discontinued Accessories'!A1" display="Discontinued Accessories"/>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showGridLines="0" workbookViewId="0"/>
  </sheetViews>
  <sheetFormatPr defaultRowHeight="14.4"/>
  <cols>
    <col min="1" max="1" width="10.77734375" customWidth="1"/>
  </cols>
  <sheetData>
    <row r="1" spans="1:1">
      <c r="A1" s="31" t="s">
        <v>128</v>
      </c>
    </row>
    <row r="3" spans="1:1">
      <c r="A3" s="7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showGridLines="0" zoomScale="90" zoomScaleNormal="90" workbookViewId="0">
      <pane xSplit="1" ySplit="8" topLeftCell="B9" activePane="bottomRight" state="frozen"/>
      <selection pane="topRight" activeCell="B1" sqref="B1"/>
      <selection pane="bottomLeft" activeCell="A9" sqref="A9"/>
      <selection pane="bottomRight" activeCell="D15" sqref="D15"/>
    </sheetView>
  </sheetViews>
  <sheetFormatPr defaultColWidth="8.88671875" defaultRowHeight="14.4"/>
  <cols>
    <col min="1" max="1" width="30.109375" style="32" bestFit="1" customWidth="1"/>
    <col min="2" max="3" width="10.21875" style="53" bestFit="1" customWidth="1"/>
    <col min="4" max="6" width="11.109375" style="53" bestFit="1" customWidth="1"/>
    <col min="7" max="7" width="10.21875" style="53" bestFit="1" customWidth="1"/>
    <col min="8" max="8" width="11.109375" style="77" bestFit="1" customWidth="1"/>
    <col min="9" max="9" width="11.21875" style="57" bestFit="1" customWidth="1"/>
    <col min="10" max="10" width="13.5546875" style="53" bestFit="1" customWidth="1"/>
    <col min="11" max="12" width="11.21875" style="53" bestFit="1" customWidth="1"/>
    <col min="13" max="13" width="11.44140625" style="57" bestFit="1" customWidth="1"/>
    <col min="14" max="14" width="11.21875" style="53" bestFit="1" customWidth="1"/>
    <col min="15" max="15" width="14.77734375" style="60" customWidth="1"/>
    <col min="16" max="16" width="11.21875" style="53" bestFit="1" customWidth="1"/>
    <col min="17" max="17" width="13.77734375" style="63" bestFit="1" customWidth="1"/>
    <col min="18" max="18" width="12.33203125" style="53" bestFit="1" customWidth="1"/>
    <col min="19" max="19" width="11.21875" style="63" bestFit="1" customWidth="1"/>
    <col min="20" max="20" width="14.77734375" style="53" bestFit="1" customWidth="1"/>
    <col min="21" max="21" width="8.88671875" style="17"/>
    <col min="22" max="16384" width="8.88671875" style="32"/>
  </cols>
  <sheetData>
    <row r="1" spans="1:21" ht="21">
      <c r="A1" s="25" t="s">
        <v>0</v>
      </c>
      <c r="B1" s="51" t="s">
        <v>57</v>
      </c>
      <c r="C1" s="54"/>
      <c r="D1" s="54"/>
      <c r="E1" s="54"/>
      <c r="F1" s="54"/>
      <c r="G1" s="54"/>
      <c r="H1" s="76"/>
      <c r="I1" s="56"/>
      <c r="J1" s="54"/>
      <c r="K1" s="54"/>
      <c r="L1" s="54"/>
      <c r="M1" s="56"/>
      <c r="N1" s="54"/>
      <c r="O1" s="58"/>
      <c r="P1" s="54"/>
      <c r="Q1" s="61"/>
      <c r="R1" s="54"/>
      <c r="S1" s="61"/>
      <c r="T1" s="54"/>
    </row>
    <row r="2" spans="1:21" ht="25.8">
      <c r="A2" s="137" t="s">
        <v>9</v>
      </c>
      <c r="B2" s="138"/>
      <c r="C2" s="138"/>
      <c r="D2" s="138"/>
      <c r="E2" s="138"/>
      <c r="F2" s="138"/>
      <c r="G2" s="138"/>
      <c r="H2" s="138"/>
      <c r="I2" s="138"/>
      <c r="J2" s="138"/>
      <c r="K2" s="138"/>
      <c r="L2" s="138"/>
      <c r="M2" s="138"/>
      <c r="N2" s="138"/>
      <c r="O2" s="138"/>
      <c r="P2" s="138"/>
      <c r="Q2" s="138"/>
      <c r="R2" s="138"/>
      <c r="S2" s="138"/>
      <c r="T2" s="138"/>
    </row>
    <row r="3" spans="1:21" ht="25.8">
      <c r="A3" s="139" t="s">
        <v>10</v>
      </c>
      <c r="B3" s="140"/>
      <c r="C3" s="140"/>
      <c r="D3" s="140"/>
      <c r="E3" s="140"/>
      <c r="F3" s="140"/>
      <c r="G3" s="140"/>
      <c r="H3" s="140"/>
      <c r="I3" s="140"/>
      <c r="J3" s="140"/>
      <c r="K3" s="140"/>
      <c r="L3" s="140"/>
      <c r="M3" s="140"/>
      <c r="N3" s="140"/>
      <c r="O3" s="140"/>
      <c r="P3" s="140"/>
      <c r="Q3" s="140"/>
      <c r="R3" s="140"/>
      <c r="S3" s="140"/>
      <c r="T3" s="140"/>
    </row>
    <row r="4" spans="1:21" ht="25.8">
      <c r="A4" s="139" t="s">
        <v>1</v>
      </c>
      <c r="B4" s="140"/>
      <c r="C4" s="140"/>
      <c r="D4" s="140"/>
      <c r="E4" s="140"/>
      <c r="F4" s="140"/>
      <c r="G4" s="140"/>
      <c r="H4" s="140"/>
      <c r="I4" s="140"/>
      <c r="J4" s="140"/>
      <c r="K4" s="140"/>
      <c r="L4" s="140"/>
      <c r="M4" s="140"/>
      <c r="N4" s="140"/>
      <c r="O4" s="140"/>
      <c r="P4" s="140"/>
      <c r="Q4" s="140"/>
      <c r="R4" s="140"/>
      <c r="S4" s="140"/>
      <c r="T4" s="140"/>
    </row>
    <row r="5" spans="1:21" ht="25.8">
      <c r="A5" s="141" t="s">
        <v>2</v>
      </c>
      <c r="B5" s="142"/>
      <c r="C5" s="142"/>
      <c r="D5" s="142"/>
      <c r="E5" s="142"/>
      <c r="F5" s="142"/>
      <c r="G5" s="142"/>
      <c r="H5" s="142"/>
      <c r="I5" s="142"/>
      <c r="J5" s="142"/>
      <c r="K5" s="142"/>
      <c r="L5" s="142"/>
      <c r="M5" s="142"/>
      <c r="N5" s="142"/>
      <c r="O5" s="142"/>
      <c r="P5" s="142"/>
      <c r="Q5" s="142"/>
      <c r="R5" s="142"/>
      <c r="S5" s="142"/>
      <c r="T5" s="142"/>
    </row>
    <row r="6" spans="1:21" ht="28.8">
      <c r="A6" s="4" t="s">
        <v>3</v>
      </c>
      <c r="B6" s="35" t="s">
        <v>11</v>
      </c>
      <c r="C6" s="35" t="s">
        <v>11</v>
      </c>
      <c r="D6" s="35" t="s">
        <v>11</v>
      </c>
      <c r="E6" s="35" t="s">
        <v>12</v>
      </c>
      <c r="F6" s="35" t="s">
        <v>12</v>
      </c>
      <c r="G6" s="35" t="s">
        <v>12</v>
      </c>
      <c r="H6" s="35" t="s">
        <v>12</v>
      </c>
      <c r="I6" s="35" t="s">
        <v>12</v>
      </c>
      <c r="J6" s="35" t="s">
        <v>12</v>
      </c>
      <c r="K6" s="21" t="s">
        <v>13</v>
      </c>
      <c r="L6" s="35" t="s">
        <v>13</v>
      </c>
      <c r="M6" s="35" t="s">
        <v>13</v>
      </c>
      <c r="N6" s="35" t="s">
        <v>14</v>
      </c>
      <c r="O6" s="35" t="s">
        <v>15</v>
      </c>
      <c r="P6" s="35" t="s">
        <v>15</v>
      </c>
      <c r="Q6" s="35" t="s">
        <v>15</v>
      </c>
      <c r="R6" s="35" t="s">
        <v>16</v>
      </c>
      <c r="S6" s="35" t="s">
        <v>17</v>
      </c>
      <c r="T6" s="35" t="s">
        <v>17</v>
      </c>
    </row>
    <row r="7" spans="1:21">
      <c r="A7" s="3" t="s">
        <v>4</v>
      </c>
      <c r="B7" s="36" t="s">
        <v>57</v>
      </c>
      <c r="C7" s="36" t="s">
        <v>57</v>
      </c>
      <c r="D7" s="37" t="s">
        <v>57</v>
      </c>
      <c r="E7" s="36" t="s">
        <v>57</v>
      </c>
      <c r="F7" s="36" t="s">
        <v>57</v>
      </c>
      <c r="G7" s="37" t="s">
        <v>57</v>
      </c>
      <c r="H7" s="37" t="s">
        <v>57</v>
      </c>
      <c r="I7" s="37" t="s">
        <v>57</v>
      </c>
      <c r="J7" s="36" t="s">
        <v>57</v>
      </c>
      <c r="K7" s="37" t="s">
        <v>57</v>
      </c>
      <c r="L7" s="36" t="s">
        <v>57</v>
      </c>
      <c r="M7" s="36" t="s">
        <v>57</v>
      </c>
      <c r="N7" s="36" t="s">
        <v>57</v>
      </c>
      <c r="O7" s="36" t="s">
        <v>57</v>
      </c>
      <c r="P7" s="36" t="s">
        <v>57</v>
      </c>
      <c r="Q7" s="40" t="s">
        <v>57</v>
      </c>
      <c r="R7" s="38" t="s">
        <v>57</v>
      </c>
      <c r="S7" s="40" t="s">
        <v>57</v>
      </c>
      <c r="T7" s="36" t="s">
        <v>57</v>
      </c>
    </row>
    <row r="8" spans="1:21">
      <c r="A8" s="5" t="s">
        <v>5</v>
      </c>
      <c r="B8" s="38" t="s">
        <v>58</v>
      </c>
      <c r="C8" s="38" t="s">
        <v>59</v>
      </c>
      <c r="D8" s="37" t="s">
        <v>60</v>
      </c>
      <c r="E8" s="38" t="s">
        <v>62</v>
      </c>
      <c r="F8" s="38" t="s">
        <v>63</v>
      </c>
      <c r="G8" s="37" t="s">
        <v>94</v>
      </c>
      <c r="H8" s="37" t="s">
        <v>127</v>
      </c>
      <c r="I8" s="37" t="s">
        <v>64</v>
      </c>
      <c r="J8" s="38" t="s">
        <v>175</v>
      </c>
      <c r="K8" s="37" t="s">
        <v>65</v>
      </c>
      <c r="L8" s="38" t="s">
        <v>66</v>
      </c>
      <c r="M8" s="38" t="s">
        <v>93</v>
      </c>
      <c r="N8" s="38" t="s">
        <v>69</v>
      </c>
      <c r="O8" s="38" t="s">
        <v>166</v>
      </c>
      <c r="P8" s="38" t="s">
        <v>70</v>
      </c>
      <c r="Q8" s="41" t="s">
        <v>71</v>
      </c>
      <c r="R8" s="38" t="s">
        <v>72</v>
      </c>
      <c r="S8" s="41" t="s">
        <v>116</v>
      </c>
      <c r="T8" s="41" t="s">
        <v>73</v>
      </c>
    </row>
    <row r="9" spans="1:21">
      <c r="A9" s="1" t="s">
        <v>6</v>
      </c>
      <c r="B9" s="43">
        <v>199</v>
      </c>
      <c r="C9" s="43">
        <v>299</v>
      </c>
      <c r="D9" s="43">
        <v>449</v>
      </c>
      <c r="E9" s="43">
        <v>495</v>
      </c>
      <c r="F9" s="43">
        <v>795</v>
      </c>
      <c r="G9" s="75">
        <v>895</v>
      </c>
      <c r="H9" s="44">
        <v>895</v>
      </c>
      <c r="I9" s="44">
        <v>995</v>
      </c>
      <c r="J9" s="43">
        <v>1995</v>
      </c>
      <c r="K9" s="43">
        <v>1195</v>
      </c>
      <c r="L9" s="43">
        <v>1195</v>
      </c>
      <c r="M9" s="44">
        <v>1995</v>
      </c>
      <c r="N9" s="126">
        <v>4115</v>
      </c>
      <c r="O9" s="127">
        <v>5145</v>
      </c>
      <c r="P9" s="126">
        <v>6175</v>
      </c>
      <c r="Q9" s="128">
        <v>6175</v>
      </c>
      <c r="R9" s="126">
        <v>18535</v>
      </c>
      <c r="S9" s="128">
        <v>9265</v>
      </c>
      <c r="T9" s="126">
        <v>9265</v>
      </c>
    </row>
    <row r="10" spans="1:21">
      <c r="A10" s="2" t="s">
        <v>29</v>
      </c>
      <c r="B10" s="52"/>
      <c r="C10" s="52"/>
      <c r="D10" s="52"/>
      <c r="E10" s="52"/>
      <c r="F10" s="52"/>
      <c r="G10" s="52"/>
      <c r="H10" s="59"/>
      <c r="I10" s="59"/>
      <c r="J10" s="52"/>
      <c r="K10" s="52"/>
      <c r="L10" s="52"/>
      <c r="M10" s="59"/>
      <c r="N10" s="52"/>
      <c r="O10" s="59"/>
      <c r="P10" s="52"/>
      <c r="Q10" s="62"/>
      <c r="R10" s="52"/>
      <c r="S10" s="62"/>
      <c r="T10" s="52"/>
    </row>
    <row r="11" spans="1:21">
      <c r="A11" s="20" t="s">
        <v>28</v>
      </c>
      <c r="B11" s="45" t="s">
        <v>74</v>
      </c>
      <c r="C11" s="45" t="s">
        <v>74</v>
      </c>
      <c r="D11" s="45" t="s">
        <v>74</v>
      </c>
      <c r="E11" s="45" t="s">
        <v>74</v>
      </c>
      <c r="F11" s="45" t="s">
        <v>74</v>
      </c>
      <c r="G11" s="45" t="s">
        <v>74</v>
      </c>
      <c r="H11" s="46" t="s">
        <v>74</v>
      </c>
      <c r="I11" s="46" t="s">
        <v>74</v>
      </c>
      <c r="J11" s="45" t="s">
        <v>74</v>
      </c>
      <c r="K11" s="45" t="s">
        <v>74</v>
      </c>
      <c r="L11" s="45" t="s">
        <v>74</v>
      </c>
      <c r="M11" s="46" t="s">
        <v>74</v>
      </c>
      <c r="N11" s="45" t="s">
        <v>74</v>
      </c>
      <c r="O11" s="46" t="s">
        <v>74</v>
      </c>
      <c r="P11" s="45" t="s">
        <v>74</v>
      </c>
      <c r="Q11" s="49" t="s">
        <v>74</v>
      </c>
      <c r="R11" s="45" t="s">
        <v>74</v>
      </c>
      <c r="S11" s="49" t="s">
        <v>74</v>
      </c>
      <c r="T11" s="45" t="s">
        <v>74</v>
      </c>
    </row>
    <row r="12" spans="1:21">
      <c r="A12" s="20" t="s">
        <v>7</v>
      </c>
      <c r="B12" s="45" t="s">
        <v>75</v>
      </c>
      <c r="C12" s="45" t="s">
        <v>75</v>
      </c>
      <c r="D12" s="45" t="s">
        <v>75</v>
      </c>
      <c r="E12" s="45" t="s">
        <v>75</v>
      </c>
      <c r="F12" s="45" t="s">
        <v>75</v>
      </c>
      <c r="G12" s="45" t="s">
        <v>75</v>
      </c>
      <c r="H12" s="46" t="s">
        <v>75</v>
      </c>
      <c r="I12" s="46" t="s">
        <v>75</v>
      </c>
      <c r="J12" s="45" t="s">
        <v>75</v>
      </c>
      <c r="K12" s="45" t="s">
        <v>75</v>
      </c>
      <c r="L12" s="45" t="s">
        <v>75</v>
      </c>
      <c r="M12" s="46" t="s">
        <v>75</v>
      </c>
      <c r="N12" s="45" t="s">
        <v>75</v>
      </c>
      <c r="O12" s="46" t="s">
        <v>75</v>
      </c>
      <c r="P12" s="45" t="s">
        <v>75</v>
      </c>
      <c r="Q12" s="129" t="s">
        <v>75</v>
      </c>
      <c r="R12" s="45" t="s">
        <v>75</v>
      </c>
      <c r="S12" s="129" t="s">
        <v>75</v>
      </c>
      <c r="T12" s="45" t="s">
        <v>75</v>
      </c>
    </row>
    <row r="13" spans="1:21">
      <c r="A13" s="20" t="s">
        <v>32</v>
      </c>
      <c r="B13" s="45" t="s">
        <v>74</v>
      </c>
      <c r="C13" s="45" t="s">
        <v>74</v>
      </c>
      <c r="D13" s="45" t="s">
        <v>74</v>
      </c>
      <c r="E13" s="45" t="s">
        <v>74</v>
      </c>
      <c r="F13" s="45" t="s">
        <v>74</v>
      </c>
      <c r="G13" s="45" t="s">
        <v>74</v>
      </c>
      <c r="H13" s="46" t="s">
        <v>74</v>
      </c>
      <c r="I13" s="46" t="s">
        <v>74</v>
      </c>
      <c r="J13" s="45" t="s">
        <v>74</v>
      </c>
      <c r="K13" s="45" t="s">
        <v>74</v>
      </c>
      <c r="L13" s="45" t="s">
        <v>74</v>
      </c>
      <c r="M13" s="46" t="s">
        <v>74</v>
      </c>
      <c r="N13" s="45" t="s">
        <v>74</v>
      </c>
      <c r="O13" s="46" t="s">
        <v>74</v>
      </c>
      <c r="P13" s="45" t="s">
        <v>74</v>
      </c>
      <c r="Q13" s="49" t="s">
        <v>74</v>
      </c>
      <c r="R13" s="45" t="s">
        <v>74</v>
      </c>
      <c r="S13" s="49" t="s">
        <v>74</v>
      </c>
      <c r="T13" s="45" t="s">
        <v>74</v>
      </c>
    </row>
    <row r="14" spans="1:21">
      <c r="A14" s="20" t="s">
        <v>30</v>
      </c>
      <c r="B14" s="45" t="s">
        <v>74</v>
      </c>
      <c r="C14" s="45" t="s">
        <v>74</v>
      </c>
      <c r="D14" s="45" t="s">
        <v>74</v>
      </c>
      <c r="E14" s="45" t="s">
        <v>74</v>
      </c>
      <c r="F14" s="45" t="s">
        <v>74</v>
      </c>
      <c r="G14" s="45" t="s">
        <v>74</v>
      </c>
      <c r="H14" s="46" t="s">
        <v>74</v>
      </c>
      <c r="I14" s="46" t="s">
        <v>74</v>
      </c>
      <c r="J14" s="45" t="s">
        <v>74</v>
      </c>
      <c r="K14" s="45" t="s">
        <v>74</v>
      </c>
      <c r="L14" s="45" t="s">
        <v>74</v>
      </c>
      <c r="M14" s="46" t="s">
        <v>74</v>
      </c>
      <c r="N14" s="45" t="s">
        <v>74</v>
      </c>
      <c r="O14" s="46" t="s">
        <v>74</v>
      </c>
      <c r="P14" s="45" t="s">
        <v>74</v>
      </c>
      <c r="Q14" s="49" t="s">
        <v>74</v>
      </c>
      <c r="R14" s="45" t="s">
        <v>74</v>
      </c>
      <c r="S14" s="49" t="s">
        <v>74</v>
      </c>
      <c r="T14" s="45" t="s">
        <v>74</v>
      </c>
    </row>
    <row r="15" spans="1:21">
      <c r="A15" s="133" t="s">
        <v>31</v>
      </c>
      <c r="B15" s="45" t="s">
        <v>74</v>
      </c>
      <c r="C15" s="45" t="s">
        <v>74</v>
      </c>
      <c r="D15" s="45" t="s">
        <v>74</v>
      </c>
      <c r="E15" s="45" t="s">
        <v>74</v>
      </c>
      <c r="F15" s="45" t="s">
        <v>74</v>
      </c>
      <c r="G15" s="45" t="s">
        <v>74</v>
      </c>
      <c r="H15" s="46" t="s">
        <v>74</v>
      </c>
      <c r="I15" s="46" t="s">
        <v>74</v>
      </c>
      <c r="J15" s="45" t="s">
        <v>74</v>
      </c>
      <c r="K15" s="45" t="s">
        <v>74</v>
      </c>
      <c r="L15" s="45" t="s">
        <v>74</v>
      </c>
      <c r="M15" s="46" t="s">
        <v>74</v>
      </c>
      <c r="N15" s="45" t="s">
        <v>74</v>
      </c>
      <c r="O15" s="46" t="s">
        <v>74</v>
      </c>
      <c r="P15" s="45" t="s">
        <v>74</v>
      </c>
      <c r="Q15" s="49" t="s">
        <v>74</v>
      </c>
      <c r="R15" s="45" t="s">
        <v>74</v>
      </c>
      <c r="S15" s="49" t="s">
        <v>74</v>
      </c>
      <c r="T15" s="45" t="s">
        <v>74</v>
      </c>
    </row>
    <row r="16" spans="1:21" s="39" customFormat="1">
      <c r="A16" s="134" t="s">
        <v>76</v>
      </c>
      <c r="B16" s="46" t="s">
        <v>74</v>
      </c>
      <c r="C16" s="55">
        <v>13</v>
      </c>
      <c r="D16" s="55">
        <v>56</v>
      </c>
      <c r="E16" s="55">
        <v>64</v>
      </c>
      <c r="F16" s="55">
        <v>64</v>
      </c>
      <c r="G16" s="55">
        <v>64</v>
      </c>
      <c r="H16" s="55">
        <v>64</v>
      </c>
      <c r="I16" s="55">
        <v>75</v>
      </c>
      <c r="J16" s="55">
        <v>64</v>
      </c>
      <c r="K16" s="55">
        <v>64</v>
      </c>
      <c r="L16" s="55">
        <v>64</v>
      </c>
      <c r="M16" s="55">
        <v>80</v>
      </c>
      <c r="N16" s="55">
        <v>80</v>
      </c>
      <c r="O16" s="55">
        <v>134</v>
      </c>
      <c r="P16" s="55">
        <v>134</v>
      </c>
      <c r="Q16" s="55">
        <v>134</v>
      </c>
      <c r="R16" s="55">
        <v>140</v>
      </c>
      <c r="S16" s="55">
        <v>134</v>
      </c>
      <c r="T16" s="55">
        <v>134</v>
      </c>
      <c r="U16" s="42"/>
    </row>
    <row r="17" spans="1:21">
      <c r="A17" s="135" t="s">
        <v>77</v>
      </c>
      <c r="B17" s="45">
        <v>20</v>
      </c>
      <c r="C17" s="45">
        <v>20</v>
      </c>
      <c r="D17" s="45" t="s">
        <v>74</v>
      </c>
      <c r="E17" s="45" t="s">
        <v>74</v>
      </c>
      <c r="F17" s="45" t="s">
        <v>74</v>
      </c>
      <c r="G17" s="45" t="s">
        <v>74</v>
      </c>
      <c r="H17" s="46" t="s">
        <v>74</v>
      </c>
      <c r="I17" s="46" t="s">
        <v>74</v>
      </c>
      <c r="J17" s="45" t="s">
        <v>74</v>
      </c>
      <c r="K17" s="45" t="s">
        <v>74</v>
      </c>
      <c r="L17" s="45" t="s">
        <v>74</v>
      </c>
      <c r="M17" s="46" t="s">
        <v>74</v>
      </c>
      <c r="N17" s="45" t="s">
        <v>74</v>
      </c>
      <c r="O17" s="46">
        <v>39</v>
      </c>
      <c r="P17" s="46">
        <v>39</v>
      </c>
      <c r="Q17" s="46">
        <v>39</v>
      </c>
      <c r="R17" s="45" t="s">
        <v>74</v>
      </c>
      <c r="S17" s="46">
        <v>39</v>
      </c>
      <c r="T17" s="46">
        <v>39</v>
      </c>
    </row>
    <row r="18" spans="1:21">
      <c r="A18" s="135" t="s">
        <v>78</v>
      </c>
      <c r="B18" s="45" t="s">
        <v>74</v>
      </c>
      <c r="C18" s="45" t="s">
        <v>74</v>
      </c>
      <c r="D18" s="45" t="s">
        <v>74</v>
      </c>
      <c r="E18" s="46">
        <v>53</v>
      </c>
      <c r="F18" s="46">
        <v>53</v>
      </c>
      <c r="G18" s="46">
        <v>53</v>
      </c>
      <c r="H18" s="46">
        <v>53</v>
      </c>
      <c r="I18" s="46" t="s">
        <v>74</v>
      </c>
      <c r="J18" s="46">
        <v>53</v>
      </c>
      <c r="K18" s="45" t="s">
        <v>74</v>
      </c>
      <c r="L18" s="46">
        <v>53</v>
      </c>
      <c r="M18" s="46" t="s">
        <v>74</v>
      </c>
      <c r="N18" s="45" t="s">
        <v>74</v>
      </c>
      <c r="O18" s="46" t="s">
        <v>74</v>
      </c>
      <c r="P18" s="45" t="s">
        <v>74</v>
      </c>
      <c r="Q18" s="45" t="s">
        <v>74</v>
      </c>
      <c r="R18" s="45" t="s">
        <v>74</v>
      </c>
      <c r="S18" s="49" t="s">
        <v>74</v>
      </c>
      <c r="T18" s="45" t="s">
        <v>74</v>
      </c>
    </row>
    <row r="19" spans="1:21">
      <c r="A19" s="135" t="s">
        <v>79</v>
      </c>
      <c r="B19" s="45" t="s">
        <v>74</v>
      </c>
      <c r="C19" s="45" t="s">
        <v>74</v>
      </c>
      <c r="D19" s="45" t="s">
        <v>74</v>
      </c>
      <c r="E19" s="45">
        <v>24</v>
      </c>
      <c r="F19" s="45">
        <v>24</v>
      </c>
      <c r="G19" s="45">
        <v>24</v>
      </c>
      <c r="H19" s="46">
        <v>24</v>
      </c>
      <c r="I19" s="46" t="s">
        <v>74</v>
      </c>
      <c r="J19" s="45">
        <v>24</v>
      </c>
      <c r="K19" s="45" t="s">
        <v>74</v>
      </c>
      <c r="L19" s="45">
        <v>24</v>
      </c>
      <c r="M19" s="46" t="s">
        <v>74</v>
      </c>
      <c r="N19" s="45" t="s">
        <v>74</v>
      </c>
      <c r="O19" s="46" t="s">
        <v>74</v>
      </c>
      <c r="P19" s="45" t="s">
        <v>74</v>
      </c>
      <c r="Q19" s="49" t="s">
        <v>74</v>
      </c>
      <c r="R19" s="45" t="s">
        <v>74</v>
      </c>
      <c r="S19" s="49" t="s">
        <v>74</v>
      </c>
      <c r="T19" s="45" t="s">
        <v>74</v>
      </c>
    </row>
    <row r="20" spans="1:21">
      <c r="A20" s="135" t="s">
        <v>95</v>
      </c>
      <c r="B20" s="45" t="s">
        <v>74</v>
      </c>
      <c r="C20" s="45" t="s">
        <v>74</v>
      </c>
      <c r="D20" s="45" t="s">
        <v>74</v>
      </c>
      <c r="E20" s="45" t="s">
        <v>74</v>
      </c>
      <c r="F20" s="45" t="s">
        <v>74</v>
      </c>
      <c r="G20" s="45">
        <v>182</v>
      </c>
      <c r="H20" s="46" t="s">
        <v>74</v>
      </c>
      <c r="I20" s="46" t="s">
        <v>74</v>
      </c>
      <c r="J20" s="45" t="s">
        <v>74</v>
      </c>
      <c r="K20" s="45" t="s">
        <v>74</v>
      </c>
      <c r="L20" s="45" t="s">
        <v>74</v>
      </c>
      <c r="M20" s="46" t="s">
        <v>74</v>
      </c>
      <c r="N20" s="45" t="s">
        <v>74</v>
      </c>
      <c r="O20" s="46" t="s">
        <v>74</v>
      </c>
      <c r="P20" s="45" t="s">
        <v>74</v>
      </c>
      <c r="Q20" s="49" t="s">
        <v>74</v>
      </c>
      <c r="R20" s="45" t="s">
        <v>74</v>
      </c>
      <c r="S20" s="49" t="s">
        <v>74</v>
      </c>
      <c r="T20" s="45" t="s">
        <v>74</v>
      </c>
    </row>
    <row r="21" spans="1:21" ht="13.2" customHeight="1">
      <c r="A21" s="135" t="s">
        <v>80</v>
      </c>
      <c r="B21" s="45">
        <v>27</v>
      </c>
      <c r="C21" s="45">
        <v>38</v>
      </c>
      <c r="D21" s="45" t="s">
        <v>74</v>
      </c>
      <c r="E21" s="45" t="s">
        <v>74</v>
      </c>
      <c r="F21" s="45" t="s">
        <v>74</v>
      </c>
      <c r="G21" s="45" t="s">
        <v>74</v>
      </c>
      <c r="H21" s="46" t="s">
        <v>74</v>
      </c>
      <c r="I21" s="46" t="s">
        <v>74</v>
      </c>
      <c r="J21" s="45" t="s">
        <v>74</v>
      </c>
      <c r="K21" s="45" t="s">
        <v>74</v>
      </c>
      <c r="L21" s="45" t="s">
        <v>74</v>
      </c>
      <c r="M21" s="46" t="s">
        <v>74</v>
      </c>
      <c r="N21" s="45" t="s">
        <v>74</v>
      </c>
      <c r="O21" s="46" t="s">
        <v>74</v>
      </c>
      <c r="P21" s="45" t="s">
        <v>74</v>
      </c>
      <c r="Q21" s="49" t="s">
        <v>74</v>
      </c>
      <c r="R21" s="45" t="s">
        <v>74</v>
      </c>
      <c r="S21" s="49" t="s">
        <v>74</v>
      </c>
      <c r="T21" s="45" t="s">
        <v>74</v>
      </c>
    </row>
    <row r="22" spans="1:21" s="39" customFormat="1">
      <c r="A22" s="136" t="s">
        <v>81</v>
      </c>
      <c r="B22" s="46" t="s">
        <v>74</v>
      </c>
      <c r="C22" s="46" t="s">
        <v>74</v>
      </c>
      <c r="D22" s="46" t="s">
        <v>74</v>
      </c>
      <c r="E22" s="46" t="s">
        <v>74</v>
      </c>
      <c r="F22" s="46" t="s">
        <v>74</v>
      </c>
      <c r="G22" s="46" t="s">
        <v>74</v>
      </c>
      <c r="H22" s="46" t="s">
        <v>74</v>
      </c>
      <c r="I22" s="46" t="s">
        <v>74</v>
      </c>
      <c r="J22" s="46" t="s">
        <v>74</v>
      </c>
      <c r="K22" s="46" t="s">
        <v>74</v>
      </c>
      <c r="L22" s="46" t="s">
        <v>74</v>
      </c>
      <c r="M22" s="46" t="s">
        <v>74</v>
      </c>
      <c r="N22" s="46" t="s">
        <v>74</v>
      </c>
      <c r="O22" s="46" t="s">
        <v>74</v>
      </c>
      <c r="P22" s="46" t="s">
        <v>74</v>
      </c>
      <c r="Q22" s="46" t="s">
        <v>74</v>
      </c>
      <c r="R22" s="46" t="s">
        <v>74</v>
      </c>
      <c r="S22" s="46" t="s">
        <v>74</v>
      </c>
      <c r="T22" s="46" t="s">
        <v>74</v>
      </c>
      <c r="U22" s="42"/>
    </row>
    <row r="23" spans="1:21">
      <c r="A23" s="133" t="s">
        <v>82</v>
      </c>
      <c r="B23" s="45" t="s">
        <v>74</v>
      </c>
      <c r="C23" s="45" t="s">
        <v>74</v>
      </c>
      <c r="D23" s="45">
        <v>495</v>
      </c>
      <c r="E23" s="45">
        <v>495</v>
      </c>
      <c r="F23" s="45">
        <v>495</v>
      </c>
      <c r="G23" s="45">
        <v>495</v>
      </c>
      <c r="H23" s="46">
        <v>495</v>
      </c>
      <c r="I23" s="46">
        <v>495</v>
      </c>
      <c r="J23" s="45">
        <v>495</v>
      </c>
      <c r="K23" s="45">
        <v>495</v>
      </c>
      <c r="L23" s="45">
        <v>495</v>
      </c>
      <c r="M23" s="46">
        <v>495</v>
      </c>
      <c r="N23" s="45">
        <v>495</v>
      </c>
      <c r="O23" s="46">
        <v>495</v>
      </c>
      <c r="P23" s="45">
        <v>495</v>
      </c>
      <c r="Q23" s="49">
        <v>495</v>
      </c>
      <c r="R23" s="45">
        <v>495</v>
      </c>
      <c r="S23" s="49">
        <v>495</v>
      </c>
      <c r="T23" s="45">
        <v>495</v>
      </c>
    </row>
    <row r="24" spans="1:21">
      <c r="A24" s="133" t="s">
        <v>83</v>
      </c>
      <c r="B24" s="45" t="s">
        <v>74</v>
      </c>
      <c r="C24" s="45" t="s">
        <v>74</v>
      </c>
      <c r="D24" s="45">
        <v>1095</v>
      </c>
      <c r="E24" s="45">
        <v>1095</v>
      </c>
      <c r="F24" s="45">
        <v>1095</v>
      </c>
      <c r="G24" s="50" t="s">
        <v>74</v>
      </c>
      <c r="H24" s="46">
        <v>1095</v>
      </c>
      <c r="I24" s="46">
        <v>1095</v>
      </c>
      <c r="J24" s="45" t="s">
        <v>74</v>
      </c>
      <c r="K24" s="45">
        <v>1095</v>
      </c>
      <c r="L24" s="45">
        <v>1095</v>
      </c>
      <c r="M24" s="46">
        <v>1095</v>
      </c>
      <c r="N24" s="45">
        <v>1095</v>
      </c>
      <c r="O24" s="46">
        <v>1095</v>
      </c>
      <c r="P24" s="45">
        <v>1095</v>
      </c>
      <c r="Q24" s="49">
        <v>1095</v>
      </c>
      <c r="R24" s="45">
        <v>1095</v>
      </c>
      <c r="S24" s="49">
        <v>1095</v>
      </c>
      <c r="T24" s="45">
        <v>1095</v>
      </c>
    </row>
    <row r="25" spans="1:21">
      <c r="A25" s="135" t="s">
        <v>85</v>
      </c>
      <c r="B25" s="45" t="s">
        <v>74</v>
      </c>
      <c r="C25" s="45" t="s">
        <v>74</v>
      </c>
      <c r="D25" s="45" t="s">
        <v>74</v>
      </c>
      <c r="E25" s="45" t="s">
        <v>74</v>
      </c>
      <c r="F25" s="45" t="s">
        <v>74</v>
      </c>
      <c r="G25" s="45" t="s">
        <v>74</v>
      </c>
      <c r="H25" s="46" t="s">
        <v>74</v>
      </c>
      <c r="I25" s="46" t="s">
        <v>74</v>
      </c>
      <c r="J25" s="45" t="s">
        <v>74</v>
      </c>
      <c r="K25" s="45" t="s">
        <v>74</v>
      </c>
      <c r="L25" s="45" t="s">
        <v>74</v>
      </c>
      <c r="M25" s="46" t="s">
        <v>74</v>
      </c>
      <c r="N25" s="64" t="s">
        <v>74</v>
      </c>
      <c r="O25" s="46">
        <v>425</v>
      </c>
      <c r="P25" s="45">
        <v>425</v>
      </c>
      <c r="Q25" s="64">
        <v>425</v>
      </c>
      <c r="R25" s="45" t="s">
        <v>74</v>
      </c>
      <c r="S25" s="45">
        <v>425</v>
      </c>
      <c r="T25" s="45">
        <v>425</v>
      </c>
    </row>
    <row r="26" spans="1:21">
      <c r="A26" s="135" t="s">
        <v>86</v>
      </c>
      <c r="B26" s="45" t="s">
        <v>74</v>
      </c>
      <c r="C26" s="45" t="s">
        <v>74</v>
      </c>
      <c r="D26" s="45" t="s">
        <v>74</v>
      </c>
      <c r="E26" s="45" t="s">
        <v>74</v>
      </c>
      <c r="F26" s="45" t="s">
        <v>74</v>
      </c>
      <c r="G26" s="45" t="s">
        <v>74</v>
      </c>
      <c r="H26" s="46" t="s">
        <v>74</v>
      </c>
      <c r="I26" s="46" t="s">
        <v>74</v>
      </c>
      <c r="J26" s="45" t="s">
        <v>74</v>
      </c>
      <c r="K26" s="45" t="s">
        <v>74</v>
      </c>
      <c r="L26" s="45" t="s">
        <v>74</v>
      </c>
      <c r="M26" s="46" t="s">
        <v>74</v>
      </c>
      <c r="N26" s="45" t="s">
        <v>74</v>
      </c>
      <c r="O26" s="45">
        <v>86</v>
      </c>
      <c r="P26" s="45">
        <v>86</v>
      </c>
      <c r="Q26" s="45">
        <v>86</v>
      </c>
      <c r="R26" s="45" t="s">
        <v>74</v>
      </c>
      <c r="S26" s="45">
        <v>86</v>
      </c>
      <c r="T26" s="45">
        <v>86</v>
      </c>
    </row>
    <row r="27" spans="1:21">
      <c r="A27" s="135" t="s">
        <v>87</v>
      </c>
      <c r="B27" s="45" t="s">
        <v>74</v>
      </c>
      <c r="C27" s="45" t="s">
        <v>74</v>
      </c>
      <c r="D27" s="45" t="s">
        <v>74</v>
      </c>
      <c r="E27" s="45" t="s">
        <v>74</v>
      </c>
      <c r="F27" s="45" t="s">
        <v>74</v>
      </c>
      <c r="G27" s="45" t="s">
        <v>74</v>
      </c>
      <c r="H27" s="46" t="s">
        <v>74</v>
      </c>
      <c r="I27" s="46" t="s">
        <v>74</v>
      </c>
      <c r="J27" s="45" t="s">
        <v>74</v>
      </c>
      <c r="K27" s="45" t="s">
        <v>74</v>
      </c>
      <c r="L27" s="45" t="s">
        <v>74</v>
      </c>
      <c r="M27" s="46" t="s">
        <v>74</v>
      </c>
      <c r="N27" s="45" t="s">
        <v>74</v>
      </c>
      <c r="O27" s="45" t="s">
        <v>74</v>
      </c>
      <c r="P27" s="45" t="s">
        <v>74</v>
      </c>
      <c r="Q27" s="45" t="s">
        <v>74</v>
      </c>
      <c r="R27" s="45">
        <v>61</v>
      </c>
      <c r="S27" s="46" t="s">
        <v>74</v>
      </c>
      <c r="T27" s="46" t="s">
        <v>74</v>
      </c>
    </row>
    <row r="28" spans="1:21" s="39" customFormat="1">
      <c r="A28" s="136" t="s">
        <v>84</v>
      </c>
      <c r="B28" s="46" t="s">
        <v>74</v>
      </c>
      <c r="C28" s="46" t="s">
        <v>74</v>
      </c>
      <c r="D28" s="46" t="s">
        <v>74</v>
      </c>
      <c r="E28" s="46" t="s">
        <v>74</v>
      </c>
      <c r="F28" s="46" t="s">
        <v>74</v>
      </c>
      <c r="G28" s="46" t="s">
        <v>74</v>
      </c>
      <c r="H28" s="46" t="s">
        <v>74</v>
      </c>
      <c r="I28" s="46" t="s">
        <v>74</v>
      </c>
      <c r="J28" s="46" t="s">
        <v>74</v>
      </c>
      <c r="K28" s="46" t="s">
        <v>74</v>
      </c>
      <c r="L28" s="46" t="s">
        <v>74</v>
      </c>
      <c r="M28" s="46" t="s">
        <v>74</v>
      </c>
      <c r="N28" s="46" t="s">
        <v>74</v>
      </c>
      <c r="O28" s="46" t="s">
        <v>74</v>
      </c>
      <c r="P28" s="46" t="s">
        <v>74</v>
      </c>
      <c r="Q28" s="46" t="s">
        <v>74</v>
      </c>
      <c r="R28" s="46">
        <v>533</v>
      </c>
      <c r="S28" s="46" t="s">
        <v>74</v>
      </c>
      <c r="T28" s="46" t="s">
        <v>74</v>
      </c>
      <c r="U28" s="42"/>
    </row>
    <row r="29" spans="1:21">
      <c r="A29" s="135" t="s">
        <v>88</v>
      </c>
      <c r="B29" s="45" t="s">
        <v>74</v>
      </c>
      <c r="C29" s="45" t="s">
        <v>74</v>
      </c>
      <c r="D29" s="45" t="s">
        <v>74</v>
      </c>
      <c r="E29" s="45" t="s">
        <v>74</v>
      </c>
      <c r="F29" s="45" t="s">
        <v>74</v>
      </c>
      <c r="G29" s="45" t="s">
        <v>74</v>
      </c>
      <c r="H29" s="46" t="s">
        <v>74</v>
      </c>
      <c r="I29" s="46" t="s">
        <v>74</v>
      </c>
      <c r="J29" s="45" t="s">
        <v>74</v>
      </c>
      <c r="K29" s="45" t="s">
        <v>74</v>
      </c>
      <c r="L29" s="45" t="s">
        <v>74</v>
      </c>
      <c r="M29" s="46" t="s">
        <v>74</v>
      </c>
      <c r="N29" s="45" t="s">
        <v>74</v>
      </c>
      <c r="O29" s="46" t="s">
        <v>74</v>
      </c>
      <c r="P29" s="45" t="s">
        <v>74</v>
      </c>
      <c r="Q29" s="49" t="s">
        <v>74</v>
      </c>
      <c r="R29" s="45">
        <v>678</v>
      </c>
      <c r="S29" s="49" t="s">
        <v>74</v>
      </c>
      <c r="T29" s="45" t="s">
        <v>74</v>
      </c>
    </row>
    <row r="30" spans="1:21">
      <c r="A30" s="133" t="s">
        <v>89</v>
      </c>
      <c r="B30" s="45" t="s">
        <v>74</v>
      </c>
      <c r="C30" s="45" t="s">
        <v>74</v>
      </c>
      <c r="D30" s="45" t="s">
        <v>74</v>
      </c>
      <c r="E30" s="45" t="s">
        <v>74</v>
      </c>
      <c r="F30" s="45" t="s">
        <v>74</v>
      </c>
      <c r="G30" s="45" t="s">
        <v>74</v>
      </c>
      <c r="H30" s="46" t="s">
        <v>74</v>
      </c>
      <c r="I30" s="46" t="s">
        <v>74</v>
      </c>
      <c r="J30" s="45" t="s">
        <v>74</v>
      </c>
      <c r="K30" s="45" t="s">
        <v>74</v>
      </c>
      <c r="L30" s="45" t="s">
        <v>74</v>
      </c>
      <c r="M30" s="46" t="s">
        <v>74</v>
      </c>
      <c r="N30" s="45" t="s">
        <v>74</v>
      </c>
      <c r="O30" s="46" t="s">
        <v>74</v>
      </c>
      <c r="P30" s="45" t="s">
        <v>74</v>
      </c>
      <c r="Q30" s="49" t="s">
        <v>74</v>
      </c>
      <c r="R30" s="45">
        <v>678</v>
      </c>
      <c r="S30" s="49" t="s">
        <v>74</v>
      </c>
      <c r="T30" s="45" t="s">
        <v>74</v>
      </c>
    </row>
    <row r="31" spans="1:21">
      <c r="A31" s="2" t="s">
        <v>92</v>
      </c>
      <c r="B31" s="52"/>
      <c r="C31" s="52"/>
      <c r="D31" s="52"/>
      <c r="E31" s="52"/>
      <c r="F31" s="52"/>
      <c r="G31" s="52"/>
      <c r="H31" s="59"/>
      <c r="I31" s="59"/>
      <c r="J31" s="52"/>
      <c r="K31" s="52"/>
      <c r="L31" s="52"/>
      <c r="M31" s="59"/>
      <c r="N31" s="52"/>
      <c r="O31" s="59"/>
      <c r="P31" s="52"/>
      <c r="Q31" s="62"/>
      <c r="R31" s="52"/>
      <c r="S31" s="62"/>
      <c r="T31" s="52"/>
    </row>
    <row r="32" spans="1:21">
      <c r="A32" s="133" t="s">
        <v>8</v>
      </c>
      <c r="B32" s="45" t="s">
        <v>74</v>
      </c>
      <c r="C32" s="45" t="s">
        <v>74</v>
      </c>
      <c r="D32" s="45" t="s">
        <v>74</v>
      </c>
      <c r="E32" s="45" t="s">
        <v>74</v>
      </c>
      <c r="F32" s="45" t="s">
        <v>74</v>
      </c>
      <c r="G32" s="45" t="s">
        <v>74</v>
      </c>
      <c r="H32" s="46" t="s">
        <v>74</v>
      </c>
      <c r="I32" s="46" t="s">
        <v>74</v>
      </c>
      <c r="J32" s="45" t="s">
        <v>75</v>
      </c>
      <c r="K32" s="45" t="s">
        <v>74</v>
      </c>
      <c r="L32" s="45" t="s">
        <v>74</v>
      </c>
      <c r="M32" s="46" t="s">
        <v>74</v>
      </c>
      <c r="N32" s="45" t="s">
        <v>74</v>
      </c>
      <c r="O32" s="46" t="s">
        <v>74</v>
      </c>
      <c r="P32" s="45" t="s">
        <v>75</v>
      </c>
      <c r="Q32" s="129" t="s">
        <v>74</v>
      </c>
      <c r="R32" s="45" t="s">
        <v>74</v>
      </c>
      <c r="S32" s="129" t="s">
        <v>74</v>
      </c>
      <c r="T32" s="45" t="s">
        <v>75</v>
      </c>
    </row>
    <row r="33" spans="1:21">
      <c r="A33" s="133" t="s">
        <v>52</v>
      </c>
      <c r="B33" s="45" t="s">
        <v>75</v>
      </c>
      <c r="C33" s="45" t="s">
        <v>75</v>
      </c>
      <c r="D33" s="45" t="s">
        <v>75</v>
      </c>
      <c r="E33" s="45" t="s">
        <v>75</v>
      </c>
      <c r="F33" s="45" t="s">
        <v>75</v>
      </c>
      <c r="G33" s="45" t="s">
        <v>75</v>
      </c>
      <c r="H33" s="46" t="s">
        <v>75</v>
      </c>
      <c r="I33" s="46" t="s">
        <v>75</v>
      </c>
      <c r="J33" s="45" t="s">
        <v>75</v>
      </c>
      <c r="K33" s="45" t="s">
        <v>75</v>
      </c>
      <c r="L33" s="45" t="s">
        <v>75</v>
      </c>
      <c r="M33" s="46" t="s">
        <v>75</v>
      </c>
      <c r="N33" s="45" t="s">
        <v>75</v>
      </c>
      <c r="O33" s="46" t="s">
        <v>75</v>
      </c>
      <c r="P33" s="45" t="s">
        <v>75</v>
      </c>
      <c r="Q33" s="129" t="s">
        <v>75</v>
      </c>
      <c r="R33" s="45" t="s">
        <v>75</v>
      </c>
      <c r="S33" s="129" t="s">
        <v>75</v>
      </c>
      <c r="T33" s="45" t="s">
        <v>75</v>
      </c>
    </row>
    <row r="34" spans="1:21">
      <c r="A34" s="133" t="s">
        <v>90</v>
      </c>
      <c r="B34" s="45" t="s">
        <v>74</v>
      </c>
      <c r="C34" s="45" t="s">
        <v>74</v>
      </c>
      <c r="D34" s="45" t="s">
        <v>74</v>
      </c>
      <c r="E34" s="45" t="s">
        <v>74</v>
      </c>
      <c r="F34" s="45" t="s">
        <v>74</v>
      </c>
      <c r="G34" s="45" t="s">
        <v>74</v>
      </c>
      <c r="H34" s="46" t="s">
        <v>74</v>
      </c>
      <c r="I34" s="46" t="s">
        <v>74</v>
      </c>
      <c r="J34" s="45" t="s">
        <v>74</v>
      </c>
      <c r="K34" s="45" t="s">
        <v>74</v>
      </c>
      <c r="L34" s="45" t="s">
        <v>74</v>
      </c>
      <c r="M34" s="46" t="s">
        <v>74</v>
      </c>
      <c r="N34" s="45" t="s">
        <v>74</v>
      </c>
      <c r="O34" s="46">
        <v>1895</v>
      </c>
      <c r="P34" s="46">
        <v>1895</v>
      </c>
      <c r="Q34" s="46">
        <v>1895</v>
      </c>
      <c r="R34" s="46">
        <v>1895</v>
      </c>
      <c r="S34" s="46">
        <v>1895</v>
      </c>
      <c r="T34" s="45">
        <v>1895</v>
      </c>
    </row>
    <row r="35" spans="1:21">
      <c r="A35" s="133" t="s">
        <v>91</v>
      </c>
      <c r="B35" s="45" t="s">
        <v>74</v>
      </c>
      <c r="C35" s="45" t="s">
        <v>74</v>
      </c>
      <c r="D35" s="45" t="s">
        <v>74</v>
      </c>
      <c r="E35" s="45" t="s">
        <v>74</v>
      </c>
      <c r="F35" s="45" t="s">
        <v>74</v>
      </c>
      <c r="G35" s="45" t="s">
        <v>74</v>
      </c>
      <c r="H35" s="46" t="s">
        <v>74</v>
      </c>
      <c r="I35" s="46" t="s">
        <v>74</v>
      </c>
      <c r="J35" s="45" t="s">
        <v>74</v>
      </c>
      <c r="K35" s="45" t="s">
        <v>74</v>
      </c>
      <c r="L35" s="45" t="s">
        <v>74</v>
      </c>
      <c r="M35" s="46" t="s">
        <v>74</v>
      </c>
      <c r="N35" s="45" t="s">
        <v>74</v>
      </c>
      <c r="O35" s="46">
        <v>3495</v>
      </c>
      <c r="P35" s="45">
        <v>3495</v>
      </c>
      <c r="Q35" s="49">
        <v>3495</v>
      </c>
      <c r="R35" s="45">
        <v>3495</v>
      </c>
      <c r="S35" s="49">
        <v>3495</v>
      </c>
      <c r="T35" s="45">
        <v>3495</v>
      </c>
    </row>
    <row r="36" spans="1:21" s="48" customFormat="1">
      <c r="A36" s="125" t="s">
        <v>96</v>
      </c>
      <c r="B36" s="45" t="s">
        <v>74</v>
      </c>
      <c r="C36" s="45" t="s">
        <v>74</v>
      </c>
      <c r="D36" s="45" t="s">
        <v>74</v>
      </c>
      <c r="E36" s="45">
        <v>169</v>
      </c>
      <c r="F36" s="45">
        <v>169</v>
      </c>
      <c r="G36" s="45" t="s">
        <v>74</v>
      </c>
      <c r="H36" s="46" t="s">
        <v>74</v>
      </c>
      <c r="I36" s="46" t="s">
        <v>74</v>
      </c>
      <c r="J36" s="45" t="s">
        <v>74</v>
      </c>
      <c r="K36" s="45">
        <v>169</v>
      </c>
      <c r="L36" s="45">
        <v>169</v>
      </c>
      <c r="M36" s="46">
        <v>169</v>
      </c>
      <c r="N36" s="45" t="s">
        <v>74</v>
      </c>
      <c r="O36" s="46" t="s">
        <v>74</v>
      </c>
      <c r="P36" s="45" t="s">
        <v>74</v>
      </c>
      <c r="Q36" s="49" t="s">
        <v>74</v>
      </c>
      <c r="R36" s="45" t="s">
        <v>74</v>
      </c>
      <c r="S36" s="49" t="s">
        <v>74</v>
      </c>
      <c r="T36" s="45" t="s">
        <v>74</v>
      </c>
      <c r="U36" s="47"/>
    </row>
    <row r="37" spans="1:21" s="48" customFormat="1">
      <c r="A37" s="125" t="s">
        <v>97</v>
      </c>
      <c r="B37" s="45" t="s">
        <v>74</v>
      </c>
      <c r="C37" s="45" t="s">
        <v>74</v>
      </c>
      <c r="D37" s="45" t="s">
        <v>74</v>
      </c>
      <c r="E37" s="45">
        <v>199</v>
      </c>
      <c r="F37" s="45">
        <v>199</v>
      </c>
      <c r="G37" s="45" t="s">
        <v>74</v>
      </c>
      <c r="H37" s="46" t="s">
        <v>74</v>
      </c>
      <c r="I37" s="46" t="s">
        <v>74</v>
      </c>
      <c r="J37" s="45" t="s">
        <v>74</v>
      </c>
      <c r="K37" s="45">
        <v>199</v>
      </c>
      <c r="L37" s="45">
        <v>199</v>
      </c>
      <c r="M37" s="46">
        <v>199</v>
      </c>
      <c r="N37" s="45" t="s">
        <v>74</v>
      </c>
      <c r="O37" s="46" t="s">
        <v>74</v>
      </c>
      <c r="P37" s="45" t="s">
        <v>74</v>
      </c>
      <c r="Q37" s="49" t="s">
        <v>74</v>
      </c>
      <c r="R37" s="45" t="s">
        <v>74</v>
      </c>
      <c r="S37" s="49" t="s">
        <v>74</v>
      </c>
      <c r="T37" s="45" t="s">
        <v>74</v>
      </c>
      <c r="U37" s="47"/>
    </row>
  </sheetData>
  <mergeCells count="4">
    <mergeCell ref="A2:T2"/>
    <mergeCell ref="A3:T3"/>
    <mergeCell ref="A4:T4"/>
    <mergeCell ref="A5:T5"/>
  </mergeCells>
  <printOptions horizontalCentered="1"/>
  <pageMargins left="0.25" right="0.25" top="0.75" bottom="0.5" header="0" footer="0"/>
  <pageSetup scale="63" orientation="landscape" r:id="rId1"/>
  <headerFooter>
    <oddHeader>&amp;C&amp;"-,Bold"&amp;20MSRP/List Pricing Worksheet&amp;11
&amp;14Group F</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zoomScaleNormal="100" workbookViewId="0">
      <selection activeCell="E29" sqref="E29"/>
    </sheetView>
  </sheetViews>
  <sheetFormatPr defaultRowHeight="14.4"/>
  <cols>
    <col min="1" max="1" width="45" bestFit="1" customWidth="1"/>
    <col min="2" max="8" width="10.6640625" customWidth="1"/>
  </cols>
  <sheetData>
    <row r="1" spans="1:8" ht="21">
      <c r="A1" s="7" t="s">
        <v>0</v>
      </c>
      <c r="B1" s="143" t="s">
        <v>57</v>
      </c>
      <c r="C1" s="143"/>
      <c r="D1" s="143"/>
      <c r="E1" s="143"/>
      <c r="F1" s="143"/>
      <c r="G1" s="143"/>
      <c r="H1" s="144"/>
    </row>
    <row r="2" spans="1:8" ht="25.8">
      <c r="A2" s="137" t="s">
        <v>9</v>
      </c>
      <c r="B2" s="138"/>
      <c r="C2" s="138"/>
      <c r="D2" s="138"/>
      <c r="E2" s="138"/>
      <c r="F2" s="138"/>
      <c r="G2" s="138"/>
      <c r="H2" s="148"/>
    </row>
    <row r="3" spans="1:8" ht="25.8">
      <c r="A3" s="139" t="s">
        <v>10</v>
      </c>
      <c r="B3" s="140"/>
      <c r="C3" s="140"/>
      <c r="D3" s="140"/>
      <c r="E3" s="140"/>
      <c r="F3" s="140"/>
      <c r="G3" s="140"/>
      <c r="H3" s="149"/>
    </row>
    <row r="4" spans="1:8" ht="25.8">
      <c r="A4" s="139" t="s">
        <v>18</v>
      </c>
      <c r="B4" s="140"/>
      <c r="C4" s="140"/>
      <c r="D4" s="140"/>
      <c r="E4" s="140"/>
      <c r="F4" s="140"/>
      <c r="G4" s="140"/>
      <c r="H4" s="149"/>
    </row>
    <row r="5" spans="1:8" ht="28.8">
      <c r="A5" s="150" t="s">
        <v>3</v>
      </c>
      <c r="B5" s="6" t="s">
        <v>11</v>
      </c>
      <c r="C5" s="6" t="s">
        <v>12</v>
      </c>
      <c r="D5" s="6" t="s">
        <v>13</v>
      </c>
      <c r="E5" s="6" t="s">
        <v>14</v>
      </c>
      <c r="F5" s="6" t="s">
        <v>15</v>
      </c>
      <c r="G5" s="6" t="s">
        <v>16</v>
      </c>
      <c r="H5" s="6" t="s">
        <v>17</v>
      </c>
    </row>
    <row r="6" spans="1:8" ht="14.4" customHeight="1">
      <c r="A6" s="151"/>
      <c r="B6" s="145" t="s">
        <v>19</v>
      </c>
      <c r="C6" s="146"/>
      <c r="D6" s="146"/>
      <c r="E6" s="146"/>
      <c r="F6" s="146"/>
      <c r="G6" s="146"/>
      <c r="H6" s="147"/>
    </row>
    <row r="7" spans="1:8">
      <c r="A7" s="8" t="s">
        <v>6</v>
      </c>
      <c r="B7" s="73">
        <v>0.25</v>
      </c>
      <c r="C7" s="73">
        <v>0.25</v>
      </c>
      <c r="D7" s="73">
        <v>0.25</v>
      </c>
      <c r="E7" s="73">
        <v>0.25</v>
      </c>
      <c r="F7" s="73">
        <v>0.25</v>
      </c>
      <c r="G7" s="73">
        <v>0.25</v>
      </c>
      <c r="H7" s="73">
        <v>0.25</v>
      </c>
    </row>
    <row r="8" spans="1:8">
      <c r="A8" s="9" t="s">
        <v>55</v>
      </c>
      <c r="B8" s="73">
        <v>0.15</v>
      </c>
      <c r="C8" s="73">
        <v>0.15</v>
      </c>
      <c r="D8" s="73">
        <v>0.15</v>
      </c>
      <c r="E8" s="73">
        <v>0.15</v>
      </c>
      <c r="F8" s="73">
        <v>0.15</v>
      </c>
      <c r="G8" s="73">
        <v>0.15</v>
      </c>
      <c r="H8" s="73">
        <v>0.15</v>
      </c>
    </row>
    <row r="9" spans="1:8" s="32" customFormat="1">
      <c r="A9" s="9" t="s">
        <v>56</v>
      </c>
      <c r="B9" s="73">
        <v>0.15</v>
      </c>
      <c r="C9" s="73">
        <v>0.15</v>
      </c>
      <c r="D9" s="73">
        <v>0.15</v>
      </c>
      <c r="E9" s="73">
        <v>0.15</v>
      </c>
      <c r="F9" s="73">
        <v>0.15</v>
      </c>
      <c r="G9" s="73">
        <v>0.15</v>
      </c>
      <c r="H9" s="73">
        <v>0.15</v>
      </c>
    </row>
    <row r="10" spans="1:8">
      <c r="A10" s="8" t="s">
        <v>20</v>
      </c>
      <c r="B10" s="73">
        <v>0.15</v>
      </c>
      <c r="C10" s="73">
        <v>0.15</v>
      </c>
      <c r="D10" s="73">
        <v>0.15</v>
      </c>
      <c r="E10" s="73">
        <v>0.15</v>
      </c>
      <c r="F10" s="73">
        <v>0.15</v>
      </c>
      <c r="G10" s="73">
        <v>0.15</v>
      </c>
      <c r="H10" s="73">
        <v>0.15</v>
      </c>
    </row>
    <row r="11" spans="1:8">
      <c r="A11" s="8" t="s">
        <v>21</v>
      </c>
      <c r="B11" s="73" t="s">
        <v>74</v>
      </c>
      <c r="C11" s="73" t="s">
        <v>74</v>
      </c>
      <c r="D11" s="73" t="s">
        <v>74</v>
      </c>
      <c r="E11" s="73" t="s">
        <v>74</v>
      </c>
      <c r="F11" s="73" t="s">
        <v>74</v>
      </c>
      <c r="G11" s="73" t="s">
        <v>74</v>
      </c>
      <c r="H11" s="73" t="s">
        <v>74</v>
      </c>
    </row>
    <row r="12" spans="1:8" s="32" customFormat="1">
      <c r="A12" s="26" t="s">
        <v>53</v>
      </c>
      <c r="B12" s="73" t="s">
        <v>74</v>
      </c>
      <c r="C12" s="73" t="s">
        <v>74</v>
      </c>
      <c r="D12" s="73" t="s">
        <v>74</v>
      </c>
      <c r="E12" s="73" t="s">
        <v>74</v>
      </c>
      <c r="F12" s="73" t="s">
        <v>74</v>
      </c>
      <c r="G12" s="73" t="s">
        <v>74</v>
      </c>
      <c r="H12" s="73" t="s">
        <v>74</v>
      </c>
    </row>
    <row r="13" spans="1:8">
      <c r="A13" s="8" t="s">
        <v>54</v>
      </c>
      <c r="B13" s="73" t="s">
        <v>74</v>
      </c>
      <c r="C13" s="73" t="s">
        <v>74</v>
      </c>
      <c r="D13" s="73" t="s">
        <v>74</v>
      </c>
      <c r="E13" s="73" t="s">
        <v>74</v>
      </c>
      <c r="F13" s="73" t="s">
        <v>74</v>
      </c>
      <c r="G13" s="73" t="s">
        <v>74</v>
      </c>
      <c r="H13" s="73" t="s">
        <v>74</v>
      </c>
    </row>
    <row r="14" spans="1:8" s="24" customFormat="1">
      <c r="A14" s="26" t="s">
        <v>50</v>
      </c>
      <c r="B14" s="73" t="s">
        <v>74</v>
      </c>
      <c r="C14" s="73" t="s">
        <v>74</v>
      </c>
      <c r="D14" s="73" t="s">
        <v>74</v>
      </c>
      <c r="E14" s="73" t="s">
        <v>74</v>
      </c>
      <c r="F14" s="73" t="s">
        <v>74</v>
      </c>
      <c r="G14" s="73" t="s">
        <v>74</v>
      </c>
      <c r="H14" s="73" t="s">
        <v>74</v>
      </c>
    </row>
    <row r="15" spans="1:8">
      <c r="A15" s="26" t="s">
        <v>51</v>
      </c>
      <c r="B15" s="73" t="s">
        <v>74</v>
      </c>
      <c r="C15" s="73" t="s">
        <v>74</v>
      </c>
      <c r="D15" s="73" t="s">
        <v>74</v>
      </c>
      <c r="E15" s="73" t="s">
        <v>74</v>
      </c>
      <c r="F15" s="73" t="s">
        <v>74</v>
      </c>
      <c r="G15" s="73" t="s">
        <v>74</v>
      </c>
      <c r="H15" s="73" t="s">
        <v>74</v>
      </c>
    </row>
  </sheetData>
  <mergeCells count="6">
    <mergeCell ref="B1:H1"/>
    <mergeCell ref="B6:H6"/>
    <mergeCell ref="A2:H2"/>
    <mergeCell ref="A3:H3"/>
    <mergeCell ref="A5:A6"/>
    <mergeCell ref="A4:H4"/>
  </mergeCells>
  <printOptions horizontalCentered="1"/>
  <pageMargins left="0.25" right="0.25" top="1" bottom="0.5" header="0.3" footer="0.3"/>
  <pageSetup scale="110" orientation="landscape" r:id="rId1"/>
  <headerFooter>
    <oddHeader>&amp;C&amp;"-,Bold"&amp;20Discount from MSRP Worksheet&amp;11
&amp;14Group 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selection activeCell="H16" sqref="H16"/>
    </sheetView>
  </sheetViews>
  <sheetFormatPr defaultRowHeight="14.4"/>
  <cols>
    <col min="1" max="1" width="19.6640625" style="33" customWidth="1"/>
    <col min="2" max="2" width="14.33203125" style="33" customWidth="1"/>
    <col min="3" max="3" width="17.88671875" style="33" customWidth="1"/>
    <col min="4" max="6" width="13.6640625" style="33" customWidth="1"/>
    <col min="7" max="7" width="5.6640625" style="33" customWidth="1"/>
    <col min="8" max="9" width="11.6640625" style="33" customWidth="1"/>
    <col min="10" max="10" width="12.6640625" style="33" customWidth="1"/>
    <col min="11" max="11" width="11.6640625" style="33" customWidth="1"/>
    <col min="12" max="13" width="21.6640625" style="33" customWidth="1"/>
    <col min="14" max="252" width="8.77734375" style="33"/>
    <col min="253" max="253" width="19.6640625" style="33" customWidth="1"/>
    <col min="254" max="254" width="14.33203125" style="33" customWidth="1"/>
    <col min="255" max="255" width="17.88671875" style="33" customWidth="1"/>
    <col min="256" max="260" width="13.6640625" style="33" customWidth="1"/>
    <col min="261" max="261" width="5.6640625" style="33" customWidth="1"/>
    <col min="262" max="267" width="11.6640625" style="33" customWidth="1"/>
    <col min="268" max="508" width="8.77734375" style="33"/>
    <col min="509" max="509" width="19.6640625" style="33" customWidth="1"/>
    <col min="510" max="510" width="14.33203125" style="33" customWidth="1"/>
    <col min="511" max="511" width="17.88671875" style="33" customWidth="1"/>
    <col min="512" max="516" width="13.6640625" style="33" customWidth="1"/>
    <col min="517" max="517" width="5.6640625" style="33" customWidth="1"/>
    <col min="518" max="523" width="11.6640625" style="33" customWidth="1"/>
    <col min="524" max="764" width="8.77734375" style="33"/>
    <col min="765" max="765" width="19.6640625" style="33" customWidth="1"/>
    <col min="766" max="766" width="14.33203125" style="33" customWidth="1"/>
    <col min="767" max="767" width="17.88671875" style="33" customWidth="1"/>
    <col min="768" max="772" width="13.6640625" style="33" customWidth="1"/>
    <col min="773" max="773" width="5.6640625" style="33" customWidth="1"/>
    <col min="774" max="779" width="11.6640625" style="33" customWidth="1"/>
    <col min="780" max="1020" width="8.77734375" style="33"/>
    <col min="1021" max="1021" width="19.6640625" style="33" customWidth="1"/>
    <col min="1022" max="1022" width="14.33203125" style="33" customWidth="1"/>
    <col min="1023" max="1023" width="17.88671875" style="33" customWidth="1"/>
    <col min="1024" max="1028" width="13.6640625" style="33" customWidth="1"/>
    <col min="1029" max="1029" width="5.6640625" style="33" customWidth="1"/>
    <col min="1030" max="1035" width="11.6640625" style="33" customWidth="1"/>
    <col min="1036" max="1276" width="8.77734375" style="33"/>
    <col min="1277" max="1277" width="19.6640625" style="33" customWidth="1"/>
    <col min="1278" max="1278" width="14.33203125" style="33" customWidth="1"/>
    <col min="1279" max="1279" width="17.88671875" style="33" customWidth="1"/>
    <col min="1280" max="1284" width="13.6640625" style="33" customWidth="1"/>
    <col min="1285" max="1285" width="5.6640625" style="33" customWidth="1"/>
    <col min="1286" max="1291" width="11.6640625" style="33" customWidth="1"/>
    <col min="1292" max="1532" width="8.77734375" style="33"/>
    <col min="1533" max="1533" width="19.6640625" style="33" customWidth="1"/>
    <col min="1534" max="1534" width="14.33203125" style="33" customWidth="1"/>
    <col min="1535" max="1535" width="17.88671875" style="33" customWidth="1"/>
    <col min="1536" max="1540" width="13.6640625" style="33" customWidth="1"/>
    <col min="1541" max="1541" width="5.6640625" style="33" customWidth="1"/>
    <col min="1542" max="1547" width="11.6640625" style="33" customWidth="1"/>
    <col min="1548" max="1788" width="8.77734375" style="33"/>
    <col min="1789" max="1789" width="19.6640625" style="33" customWidth="1"/>
    <col min="1790" max="1790" width="14.33203125" style="33" customWidth="1"/>
    <col min="1791" max="1791" width="17.88671875" style="33" customWidth="1"/>
    <col min="1792" max="1796" width="13.6640625" style="33" customWidth="1"/>
    <col min="1797" max="1797" width="5.6640625" style="33" customWidth="1"/>
    <col min="1798" max="1803" width="11.6640625" style="33" customWidth="1"/>
    <col min="1804" max="2044" width="8.77734375" style="33"/>
    <col min="2045" max="2045" width="19.6640625" style="33" customWidth="1"/>
    <col min="2046" max="2046" width="14.33203125" style="33" customWidth="1"/>
    <col min="2047" max="2047" width="17.88671875" style="33" customWidth="1"/>
    <col min="2048" max="2052" width="13.6640625" style="33" customWidth="1"/>
    <col min="2053" max="2053" width="5.6640625" style="33" customWidth="1"/>
    <col min="2054" max="2059" width="11.6640625" style="33" customWidth="1"/>
    <col min="2060" max="2300" width="8.77734375" style="33"/>
    <col min="2301" max="2301" width="19.6640625" style="33" customWidth="1"/>
    <col min="2302" max="2302" width="14.33203125" style="33" customWidth="1"/>
    <col min="2303" max="2303" width="17.88671875" style="33" customWidth="1"/>
    <col min="2304" max="2308" width="13.6640625" style="33" customWidth="1"/>
    <col min="2309" max="2309" width="5.6640625" style="33" customWidth="1"/>
    <col min="2310" max="2315" width="11.6640625" style="33" customWidth="1"/>
    <col min="2316" max="2556" width="8.77734375" style="33"/>
    <col min="2557" max="2557" width="19.6640625" style="33" customWidth="1"/>
    <col min="2558" max="2558" width="14.33203125" style="33" customWidth="1"/>
    <col min="2559" max="2559" width="17.88671875" style="33" customWidth="1"/>
    <col min="2560" max="2564" width="13.6640625" style="33" customWidth="1"/>
    <col min="2565" max="2565" width="5.6640625" style="33" customWidth="1"/>
    <col min="2566" max="2571" width="11.6640625" style="33" customWidth="1"/>
    <col min="2572" max="2812" width="8.77734375" style="33"/>
    <col min="2813" max="2813" width="19.6640625" style="33" customWidth="1"/>
    <col min="2814" max="2814" width="14.33203125" style="33" customWidth="1"/>
    <col min="2815" max="2815" width="17.88671875" style="33" customWidth="1"/>
    <col min="2816" max="2820" width="13.6640625" style="33" customWidth="1"/>
    <col min="2821" max="2821" width="5.6640625" style="33" customWidth="1"/>
    <col min="2822" max="2827" width="11.6640625" style="33" customWidth="1"/>
    <col min="2828" max="3068" width="8.77734375" style="33"/>
    <col min="3069" max="3069" width="19.6640625" style="33" customWidth="1"/>
    <col min="3070" max="3070" width="14.33203125" style="33" customWidth="1"/>
    <col min="3071" max="3071" width="17.88671875" style="33" customWidth="1"/>
    <col min="3072" max="3076" width="13.6640625" style="33" customWidth="1"/>
    <col min="3077" max="3077" width="5.6640625" style="33" customWidth="1"/>
    <col min="3078" max="3083" width="11.6640625" style="33" customWidth="1"/>
    <col min="3084" max="3324" width="8.77734375" style="33"/>
    <col min="3325" max="3325" width="19.6640625" style="33" customWidth="1"/>
    <col min="3326" max="3326" width="14.33203125" style="33" customWidth="1"/>
    <col min="3327" max="3327" width="17.88671875" style="33" customWidth="1"/>
    <col min="3328" max="3332" width="13.6640625" style="33" customWidth="1"/>
    <col min="3333" max="3333" width="5.6640625" style="33" customWidth="1"/>
    <col min="3334" max="3339" width="11.6640625" style="33" customWidth="1"/>
    <col min="3340" max="3580" width="8.77734375" style="33"/>
    <col min="3581" max="3581" width="19.6640625" style="33" customWidth="1"/>
    <col min="3582" max="3582" width="14.33203125" style="33" customWidth="1"/>
    <col min="3583" max="3583" width="17.88671875" style="33" customWidth="1"/>
    <col min="3584" max="3588" width="13.6640625" style="33" customWidth="1"/>
    <col min="3589" max="3589" width="5.6640625" style="33" customWidth="1"/>
    <col min="3590" max="3595" width="11.6640625" style="33" customWidth="1"/>
    <col min="3596" max="3836" width="8.77734375" style="33"/>
    <col min="3837" max="3837" width="19.6640625" style="33" customWidth="1"/>
    <col min="3838" max="3838" width="14.33203125" style="33" customWidth="1"/>
    <col min="3839" max="3839" width="17.88671875" style="33" customWidth="1"/>
    <col min="3840" max="3844" width="13.6640625" style="33" customWidth="1"/>
    <col min="3845" max="3845" width="5.6640625" style="33" customWidth="1"/>
    <col min="3846" max="3851" width="11.6640625" style="33" customWidth="1"/>
    <col min="3852" max="4092" width="8.77734375" style="33"/>
    <col min="4093" max="4093" width="19.6640625" style="33" customWidth="1"/>
    <col min="4094" max="4094" width="14.33203125" style="33" customWidth="1"/>
    <col min="4095" max="4095" width="17.88671875" style="33" customWidth="1"/>
    <col min="4096" max="4100" width="13.6640625" style="33" customWidth="1"/>
    <col min="4101" max="4101" width="5.6640625" style="33" customWidth="1"/>
    <col min="4102" max="4107" width="11.6640625" style="33" customWidth="1"/>
    <col min="4108" max="4348" width="8.77734375" style="33"/>
    <col min="4349" max="4349" width="19.6640625" style="33" customWidth="1"/>
    <col min="4350" max="4350" width="14.33203125" style="33" customWidth="1"/>
    <col min="4351" max="4351" width="17.88671875" style="33" customWidth="1"/>
    <col min="4352" max="4356" width="13.6640625" style="33" customWidth="1"/>
    <col min="4357" max="4357" width="5.6640625" style="33" customWidth="1"/>
    <col min="4358" max="4363" width="11.6640625" style="33" customWidth="1"/>
    <col min="4364" max="4604" width="8.77734375" style="33"/>
    <col min="4605" max="4605" width="19.6640625" style="33" customWidth="1"/>
    <col min="4606" max="4606" width="14.33203125" style="33" customWidth="1"/>
    <col min="4607" max="4607" width="17.88671875" style="33" customWidth="1"/>
    <col min="4608" max="4612" width="13.6640625" style="33" customWidth="1"/>
    <col min="4613" max="4613" width="5.6640625" style="33" customWidth="1"/>
    <col min="4614" max="4619" width="11.6640625" style="33" customWidth="1"/>
    <col min="4620" max="4860" width="8.77734375" style="33"/>
    <col min="4861" max="4861" width="19.6640625" style="33" customWidth="1"/>
    <col min="4862" max="4862" width="14.33203125" style="33" customWidth="1"/>
    <col min="4863" max="4863" width="17.88671875" style="33" customWidth="1"/>
    <col min="4864" max="4868" width="13.6640625" style="33" customWidth="1"/>
    <col min="4869" max="4869" width="5.6640625" style="33" customWidth="1"/>
    <col min="4870" max="4875" width="11.6640625" style="33" customWidth="1"/>
    <col min="4876" max="5116" width="8.77734375" style="33"/>
    <col min="5117" max="5117" width="19.6640625" style="33" customWidth="1"/>
    <col min="5118" max="5118" width="14.33203125" style="33" customWidth="1"/>
    <col min="5119" max="5119" width="17.88671875" style="33" customWidth="1"/>
    <col min="5120" max="5124" width="13.6640625" style="33" customWidth="1"/>
    <col min="5125" max="5125" width="5.6640625" style="33" customWidth="1"/>
    <col min="5126" max="5131" width="11.6640625" style="33" customWidth="1"/>
    <col min="5132" max="5372" width="8.77734375" style="33"/>
    <col min="5373" max="5373" width="19.6640625" style="33" customWidth="1"/>
    <col min="5374" max="5374" width="14.33203125" style="33" customWidth="1"/>
    <col min="5375" max="5375" width="17.88671875" style="33" customWidth="1"/>
    <col min="5376" max="5380" width="13.6640625" style="33" customWidth="1"/>
    <col min="5381" max="5381" width="5.6640625" style="33" customWidth="1"/>
    <col min="5382" max="5387" width="11.6640625" style="33" customWidth="1"/>
    <col min="5388" max="5628" width="8.77734375" style="33"/>
    <col min="5629" max="5629" width="19.6640625" style="33" customWidth="1"/>
    <col min="5630" max="5630" width="14.33203125" style="33" customWidth="1"/>
    <col min="5631" max="5631" width="17.88671875" style="33" customWidth="1"/>
    <col min="5632" max="5636" width="13.6640625" style="33" customWidth="1"/>
    <col min="5637" max="5637" width="5.6640625" style="33" customWidth="1"/>
    <col min="5638" max="5643" width="11.6640625" style="33" customWidth="1"/>
    <col min="5644" max="5884" width="8.77734375" style="33"/>
    <col min="5885" max="5885" width="19.6640625" style="33" customWidth="1"/>
    <col min="5886" max="5886" width="14.33203125" style="33" customWidth="1"/>
    <col min="5887" max="5887" width="17.88671875" style="33" customWidth="1"/>
    <col min="5888" max="5892" width="13.6640625" style="33" customWidth="1"/>
    <col min="5893" max="5893" width="5.6640625" style="33" customWidth="1"/>
    <col min="5894" max="5899" width="11.6640625" style="33" customWidth="1"/>
    <col min="5900" max="6140" width="8.77734375" style="33"/>
    <col min="6141" max="6141" width="19.6640625" style="33" customWidth="1"/>
    <col min="6142" max="6142" width="14.33203125" style="33" customWidth="1"/>
    <col min="6143" max="6143" width="17.88671875" style="33" customWidth="1"/>
    <col min="6144" max="6148" width="13.6640625" style="33" customWidth="1"/>
    <col min="6149" max="6149" width="5.6640625" style="33" customWidth="1"/>
    <col min="6150" max="6155" width="11.6640625" style="33" customWidth="1"/>
    <col min="6156" max="6396" width="8.77734375" style="33"/>
    <col min="6397" max="6397" width="19.6640625" style="33" customWidth="1"/>
    <col min="6398" max="6398" width="14.33203125" style="33" customWidth="1"/>
    <col min="6399" max="6399" width="17.88671875" style="33" customWidth="1"/>
    <col min="6400" max="6404" width="13.6640625" style="33" customWidth="1"/>
    <col min="6405" max="6405" width="5.6640625" style="33" customWidth="1"/>
    <col min="6406" max="6411" width="11.6640625" style="33" customWidth="1"/>
    <col min="6412" max="6652" width="8.77734375" style="33"/>
    <col min="6653" max="6653" width="19.6640625" style="33" customWidth="1"/>
    <col min="6654" max="6654" width="14.33203125" style="33" customWidth="1"/>
    <col min="6655" max="6655" width="17.88671875" style="33" customWidth="1"/>
    <col min="6656" max="6660" width="13.6640625" style="33" customWidth="1"/>
    <col min="6661" max="6661" width="5.6640625" style="33" customWidth="1"/>
    <col min="6662" max="6667" width="11.6640625" style="33" customWidth="1"/>
    <col min="6668" max="6908" width="8.77734375" style="33"/>
    <col min="6909" max="6909" width="19.6640625" style="33" customWidth="1"/>
    <col min="6910" max="6910" width="14.33203125" style="33" customWidth="1"/>
    <col min="6911" max="6911" width="17.88671875" style="33" customWidth="1"/>
    <col min="6912" max="6916" width="13.6640625" style="33" customWidth="1"/>
    <col min="6917" max="6917" width="5.6640625" style="33" customWidth="1"/>
    <col min="6918" max="6923" width="11.6640625" style="33" customWidth="1"/>
    <col min="6924" max="7164" width="8.77734375" style="33"/>
    <col min="7165" max="7165" width="19.6640625" style="33" customWidth="1"/>
    <col min="7166" max="7166" width="14.33203125" style="33" customWidth="1"/>
    <col min="7167" max="7167" width="17.88671875" style="33" customWidth="1"/>
    <col min="7168" max="7172" width="13.6640625" style="33" customWidth="1"/>
    <col min="7173" max="7173" width="5.6640625" style="33" customWidth="1"/>
    <col min="7174" max="7179" width="11.6640625" style="33" customWidth="1"/>
    <col min="7180" max="7420" width="8.77734375" style="33"/>
    <col min="7421" max="7421" width="19.6640625" style="33" customWidth="1"/>
    <col min="7422" max="7422" width="14.33203125" style="33" customWidth="1"/>
    <col min="7423" max="7423" width="17.88671875" style="33" customWidth="1"/>
    <col min="7424" max="7428" width="13.6640625" style="33" customWidth="1"/>
    <col min="7429" max="7429" width="5.6640625" style="33" customWidth="1"/>
    <col min="7430" max="7435" width="11.6640625" style="33" customWidth="1"/>
    <col min="7436" max="7676" width="8.77734375" style="33"/>
    <col min="7677" max="7677" width="19.6640625" style="33" customWidth="1"/>
    <col min="7678" max="7678" width="14.33203125" style="33" customWidth="1"/>
    <col min="7679" max="7679" width="17.88671875" style="33" customWidth="1"/>
    <col min="7680" max="7684" width="13.6640625" style="33" customWidth="1"/>
    <col min="7685" max="7685" width="5.6640625" style="33" customWidth="1"/>
    <col min="7686" max="7691" width="11.6640625" style="33" customWidth="1"/>
    <col min="7692" max="7932" width="8.77734375" style="33"/>
    <col min="7933" max="7933" width="19.6640625" style="33" customWidth="1"/>
    <col min="7934" max="7934" width="14.33203125" style="33" customWidth="1"/>
    <col min="7935" max="7935" width="17.88671875" style="33" customWidth="1"/>
    <col min="7936" max="7940" width="13.6640625" style="33" customWidth="1"/>
    <col min="7941" max="7941" width="5.6640625" style="33" customWidth="1"/>
    <col min="7942" max="7947" width="11.6640625" style="33" customWidth="1"/>
    <col min="7948" max="8188" width="8.77734375" style="33"/>
    <col min="8189" max="8189" width="19.6640625" style="33" customWidth="1"/>
    <col min="8190" max="8190" width="14.33203125" style="33" customWidth="1"/>
    <col min="8191" max="8191" width="17.88671875" style="33" customWidth="1"/>
    <col min="8192" max="8196" width="13.6640625" style="33" customWidth="1"/>
    <col min="8197" max="8197" width="5.6640625" style="33" customWidth="1"/>
    <col min="8198" max="8203" width="11.6640625" style="33" customWidth="1"/>
    <col min="8204" max="8444" width="8.77734375" style="33"/>
    <col min="8445" max="8445" width="19.6640625" style="33" customWidth="1"/>
    <col min="8446" max="8446" width="14.33203125" style="33" customWidth="1"/>
    <col min="8447" max="8447" width="17.88671875" style="33" customWidth="1"/>
    <col min="8448" max="8452" width="13.6640625" style="33" customWidth="1"/>
    <col min="8453" max="8453" width="5.6640625" style="33" customWidth="1"/>
    <col min="8454" max="8459" width="11.6640625" style="33" customWidth="1"/>
    <col min="8460" max="8700" width="8.77734375" style="33"/>
    <col min="8701" max="8701" width="19.6640625" style="33" customWidth="1"/>
    <col min="8702" max="8702" width="14.33203125" style="33" customWidth="1"/>
    <col min="8703" max="8703" width="17.88671875" style="33" customWidth="1"/>
    <col min="8704" max="8708" width="13.6640625" style="33" customWidth="1"/>
    <col min="8709" max="8709" width="5.6640625" style="33" customWidth="1"/>
    <col min="8710" max="8715" width="11.6640625" style="33" customWidth="1"/>
    <col min="8716" max="8956" width="8.77734375" style="33"/>
    <col min="8957" max="8957" width="19.6640625" style="33" customWidth="1"/>
    <col min="8958" max="8958" width="14.33203125" style="33" customWidth="1"/>
    <col min="8959" max="8959" width="17.88671875" style="33" customWidth="1"/>
    <col min="8960" max="8964" width="13.6640625" style="33" customWidth="1"/>
    <col min="8965" max="8965" width="5.6640625" style="33" customWidth="1"/>
    <col min="8966" max="8971" width="11.6640625" style="33" customWidth="1"/>
    <col min="8972" max="9212" width="8.77734375" style="33"/>
    <col min="9213" max="9213" width="19.6640625" style="33" customWidth="1"/>
    <col min="9214" max="9214" width="14.33203125" style="33" customWidth="1"/>
    <col min="9215" max="9215" width="17.88671875" style="33" customWidth="1"/>
    <col min="9216" max="9220" width="13.6640625" style="33" customWidth="1"/>
    <col min="9221" max="9221" width="5.6640625" style="33" customWidth="1"/>
    <col min="9222" max="9227" width="11.6640625" style="33" customWidth="1"/>
    <col min="9228" max="9468" width="8.77734375" style="33"/>
    <col min="9469" max="9469" width="19.6640625" style="33" customWidth="1"/>
    <col min="9470" max="9470" width="14.33203125" style="33" customWidth="1"/>
    <col min="9471" max="9471" width="17.88671875" style="33" customWidth="1"/>
    <col min="9472" max="9476" width="13.6640625" style="33" customWidth="1"/>
    <col min="9477" max="9477" width="5.6640625" style="33" customWidth="1"/>
    <col min="9478" max="9483" width="11.6640625" style="33" customWidth="1"/>
    <col min="9484" max="9724" width="8.77734375" style="33"/>
    <col min="9725" max="9725" width="19.6640625" style="33" customWidth="1"/>
    <col min="9726" max="9726" width="14.33203125" style="33" customWidth="1"/>
    <col min="9727" max="9727" width="17.88671875" style="33" customWidth="1"/>
    <col min="9728" max="9732" width="13.6640625" style="33" customWidth="1"/>
    <col min="9733" max="9733" width="5.6640625" style="33" customWidth="1"/>
    <col min="9734" max="9739" width="11.6640625" style="33" customWidth="1"/>
    <col min="9740" max="9980" width="8.77734375" style="33"/>
    <col min="9981" max="9981" width="19.6640625" style="33" customWidth="1"/>
    <col min="9982" max="9982" width="14.33203125" style="33" customWidth="1"/>
    <col min="9983" max="9983" width="17.88671875" style="33" customWidth="1"/>
    <col min="9984" max="9988" width="13.6640625" style="33" customWidth="1"/>
    <col min="9989" max="9989" width="5.6640625" style="33" customWidth="1"/>
    <col min="9990" max="9995" width="11.6640625" style="33" customWidth="1"/>
    <col min="9996" max="10236" width="8.77734375" style="33"/>
    <col min="10237" max="10237" width="19.6640625" style="33" customWidth="1"/>
    <col min="10238" max="10238" width="14.33203125" style="33" customWidth="1"/>
    <col min="10239" max="10239" width="17.88671875" style="33" customWidth="1"/>
    <col min="10240" max="10244" width="13.6640625" style="33" customWidth="1"/>
    <col min="10245" max="10245" width="5.6640625" style="33" customWidth="1"/>
    <col min="10246" max="10251" width="11.6640625" style="33" customWidth="1"/>
    <col min="10252" max="10492" width="8.77734375" style="33"/>
    <col min="10493" max="10493" width="19.6640625" style="33" customWidth="1"/>
    <col min="10494" max="10494" width="14.33203125" style="33" customWidth="1"/>
    <col min="10495" max="10495" width="17.88671875" style="33" customWidth="1"/>
    <col min="10496" max="10500" width="13.6640625" style="33" customWidth="1"/>
    <col min="10501" max="10501" width="5.6640625" style="33" customWidth="1"/>
    <col min="10502" max="10507" width="11.6640625" style="33" customWidth="1"/>
    <col min="10508" max="10748" width="8.77734375" style="33"/>
    <col min="10749" max="10749" width="19.6640625" style="33" customWidth="1"/>
    <col min="10750" max="10750" width="14.33203125" style="33" customWidth="1"/>
    <col min="10751" max="10751" width="17.88671875" style="33" customWidth="1"/>
    <col min="10752" max="10756" width="13.6640625" style="33" customWidth="1"/>
    <col min="10757" max="10757" width="5.6640625" style="33" customWidth="1"/>
    <col min="10758" max="10763" width="11.6640625" style="33" customWidth="1"/>
    <col min="10764" max="11004" width="8.77734375" style="33"/>
    <col min="11005" max="11005" width="19.6640625" style="33" customWidth="1"/>
    <col min="11006" max="11006" width="14.33203125" style="33" customWidth="1"/>
    <col min="11007" max="11007" width="17.88671875" style="33" customWidth="1"/>
    <col min="11008" max="11012" width="13.6640625" style="33" customWidth="1"/>
    <col min="11013" max="11013" width="5.6640625" style="33" customWidth="1"/>
    <col min="11014" max="11019" width="11.6640625" style="33" customWidth="1"/>
    <col min="11020" max="11260" width="8.77734375" style="33"/>
    <col min="11261" max="11261" width="19.6640625" style="33" customWidth="1"/>
    <col min="11262" max="11262" width="14.33203125" style="33" customWidth="1"/>
    <col min="11263" max="11263" width="17.88671875" style="33" customWidth="1"/>
    <col min="11264" max="11268" width="13.6640625" style="33" customWidth="1"/>
    <col min="11269" max="11269" width="5.6640625" style="33" customWidth="1"/>
    <col min="11270" max="11275" width="11.6640625" style="33" customWidth="1"/>
    <col min="11276" max="11516" width="8.77734375" style="33"/>
    <col min="11517" max="11517" width="19.6640625" style="33" customWidth="1"/>
    <col min="11518" max="11518" width="14.33203125" style="33" customWidth="1"/>
    <col min="11519" max="11519" width="17.88671875" style="33" customWidth="1"/>
    <col min="11520" max="11524" width="13.6640625" style="33" customWidth="1"/>
    <col min="11525" max="11525" width="5.6640625" style="33" customWidth="1"/>
    <col min="11526" max="11531" width="11.6640625" style="33" customWidth="1"/>
    <col min="11532" max="11772" width="8.77734375" style="33"/>
    <col min="11773" max="11773" width="19.6640625" style="33" customWidth="1"/>
    <col min="11774" max="11774" width="14.33203125" style="33" customWidth="1"/>
    <col min="11775" max="11775" width="17.88671875" style="33" customWidth="1"/>
    <col min="11776" max="11780" width="13.6640625" style="33" customWidth="1"/>
    <col min="11781" max="11781" width="5.6640625" style="33" customWidth="1"/>
    <col min="11782" max="11787" width="11.6640625" style="33" customWidth="1"/>
    <col min="11788" max="12028" width="8.77734375" style="33"/>
    <col min="12029" max="12029" width="19.6640625" style="33" customWidth="1"/>
    <col min="12030" max="12030" width="14.33203125" style="33" customWidth="1"/>
    <col min="12031" max="12031" width="17.88671875" style="33" customWidth="1"/>
    <col min="12032" max="12036" width="13.6640625" style="33" customWidth="1"/>
    <col min="12037" max="12037" width="5.6640625" style="33" customWidth="1"/>
    <col min="12038" max="12043" width="11.6640625" style="33" customWidth="1"/>
    <col min="12044" max="12284" width="8.77734375" style="33"/>
    <col min="12285" max="12285" width="19.6640625" style="33" customWidth="1"/>
    <col min="12286" max="12286" width="14.33203125" style="33" customWidth="1"/>
    <col min="12287" max="12287" width="17.88671875" style="33" customWidth="1"/>
    <col min="12288" max="12292" width="13.6640625" style="33" customWidth="1"/>
    <col min="12293" max="12293" width="5.6640625" style="33" customWidth="1"/>
    <col min="12294" max="12299" width="11.6640625" style="33" customWidth="1"/>
    <col min="12300" max="12540" width="8.77734375" style="33"/>
    <col min="12541" max="12541" width="19.6640625" style="33" customWidth="1"/>
    <col min="12542" max="12542" width="14.33203125" style="33" customWidth="1"/>
    <col min="12543" max="12543" width="17.88671875" style="33" customWidth="1"/>
    <col min="12544" max="12548" width="13.6640625" style="33" customWidth="1"/>
    <col min="12549" max="12549" width="5.6640625" style="33" customWidth="1"/>
    <col min="12550" max="12555" width="11.6640625" style="33" customWidth="1"/>
    <col min="12556" max="12796" width="8.77734375" style="33"/>
    <col min="12797" max="12797" width="19.6640625" style="33" customWidth="1"/>
    <col min="12798" max="12798" width="14.33203125" style="33" customWidth="1"/>
    <col min="12799" max="12799" width="17.88671875" style="33" customWidth="1"/>
    <col min="12800" max="12804" width="13.6640625" style="33" customWidth="1"/>
    <col min="12805" max="12805" width="5.6640625" style="33" customWidth="1"/>
    <col min="12806" max="12811" width="11.6640625" style="33" customWidth="1"/>
    <col min="12812" max="13052" width="8.77734375" style="33"/>
    <col min="13053" max="13053" width="19.6640625" style="33" customWidth="1"/>
    <col min="13054" max="13054" width="14.33203125" style="33" customWidth="1"/>
    <col min="13055" max="13055" width="17.88671875" style="33" customWidth="1"/>
    <col min="13056" max="13060" width="13.6640625" style="33" customWidth="1"/>
    <col min="13061" max="13061" width="5.6640625" style="33" customWidth="1"/>
    <col min="13062" max="13067" width="11.6640625" style="33" customWidth="1"/>
    <col min="13068" max="13308" width="8.77734375" style="33"/>
    <col min="13309" max="13309" width="19.6640625" style="33" customWidth="1"/>
    <col min="13310" max="13310" width="14.33203125" style="33" customWidth="1"/>
    <col min="13311" max="13311" width="17.88671875" style="33" customWidth="1"/>
    <col min="13312" max="13316" width="13.6640625" style="33" customWidth="1"/>
    <col min="13317" max="13317" width="5.6640625" style="33" customWidth="1"/>
    <col min="13318" max="13323" width="11.6640625" style="33" customWidth="1"/>
    <col min="13324" max="13564" width="8.77734375" style="33"/>
    <col min="13565" max="13565" width="19.6640625" style="33" customWidth="1"/>
    <col min="13566" max="13566" width="14.33203125" style="33" customWidth="1"/>
    <col min="13567" max="13567" width="17.88671875" style="33" customWidth="1"/>
    <col min="13568" max="13572" width="13.6640625" style="33" customWidth="1"/>
    <col min="13573" max="13573" width="5.6640625" style="33" customWidth="1"/>
    <col min="13574" max="13579" width="11.6640625" style="33" customWidth="1"/>
    <col min="13580" max="13820" width="8.77734375" style="33"/>
    <col min="13821" max="13821" width="19.6640625" style="33" customWidth="1"/>
    <col min="13822" max="13822" width="14.33203125" style="33" customWidth="1"/>
    <col min="13823" max="13823" width="17.88671875" style="33" customWidth="1"/>
    <col min="13824" max="13828" width="13.6640625" style="33" customWidth="1"/>
    <col min="13829" max="13829" width="5.6640625" style="33" customWidth="1"/>
    <col min="13830" max="13835" width="11.6640625" style="33" customWidth="1"/>
    <col min="13836" max="14076" width="8.77734375" style="33"/>
    <col min="14077" max="14077" width="19.6640625" style="33" customWidth="1"/>
    <col min="14078" max="14078" width="14.33203125" style="33" customWidth="1"/>
    <col min="14079" max="14079" width="17.88671875" style="33" customWidth="1"/>
    <col min="14080" max="14084" width="13.6640625" style="33" customWidth="1"/>
    <col min="14085" max="14085" width="5.6640625" style="33" customWidth="1"/>
    <col min="14086" max="14091" width="11.6640625" style="33" customWidth="1"/>
    <col min="14092" max="14332" width="8.77734375" style="33"/>
    <col min="14333" max="14333" width="19.6640625" style="33" customWidth="1"/>
    <col min="14334" max="14334" width="14.33203125" style="33" customWidth="1"/>
    <col min="14335" max="14335" width="17.88671875" style="33" customWidth="1"/>
    <col min="14336" max="14340" width="13.6640625" style="33" customWidth="1"/>
    <col min="14341" max="14341" width="5.6640625" style="33" customWidth="1"/>
    <col min="14342" max="14347" width="11.6640625" style="33" customWidth="1"/>
    <col min="14348" max="14588" width="8.77734375" style="33"/>
    <col min="14589" max="14589" width="19.6640625" style="33" customWidth="1"/>
    <col min="14590" max="14590" width="14.33203125" style="33" customWidth="1"/>
    <col min="14591" max="14591" width="17.88671875" style="33" customWidth="1"/>
    <col min="14592" max="14596" width="13.6640625" style="33" customWidth="1"/>
    <col min="14597" max="14597" width="5.6640625" style="33" customWidth="1"/>
    <col min="14598" max="14603" width="11.6640625" style="33" customWidth="1"/>
    <col min="14604" max="14844" width="8.77734375" style="33"/>
    <col min="14845" max="14845" width="19.6640625" style="33" customWidth="1"/>
    <col min="14846" max="14846" width="14.33203125" style="33" customWidth="1"/>
    <col min="14847" max="14847" width="17.88671875" style="33" customWidth="1"/>
    <col min="14848" max="14852" width="13.6640625" style="33" customWidth="1"/>
    <col min="14853" max="14853" width="5.6640625" style="33" customWidth="1"/>
    <col min="14854" max="14859" width="11.6640625" style="33" customWidth="1"/>
    <col min="14860" max="15100" width="8.77734375" style="33"/>
    <col min="15101" max="15101" width="19.6640625" style="33" customWidth="1"/>
    <col min="15102" max="15102" width="14.33203125" style="33" customWidth="1"/>
    <col min="15103" max="15103" width="17.88671875" style="33" customWidth="1"/>
    <col min="15104" max="15108" width="13.6640625" style="33" customWidth="1"/>
    <col min="15109" max="15109" width="5.6640625" style="33" customWidth="1"/>
    <col min="15110" max="15115" width="11.6640625" style="33" customWidth="1"/>
    <col min="15116" max="15356" width="8.77734375" style="33"/>
    <col min="15357" max="15357" width="19.6640625" style="33" customWidth="1"/>
    <col min="15358" max="15358" width="14.33203125" style="33" customWidth="1"/>
    <col min="15359" max="15359" width="17.88671875" style="33" customWidth="1"/>
    <col min="15360" max="15364" width="13.6640625" style="33" customWidth="1"/>
    <col min="15365" max="15365" width="5.6640625" style="33" customWidth="1"/>
    <col min="15366" max="15371" width="11.6640625" style="33" customWidth="1"/>
    <col min="15372" max="15612" width="8.77734375" style="33"/>
    <col min="15613" max="15613" width="19.6640625" style="33" customWidth="1"/>
    <col min="15614" max="15614" width="14.33203125" style="33" customWidth="1"/>
    <col min="15615" max="15615" width="17.88671875" style="33" customWidth="1"/>
    <col min="15616" max="15620" width="13.6640625" style="33" customWidth="1"/>
    <col min="15621" max="15621" width="5.6640625" style="33" customWidth="1"/>
    <col min="15622" max="15627" width="11.6640625" style="33" customWidth="1"/>
    <col min="15628" max="15868" width="8.77734375" style="33"/>
    <col min="15869" max="15869" width="19.6640625" style="33" customWidth="1"/>
    <col min="15870" max="15870" width="14.33203125" style="33" customWidth="1"/>
    <col min="15871" max="15871" width="17.88671875" style="33" customWidth="1"/>
    <col min="15872" max="15876" width="13.6640625" style="33" customWidth="1"/>
    <col min="15877" max="15877" width="5.6640625" style="33" customWidth="1"/>
    <col min="15878" max="15883" width="11.6640625" style="33" customWidth="1"/>
    <col min="15884" max="16124" width="8.77734375" style="33"/>
    <col min="16125" max="16125" width="19.6640625" style="33" customWidth="1"/>
    <col min="16126" max="16126" width="14.33203125" style="33" customWidth="1"/>
    <col min="16127" max="16127" width="17.88671875" style="33" customWidth="1"/>
    <col min="16128" max="16132" width="13.6640625" style="33" customWidth="1"/>
    <col min="16133" max="16133" width="5.6640625" style="33" customWidth="1"/>
    <col min="16134" max="16139" width="11.6640625" style="33" customWidth="1"/>
    <col min="16140" max="16380" width="8.77734375" style="33"/>
    <col min="16381" max="16384" width="8.77734375" style="33" customWidth="1"/>
  </cols>
  <sheetData>
    <row r="1" spans="1:13" ht="21">
      <c r="A1" s="25" t="s">
        <v>0</v>
      </c>
      <c r="B1" s="143" t="str">
        <f>'[1]MSRP List Price'!B1:Y1</f>
        <v>Canon</v>
      </c>
      <c r="C1" s="143"/>
      <c r="D1" s="143"/>
      <c r="E1" s="143"/>
      <c r="F1" s="143"/>
      <c r="G1" s="143"/>
      <c r="H1" s="143"/>
      <c r="I1" s="143"/>
      <c r="J1" s="143"/>
      <c r="K1" s="143"/>
    </row>
    <row r="2" spans="1:13" ht="21">
      <c r="A2" s="161" t="s">
        <v>22</v>
      </c>
      <c r="B2" s="161" t="s">
        <v>23</v>
      </c>
      <c r="C2" s="161" t="s">
        <v>126</v>
      </c>
      <c r="D2" s="163" t="s">
        <v>24</v>
      </c>
      <c r="E2" s="164"/>
      <c r="F2" s="164"/>
      <c r="H2" s="165" t="s">
        <v>48</v>
      </c>
      <c r="I2" s="165"/>
      <c r="J2" s="165"/>
      <c r="K2" s="165"/>
    </row>
    <row r="3" spans="1:13" ht="30" customHeight="1">
      <c r="A3" s="162"/>
      <c r="B3" s="162"/>
      <c r="C3" s="162"/>
      <c r="D3" s="74" t="s">
        <v>25</v>
      </c>
      <c r="E3" s="74" t="s">
        <v>26</v>
      </c>
      <c r="F3" s="74" t="s">
        <v>27</v>
      </c>
      <c r="H3" s="27" t="s">
        <v>49</v>
      </c>
      <c r="I3" s="28" t="s">
        <v>25</v>
      </c>
      <c r="J3" s="28" t="s">
        <v>26</v>
      </c>
      <c r="K3" s="28" t="s">
        <v>27</v>
      </c>
    </row>
    <row r="4" spans="1:13">
      <c r="A4" s="10">
        <v>12</v>
      </c>
      <c r="B4" s="69">
        <v>4.6399999999999997E-2</v>
      </c>
      <c r="C4" s="70">
        <v>45016</v>
      </c>
      <c r="D4" s="11">
        <v>8.9617818574455804E-2</v>
      </c>
      <c r="E4" s="71">
        <v>9.2462297431715343E-2</v>
      </c>
      <c r="F4" s="71">
        <v>8.9617818574455804E-2</v>
      </c>
      <c r="H4" s="29">
        <v>12</v>
      </c>
      <c r="I4" s="30">
        <f t="shared" ref="I4:K9" si="0">0.0035/D4</f>
        <v>3.905473326258381E-2</v>
      </c>
      <c r="J4" s="30">
        <f t="shared" si="0"/>
        <v>3.7853266652656967E-2</v>
      </c>
      <c r="K4" s="30">
        <f>0.0035/F4</f>
        <v>3.905473326258381E-2</v>
      </c>
    </row>
    <row r="5" spans="1:13">
      <c r="A5" s="10">
        <v>18</v>
      </c>
      <c r="B5" s="69">
        <v>4.3499999999999997E-2</v>
      </c>
      <c r="C5" s="70">
        <v>45016</v>
      </c>
      <c r="D5" s="11">
        <v>6.1611014956819657E-2</v>
      </c>
      <c r="E5" s="11">
        <v>6.4451156755695252E-2</v>
      </c>
      <c r="F5" s="11">
        <v>6.1611014956819657E-2</v>
      </c>
      <c r="H5" s="29">
        <v>18</v>
      </c>
      <c r="I5" s="30">
        <f t="shared" si="0"/>
        <v>5.6808023734927757E-2</v>
      </c>
      <c r="J5" s="30">
        <f t="shared" si="0"/>
        <v>5.4304688638357468E-2</v>
      </c>
      <c r="K5" s="30">
        <f t="shared" si="0"/>
        <v>5.6808023734927757E-2</v>
      </c>
    </row>
    <row r="6" spans="1:13">
      <c r="A6" s="10">
        <v>24</v>
      </c>
      <c r="B6" s="69">
        <v>4.0599999999999997E-2</v>
      </c>
      <c r="C6" s="70">
        <v>45016</v>
      </c>
      <c r="D6" s="11">
        <v>4.7570009859382797E-2</v>
      </c>
      <c r="E6" s="11">
        <v>5.0437773103174453E-2</v>
      </c>
      <c r="F6" s="11">
        <v>4.7570009859382797E-2</v>
      </c>
      <c r="H6" s="29">
        <v>24</v>
      </c>
      <c r="I6" s="30">
        <f t="shared" si="0"/>
        <v>7.357576780719656E-2</v>
      </c>
      <c r="J6" s="30">
        <f t="shared" si="0"/>
        <v>6.9392437149048455E-2</v>
      </c>
      <c r="K6" s="30">
        <f t="shared" si="0"/>
        <v>7.357576780719656E-2</v>
      </c>
    </row>
    <row r="7" spans="1:13">
      <c r="A7" s="10">
        <v>36</v>
      </c>
      <c r="B7" s="69">
        <v>3.8100000000000002E-2</v>
      </c>
      <c r="C7" s="70">
        <v>45016</v>
      </c>
      <c r="D7" s="11">
        <v>3.3602509016299978E-2</v>
      </c>
      <c r="E7" s="11">
        <v>3.6560027730339846E-2</v>
      </c>
      <c r="F7" s="11">
        <v>3.3602509016299978E-2</v>
      </c>
      <c r="H7" s="29">
        <v>36</v>
      </c>
      <c r="I7" s="30">
        <f t="shared" si="0"/>
        <v>0.10415888879911356</v>
      </c>
      <c r="J7" s="30">
        <f t="shared" si="0"/>
        <v>9.5732968963135559E-2</v>
      </c>
      <c r="K7" s="30">
        <f t="shared" si="0"/>
        <v>0.10415888879911356</v>
      </c>
    </row>
    <row r="8" spans="1:13">
      <c r="A8" s="10">
        <v>48</v>
      </c>
      <c r="B8" s="69">
        <v>3.7100000000000001E-2</v>
      </c>
      <c r="C8" s="70">
        <v>45016</v>
      </c>
      <c r="D8" s="11">
        <v>2.668378540595414E-2</v>
      </c>
      <c r="E8" s="11">
        <v>2.9747304537810111E-2</v>
      </c>
      <c r="F8" s="11">
        <v>2.668378540595414E-2</v>
      </c>
      <c r="H8" s="29">
        <v>48</v>
      </c>
      <c r="I8" s="30">
        <f t="shared" si="0"/>
        <v>0.13116579775892742</v>
      </c>
      <c r="J8" s="30">
        <f t="shared" si="0"/>
        <v>0.11765771905657363</v>
      </c>
      <c r="K8" s="30">
        <f t="shared" si="0"/>
        <v>0.13116579775892742</v>
      </c>
    </row>
    <row r="9" spans="1:13">
      <c r="A9" s="10">
        <v>60</v>
      </c>
      <c r="B9" s="69">
        <v>3.5999999999999997E-2</v>
      </c>
      <c r="C9" s="70">
        <v>45016</v>
      </c>
      <c r="D9" s="11">
        <v>2.254883384043237E-2</v>
      </c>
      <c r="E9" s="11">
        <v>2.5720953005113737E-2</v>
      </c>
      <c r="F9" s="11">
        <v>2.254883384043237E-2</v>
      </c>
      <c r="H9" s="29">
        <v>60</v>
      </c>
      <c r="I9" s="30">
        <f t="shared" si="0"/>
        <v>0.15521867005486295</v>
      </c>
      <c r="J9" s="30">
        <f t="shared" si="0"/>
        <v>0.13607582888954947</v>
      </c>
      <c r="K9" s="30">
        <f>0.0035/F9</f>
        <v>0.15521867005486295</v>
      </c>
    </row>
    <row r="10" spans="1:13">
      <c r="A10" s="72"/>
      <c r="B10" s="72"/>
      <c r="C10" s="72"/>
    </row>
    <row r="11" spans="1:13">
      <c r="A11" s="13"/>
      <c r="B11" s="13"/>
      <c r="C11" s="13"/>
      <c r="D11" s="14"/>
      <c r="E11" s="14"/>
      <c r="F11" s="14"/>
      <c r="G11" s="34"/>
    </row>
    <row r="12" spans="1:13">
      <c r="A12" s="15"/>
      <c r="B12" s="15"/>
      <c r="C12" s="15"/>
      <c r="D12" s="15"/>
      <c r="E12" s="15"/>
      <c r="F12" s="15"/>
      <c r="G12" s="15"/>
      <c r="H12" s="15"/>
      <c r="I12" s="15"/>
    </row>
    <row r="13" spans="1:13" ht="15" thickBot="1">
      <c r="A13" s="16"/>
      <c r="B13" s="16"/>
      <c r="C13" s="16"/>
      <c r="D13" s="12"/>
      <c r="E13" s="12"/>
      <c r="F13" s="12"/>
      <c r="G13" s="12"/>
      <c r="H13" s="12"/>
      <c r="I13" s="12"/>
    </row>
    <row r="14" spans="1:13" ht="14.55" customHeight="1">
      <c r="A14" s="102" t="s">
        <v>132</v>
      </c>
      <c r="B14" s="103"/>
      <c r="C14" s="103"/>
      <c r="D14" s="104"/>
      <c r="E14" s="104"/>
      <c r="F14" s="104"/>
      <c r="G14" s="101"/>
      <c r="H14" s="101"/>
      <c r="I14" s="101"/>
      <c r="K14" s="152" t="s">
        <v>131</v>
      </c>
      <c r="L14" s="153"/>
      <c r="M14" s="154"/>
    </row>
    <row r="15" spans="1:13">
      <c r="A15" s="105"/>
      <c r="B15" s="106"/>
      <c r="C15" s="106"/>
      <c r="D15" s="107"/>
      <c r="E15" s="107"/>
      <c r="F15" s="81"/>
      <c r="G15" s="101"/>
      <c r="H15" s="101"/>
      <c r="I15" s="101"/>
      <c r="K15" s="155"/>
      <c r="L15" s="156"/>
      <c r="M15" s="157"/>
    </row>
    <row r="16" spans="1:13">
      <c r="A16" s="105" t="s">
        <v>133</v>
      </c>
      <c r="B16" s="106"/>
      <c r="C16" s="106"/>
      <c r="D16" s="107"/>
      <c r="E16" s="107"/>
      <c r="F16" s="81"/>
      <c r="G16" s="101"/>
      <c r="H16" s="101"/>
      <c r="I16" s="101"/>
      <c r="K16" s="155"/>
      <c r="L16" s="156"/>
      <c r="M16" s="157"/>
    </row>
    <row r="17" spans="1:13">
      <c r="A17" s="108"/>
      <c r="B17" s="106" t="s">
        <v>134</v>
      </c>
      <c r="C17" s="107"/>
      <c r="D17" s="107"/>
      <c r="E17" s="107"/>
      <c r="F17" s="81"/>
      <c r="G17" s="101"/>
      <c r="H17" s="101"/>
      <c r="I17" s="101"/>
      <c r="K17" s="155"/>
      <c r="L17" s="156"/>
      <c r="M17" s="157"/>
    </row>
    <row r="18" spans="1:13">
      <c r="A18" s="108"/>
      <c r="B18" s="106" t="s">
        <v>135</v>
      </c>
      <c r="C18" s="107"/>
      <c r="D18" s="107"/>
      <c r="E18" s="107"/>
      <c r="F18" s="81"/>
      <c r="G18" s="101"/>
      <c r="H18" s="101"/>
      <c r="I18" s="101"/>
      <c r="K18" s="155"/>
      <c r="L18" s="156"/>
      <c r="M18" s="157"/>
    </row>
    <row r="19" spans="1:13">
      <c r="A19" s="108"/>
      <c r="B19" s="107"/>
      <c r="C19" s="107"/>
      <c r="D19" s="107"/>
      <c r="E19" s="107"/>
      <c r="F19" s="81"/>
      <c r="G19" s="101"/>
      <c r="H19" s="101"/>
      <c r="I19" s="101"/>
      <c r="K19" s="155"/>
      <c r="L19" s="156"/>
      <c r="M19" s="157"/>
    </row>
    <row r="20" spans="1:13">
      <c r="A20" s="109" t="s">
        <v>136</v>
      </c>
      <c r="B20" s="110"/>
      <c r="C20" s="110"/>
      <c r="D20" s="110"/>
      <c r="E20" s="110"/>
      <c r="F20" s="117"/>
      <c r="G20" s="65"/>
      <c r="H20" s="65"/>
      <c r="I20" s="65"/>
      <c r="K20" s="155"/>
      <c r="L20" s="156"/>
      <c r="M20" s="157"/>
    </row>
    <row r="21" spans="1:13">
      <c r="A21" s="111"/>
      <c r="B21" s="112" t="s">
        <v>137</v>
      </c>
      <c r="C21" s="113"/>
      <c r="D21" s="110"/>
      <c r="E21" s="110"/>
      <c r="F21" s="117"/>
      <c r="G21" s="12"/>
      <c r="H21" s="12"/>
      <c r="I21" s="12"/>
      <c r="K21" s="155"/>
      <c r="L21" s="156"/>
      <c r="M21" s="157"/>
    </row>
    <row r="22" spans="1:13" ht="14.55" customHeight="1">
      <c r="A22" s="114"/>
      <c r="B22" s="106" t="s">
        <v>138</v>
      </c>
      <c r="C22" s="106"/>
      <c r="D22" s="106"/>
      <c r="E22" s="106"/>
      <c r="F22" s="80"/>
      <c r="G22" s="100"/>
      <c r="H22" s="100"/>
      <c r="I22" s="100"/>
      <c r="K22" s="155"/>
      <c r="L22" s="156"/>
      <c r="M22" s="157"/>
    </row>
    <row r="23" spans="1:13">
      <c r="A23" s="105"/>
      <c r="B23" s="106"/>
      <c r="C23" s="106"/>
      <c r="D23" s="106"/>
      <c r="E23" s="106"/>
      <c r="F23" s="80"/>
      <c r="G23" s="100"/>
      <c r="H23" s="100"/>
      <c r="I23" s="100"/>
      <c r="K23" s="155"/>
      <c r="L23" s="156"/>
      <c r="M23" s="157"/>
    </row>
    <row r="24" spans="1:13">
      <c r="A24" s="105" t="s">
        <v>139</v>
      </c>
      <c r="B24" s="106"/>
      <c r="C24" s="106"/>
      <c r="D24" s="106"/>
      <c r="E24" s="106"/>
      <c r="F24" s="80"/>
      <c r="G24" s="100"/>
      <c r="H24" s="100"/>
      <c r="I24" s="100"/>
      <c r="K24" s="155"/>
      <c r="L24" s="156"/>
      <c r="M24" s="157"/>
    </row>
    <row r="25" spans="1:13">
      <c r="A25" s="105"/>
      <c r="B25" s="106" t="s">
        <v>140</v>
      </c>
      <c r="C25" s="106"/>
      <c r="D25" s="106"/>
      <c r="E25" s="106"/>
      <c r="F25" s="80"/>
      <c r="G25" s="100"/>
      <c r="H25" s="100"/>
      <c r="I25" s="100"/>
      <c r="K25" s="155"/>
      <c r="L25" s="156"/>
      <c r="M25" s="157"/>
    </row>
    <row r="26" spans="1:13" ht="15" thickBot="1">
      <c r="A26" s="115"/>
      <c r="B26" s="116"/>
      <c r="C26" s="116"/>
      <c r="D26" s="116"/>
      <c r="E26" s="116"/>
      <c r="F26" s="116"/>
      <c r="G26" s="100"/>
      <c r="H26" s="100"/>
      <c r="I26" s="100"/>
      <c r="K26" s="155"/>
      <c r="L26" s="156"/>
      <c r="M26" s="157"/>
    </row>
    <row r="27" spans="1:13">
      <c r="A27" s="100"/>
      <c r="B27" s="100"/>
      <c r="C27" s="100"/>
      <c r="D27" s="100"/>
      <c r="E27" s="100"/>
      <c r="F27" s="100"/>
      <c r="G27" s="100"/>
      <c r="H27" s="100"/>
      <c r="I27" s="100"/>
      <c r="K27" s="155"/>
      <c r="L27" s="156"/>
      <c r="M27" s="157"/>
    </row>
    <row r="28" spans="1:13">
      <c r="A28" s="100"/>
      <c r="B28" s="100"/>
      <c r="C28" s="100"/>
      <c r="D28" s="100"/>
      <c r="E28" s="100"/>
      <c r="F28" s="100"/>
      <c r="G28" s="100"/>
      <c r="H28" s="100"/>
      <c r="I28" s="100"/>
      <c r="K28" s="155"/>
      <c r="L28" s="156"/>
      <c r="M28" s="157"/>
    </row>
    <row r="29" spans="1:13" ht="49.05" customHeight="1" thickBot="1">
      <c r="A29" s="100"/>
      <c r="B29" s="100"/>
      <c r="C29" s="100"/>
      <c r="D29" s="100"/>
      <c r="E29" s="100"/>
      <c r="F29" s="100"/>
      <c r="G29" s="100"/>
      <c r="H29" s="100"/>
      <c r="I29" s="100"/>
      <c r="K29" s="158"/>
      <c r="L29" s="159"/>
      <c r="M29" s="160"/>
    </row>
    <row r="30" spans="1:13">
      <c r="A30" s="100"/>
      <c r="B30" s="100"/>
      <c r="C30" s="100"/>
      <c r="D30" s="100"/>
      <c r="E30" s="100"/>
      <c r="F30" s="100"/>
      <c r="G30" s="100"/>
      <c r="H30" s="100"/>
      <c r="I30" s="100"/>
    </row>
    <row r="31" spans="1:13">
      <c r="A31" s="100"/>
      <c r="B31" s="100"/>
      <c r="C31" s="100"/>
      <c r="D31" s="100"/>
      <c r="E31" s="100"/>
      <c r="F31" s="100"/>
      <c r="G31" s="100"/>
      <c r="H31" s="100"/>
      <c r="I31" s="100"/>
    </row>
    <row r="32" spans="1:13">
      <c r="A32" s="100"/>
      <c r="B32" s="100"/>
      <c r="C32" s="100"/>
      <c r="D32" s="100"/>
      <c r="E32" s="100"/>
      <c r="F32" s="100"/>
      <c r="G32" s="100"/>
      <c r="H32" s="100"/>
      <c r="I32" s="100"/>
    </row>
    <row r="33" spans="1:9">
      <c r="A33" s="100"/>
      <c r="B33" s="100"/>
      <c r="C33" s="100"/>
      <c r="D33" s="100"/>
      <c r="E33" s="100"/>
      <c r="F33" s="100"/>
      <c r="G33" s="100"/>
      <c r="H33" s="100"/>
      <c r="I33" s="100"/>
    </row>
    <row r="34" spans="1:9">
      <c r="A34" s="100"/>
      <c r="B34" s="100"/>
      <c r="C34" s="100"/>
      <c r="D34" s="100"/>
      <c r="E34" s="100"/>
      <c r="F34" s="100"/>
      <c r="G34" s="100"/>
      <c r="H34" s="100"/>
      <c r="I34" s="100"/>
    </row>
    <row r="35" spans="1:9">
      <c r="A35" s="100"/>
      <c r="B35" s="100"/>
      <c r="C35" s="100"/>
      <c r="D35" s="100"/>
      <c r="E35" s="100"/>
      <c r="F35" s="100"/>
      <c r="G35" s="100"/>
      <c r="H35" s="100"/>
      <c r="I35" s="100"/>
    </row>
  </sheetData>
  <mergeCells count="7">
    <mergeCell ref="K14:M29"/>
    <mergeCell ref="B1:K1"/>
    <mergeCell ref="A2:A3"/>
    <mergeCell ref="B2:B3"/>
    <mergeCell ref="C2:C3"/>
    <mergeCell ref="D2:F2"/>
    <mergeCell ref="H2:K2"/>
  </mergeCells>
  <pageMargins left="0.25" right="0.25" top="1" bottom="0.5" header="0.3" footer="0.3"/>
  <pageSetup scale="68" orientation="landscape" r:id="rId1"/>
  <headerFooter>
    <oddHeader xml:space="preserve">&amp;C&amp;"Calibri,Bold"&amp;20Leasing and Rental Rates Worksheet&amp;"Calibri,Regular"&amp;11
&amp;"Calibri,Bold"&amp;14Group A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C174"/>
  <sheetViews>
    <sheetView showGridLines="0" zoomScale="80" zoomScaleNormal="80" workbookViewId="0">
      <pane ySplit="8" topLeftCell="A9" activePane="bottomLeft" state="frozen"/>
      <selection pane="bottomLeft" activeCell="B85" sqref="B85"/>
    </sheetView>
  </sheetViews>
  <sheetFormatPr defaultRowHeight="14.4"/>
  <cols>
    <col min="1" max="1" width="30.44140625" bestFit="1" customWidth="1"/>
    <col min="2" max="2" width="47" customWidth="1"/>
    <col min="3" max="3" width="14" bestFit="1" customWidth="1"/>
    <col min="4" max="5" width="13.6640625" customWidth="1"/>
    <col min="6" max="6" width="13.6640625" style="32" customWidth="1"/>
    <col min="7" max="7" width="13.6640625" customWidth="1"/>
    <col min="8" max="8" width="13.6640625" style="32" customWidth="1"/>
    <col min="9" max="9" width="13.6640625" customWidth="1"/>
    <col min="10" max="11" width="13.6640625" style="32" customWidth="1"/>
    <col min="12" max="13" width="13.6640625" style="78" customWidth="1"/>
    <col min="14" max="14" width="13.6640625" customWidth="1"/>
    <col min="15" max="15" width="13.6640625" style="32" customWidth="1"/>
    <col min="16" max="18" width="13.6640625" customWidth="1"/>
    <col min="19" max="19" width="13.6640625" style="32" customWidth="1"/>
    <col min="20" max="21" width="13.6640625" customWidth="1"/>
    <col min="22" max="22" width="13.6640625" style="67" customWidth="1"/>
    <col min="23" max="145" width="8.77734375" style="66"/>
    <col min="146" max="289" width="8.77734375" style="17"/>
  </cols>
  <sheetData>
    <row r="1" spans="1:22" ht="21">
      <c r="A1" s="25" t="s">
        <v>0</v>
      </c>
      <c r="B1" s="172" t="s">
        <v>57</v>
      </c>
      <c r="C1" s="172"/>
      <c r="D1" s="172"/>
      <c r="E1" s="172"/>
      <c r="F1" s="172"/>
      <c r="G1" s="172"/>
      <c r="H1" s="172"/>
      <c r="I1" s="172"/>
      <c r="J1" s="172"/>
      <c r="K1" s="172"/>
      <c r="L1" s="172"/>
      <c r="M1" s="172"/>
      <c r="N1" s="172"/>
      <c r="O1" s="172"/>
      <c r="P1" s="172"/>
      <c r="Q1" s="172"/>
      <c r="R1" s="172"/>
      <c r="S1" s="172"/>
      <c r="T1" s="172"/>
      <c r="U1" s="172"/>
      <c r="V1" s="173"/>
    </row>
    <row r="2" spans="1:22" ht="25.8">
      <c r="A2" s="137" t="s">
        <v>9</v>
      </c>
      <c r="B2" s="138"/>
      <c r="C2" s="138"/>
      <c r="D2" s="138"/>
      <c r="E2" s="138"/>
      <c r="F2" s="138"/>
      <c r="G2" s="138"/>
      <c r="H2" s="138"/>
      <c r="I2" s="138"/>
      <c r="J2" s="138"/>
      <c r="K2" s="138"/>
      <c r="L2" s="138"/>
      <c r="M2" s="138"/>
      <c r="N2" s="138"/>
      <c r="O2" s="138"/>
      <c r="P2" s="138"/>
      <c r="Q2" s="138"/>
      <c r="R2" s="138"/>
      <c r="S2" s="138"/>
      <c r="T2" s="138"/>
      <c r="U2" s="138"/>
      <c r="V2" s="148"/>
    </row>
    <row r="3" spans="1:22" ht="25.8">
      <c r="A3" s="139" t="s">
        <v>10</v>
      </c>
      <c r="B3" s="140"/>
      <c r="C3" s="140"/>
      <c r="D3" s="140"/>
      <c r="E3" s="140"/>
      <c r="F3" s="140"/>
      <c r="G3" s="140"/>
      <c r="H3" s="140"/>
      <c r="I3" s="140"/>
      <c r="J3" s="140"/>
      <c r="K3" s="140"/>
      <c r="L3" s="140"/>
      <c r="M3" s="140"/>
      <c r="N3" s="140"/>
      <c r="O3" s="140"/>
      <c r="P3" s="140"/>
      <c r="Q3" s="140"/>
      <c r="R3" s="140"/>
      <c r="S3" s="140"/>
      <c r="T3" s="140"/>
      <c r="U3" s="140"/>
      <c r="V3" s="149"/>
    </row>
    <row r="4" spans="1:22" ht="25.8">
      <c r="A4" s="141" t="s">
        <v>33</v>
      </c>
      <c r="B4" s="142"/>
      <c r="C4" s="142"/>
      <c r="D4" s="142"/>
      <c r="E4" s="142"/>
      <c r="F4" s="142"/>
      <c r="G4" s="142"/>
      <c r="H4" s="142"/>
      <c r="I4" s="142"/>
      <c r="J4" s="142"/>
      <c r="K4" s="142"/>
      <c r="L4" s="142"/>
      <c r="M4" s="142"/>
      <c r="N4" s="142"/>
      <c r="O4" s="142"/>
      <c r="P4" s="142"/>
      <c r="Q4" s="142"/>
      <c r="R4" s="142"/>
      <c r="S4" s="142"/>
      <c r="T4" s="142"/>
      <c r="U4" s="142"/>
      <c r="V4" s="183"/>
    </row>
    <row r="5" spans="1:22" s="32" customFormat="1" ht="25.8">
      <c r="A5" s="181" t="s">
        <v>2</v>
      </c>
      <c r="B5" s="182"/>
      <c r="C5" s="182"/>
      <c r="D5" s="182"/>
      <c r="E5" s="182"/>
      <c r="F5" s="182"/>
      <c r="G5" s="182"/>
      <c r="H5" s="182"/>
      <c r="I5" s="182"/>
      <c r="J5" s="182"/>
      <c r="K5" s="182"/>
      <c r="L5" s="182"/>
      <c r="M5" s="182"/>
      <c r="N5" s="182"/>
      <c r="O5" s="182"/>
      <c r="P5" s="182"/>
      <c r="Q5" s="182"/>
      <c r="R5" s="182"/>
      <c r="S5" s="182"/>
      <c r="T5" s="182"/>
      <c r="U5" s="182"/>
      <c r="V5" s="182"/>
    </row>
    <row r="6" spans="1:22" ht="28.8">
      <c r="A6" s="190" t="s">
        <v>3</v>
      </c>
      <c r="B6" s="191"/>
      <c r="C6" s="192"/>
      <c r="D6" s="21" t="s">
        <v>11</v>
      </c>
      <c r="E6" s="21" t="s">
        <v>11</v>
      </c>
      <c r="F6" s="21" t="s">
        <v>11</v>
      </c>
      <c r="G6" s="21" t="s">
        <v>12</v>
      </c>
      <c r="H6" s="21" t="s">
        <v>12</v>
      </c>
      <c r="I6" s="21" t="s">
        <v>12</v>
      </c>
      <c r="J6" s="21" t="s">
        <v>12</v>
      </c>
      <c r="K6" s="21" t="s">
        <v>12</v>
      </c>
      <c r="L6" s="35" t="s">
        <v>12</v>
      </c>
      <c r="M6" s="21" t="s">
        <v>13</v>
      </c>
      <c r="N6" s="21" t="s">
        <v>13</v>
      </c>
      <c r="O6" s="21" t="s">
        <v>13</v>
      </c>
      <c r="P6" s="21" t="s">
        <v>14</v>
      </c>
      <c r="Q6" s="21" t="s">
        <v>15</v>
      </c>
      <c r="R6" s="21" t="s">
        <v>15</v>
      </c>
      <c r="S6" s="21" t="s">
        <v>15</v>
      </c>
      <c r="T6" s="21" t="s">
        <v>16</v>
      </c>
      <c r="U6" s="21" t="s">
        <v>17</v>
      </c>
      <c r="V6" s="21" t="s">
        <v>17</v>
      </c>
    </row>
    <row r="7" spans="1:22">
      <c r="A7" s="184" t="s">
        <v>4</v>
      </c>
      <c r="B7" s="185"/>
      <c r="C7" s="186"/>
      <c r="D7" s="36" t="s">
        <v>57</v>
      </c>
      <c r="E7" s="36" t="s">
        <v>57</v>
      </c>
      <c r="F7" s="36" t="s">
        <v>57</v>
      </c>
      <c r="G7" s="36" t="s">
        <v>57</v>
      </c>
      <c r="H7" s="36" t="s">
        <v>57</v>
      </c>
      <c r="I7" s="36" t="s">
        <v>57</v>
      </c>
      <c r="J7" s="36" t="s">
        <v>57</v>
      </c>
      <c r="K7" s="37" t="s">
        <v>57</v>
      </c>
      <c r="L7" s="37" t="s">
        <v>57</v>
      </c>
      <c r="M7" s="36" t="s">
        <v>57</v>
      </c>
      <c r="N7" s="36" t="s">
        <v>57</v>
      </c>
      <c r="O7" s="36" t="s">
        <v>57</v>
      </c>
      <c r="P7" s="36" t="s">
        <v>57</v>
      </c>
      <c r="Q7" s="36" t="s">
        <v>57</v>
      </c>
      <c r="R7" s="36" t="s">
        <v>57</v>
      </c>
      <c r="S7" s="36" t="s">
        <v>57</v>
      </c>
      <c r="T7" s="36" t="s">
        <v>57</v>
      </c>
      <c r="U7" s="36" t="s">
        <v>57</v>
      </c>
      <c r="V7" s="36" t="s">
        <v>57</v>
      </c>
    </row>
    <row r="8" spans="1:22" ht="30.45" customHeight="1">
      <c r="A8" s="187" t="s">
        <v>5</v>
      </c>
      <c r="B8" s="188"/>
      <c r="C8" s="189"/>
      <c r="D8" s="36" t="s">
        <v>58</v>
      </c>
      <c r="E8" s="36" t="s">
        <v>59</v>
      </c>
      <c r="F8" s="36" t="s">
        <v>60</v>
      </c>
      <c r="G8" s="36" t="s">
        <v>62</v>
      </c>
      <c r="H8" s="36" t="s">
        <v>63</v>
      </c>
      <c r="I8" s="36" t="s">
        <v>99</v>
      </c>
      <c r="J8" s="36" t="s">
        <v>100</v>
      </c>
      <c r="K8" s="37" t="s">
        <v>94</v>
      </c>
      <c r="L8" s="37" t="s">
        <v>127</v>
      </c>
      <c r="M8" s="37" t="s">
        <v>167</v>
      </c>
      <c r="N8" s="36" t="s">
        <v>66</v>
      </c>
      <c r="O8" s="36" t="s">
        <v>93</v>
      </c>
      <c r="P8" s="36" t="s">
        <v>69</v>
      </c>
      <c r="Q8" s="36" t="s">
        <v>166</v>
      </c>
      <c r="R8" s="36" t="s">
        <v>71</v>
      </c>
      <c r="S8" s="36" t="s">
        <v>70</v>
      </c>
      <c r="T8" s="36" t="s">
        <v>72</v>
      </c>
      <c r="U8" s="36" t="s">
        <v>101</v>
      </c>
      <c r="V8" s="36" t="s">
        <v>102</v>
      </c>
    </row>
    <row r="9" spans="1:22" ht="17.399999999999999">
      <c r="A9" s="174" t="s">
        <v>47</v>
      </c>
      <c r="B9" s="175"/>
      <c r="C9" s="175"/>
      <c r="D9" s="175"/>
      <c r="E9" s="82"/>
      <c r="F9" s="82"/>
      <c r="G9" s="82"/>
      <c r="H9" s="82"/>
      <c r="I9" s="82"/>
      <c r="J9" s="82"/>
      <c r="K9" s="82"/>
      <c r="L9" s="82"/>
      <c r="M9" s="82"/>
      <c r="N9" s="82"/>
      <c r="O9" s="22"/>
      <c r="P9" s="22"/>
      <c r="Q9" s="22"/>
      <c r="R9" s="22"/>
      <c r="S9" s="22"/>
      <c r="T9" s="22"/>
      <c r="U9" s="22"/>
      <c r="V9" s="23"/>
    </row>
    <row r="10" spans="1:22" ht="27.6" customHeight="1">
      <c r="A10" s="176" t="s">
        <v>38</v>
      </c>
      <c r="B10" s="179" t="s">
        <v>121</v>
      </c>
      <c r="C10" s="180"/>
      <c r="D10" s="166">
        <v>26</v>
      </c>
      <c r="E10" s="166">
        <v>33</v>
      </c>
      <c r="F10" s="166">
        <v>75</v>
      </c>
      <c r="G10" s="166">
        <v>80</v>
      </c>
      <c r="H10" s="166">
        <v>89</v>
      </c>
      <c r="I10" s="166">
        <v>92</v>
      </c>
      <c r="J10" s="166">
        <v>257</v>
      </c>
      <c r="K10" s="166">
        <v>90</v>
      </c>
      <c r="L10" s="166">
        <v>90</v>
      </c>
      <c r="M10" s="166">
        <v>96</v>
      </c>
      <c r="N10" s="166" t="s">
        <v>74</v>
      </c>
      <c r="O10" s="169">
        <v>318</v>
      </c>
      <c r="P10" s="169">
        <v>479</v>
      </c>
      <c r="Q10" s="169">
        <v>967</v>
      </c>
      <c r="R10" s="169">
        <v>1070</v>
      </c>
      <c r="S10" s="169">
        <v>1070</v>
      </c>
      <c r="T10" s="169">
        <v>2575</v>
      </c>
      <c r="U10" s="169">
        <v>1371</v>
      </c>
      <c r="V10" s="169">
        <v>1371</v>
      </c>
    </row>
    <row r="11" spans="1:22">
      <c r="A11" s="177"/>
      <c r="B11" s="83" t="s">
        <v>34</v>
      </c>
      <c r="C11" s="84" t="s">
        <v>103</v>
      </c>
      <c r="D11" s="167"/>
      <c r="E11" s="167"/>
      <c r="F11" s="167"/>
      <c r="G11" s="167"/>
      <c r="H11" s="167"/>
      <c r="I11" s="167"/>
      <c r="J11" s="167"/>
      <c r="K11" s="167"/>
      <c r="L11" s="167"/>
      <c r="M11" s="167"/>
      <c r="N11" s="167"/>
      <c r="O11" s="170"/>
      <c r="P11" s="170"/>
      <c r="Q11" s="170"/>
      <c r="R11" s="170"/>
      <c r="S11" s="170"/>
      <c r="T11" s="170"/>
      <c r="U11" s="170"/>
      <c r="V11" s="170"/>
    </row>
    <row r="12" spans="1:22">
      <c r="A12" s="177"/>
      <c r="B12" s="83" t="s">
        <v>35</v>
      </c>
      <c r="C12" s="85" t="s">
        <v>104</v>
      </c>
      <c r="D12" s="167"/>
      <c r="E12" s="167"/>
      <c r="F12" s="167"/>
      <c r="G12" s="167"/>
      <c r="H12" s="167"/>
      <c r="I12" s="167"/>
      <c r="J12" s="167"/>
      <c r="K12" s="167"/>
      <c r="L12" s="167"/>
      <c r="M12" s="167"/>
      <c r="N12" s="167"/>
      <c r="O12" s="170"/>
      <c r="P12" s="170"/>
      <c r="Q12" s="170"/>
      <c r="R12" s="170"/>
      <c r="S12" s="170"/>
      <c r="T12" s="170"/>
      <c r="U12" s="170"/>
      <c r="V12" s="170"/>
    </row>
    <row r="13" spans="1:22">
      <c r="A13" s="177"/>
      <c r="B13" s="83" t="s">
        <v>36</v>
      </c>
      <c r="C13" s="84" t="s">
        <v>74</v>
      </c>
      <c r="D13" s="167"/>
      <c r="E13" s="167"/>
      <c r="F13" s="167"/>
      <c r="G13" s="167"/>
      <c r="H13" s="167"/>
      <c r="I13" s="167"/>
      <c r="J13" s="167"/>
      <c r="K13" s="167"/>
      <c r="L13" s="167"/>
      <c r="M13" s="167"/>
      <c r="N13" s="167"/>
      <c r="O13" s="170"/>
      <c r="P13" s="170"/>
      <c r="Q13" s="170"/>
      <c r="R13" s="170"/>
      <c r="S13" s="170"/>
      <c r="T13" s="170"/>
      <c r="U13" s="170"/>
      <c r="V13" s="170"/>
    </row>
    <row r="14" spans="1:22">
      <c r="A14" s="177"/>
      <c r="B14" s="86" t="s">
        <v>45</v>
      </c>
      <c r="C14" s="87">
        <v>0</v>
      </c>
      <c r="D14" s="167"/>
      <c r="E14" s="167"/>
      <c r="F14" s="167"/>
      <c r="G14" s="167"/>
      <c r="H14" s="167"/>
      <c r="I14" s="167"/>
      <c r="J14" s="167"/>
      <c r="K14" s="167"/>
      <c r="L14" s="167"/>
      <c r="M14" s="167"/>
      <c r="N14" s="167"/>
      <c r="O14" s="170"/>
      <c r="P14" s="170"/>
      <c r="Q14" s="170"/>
      <c r="R14" s="170"/>
      <c r="S14" s="170"/>
      <c r="T14" s="170"/>
      <c r="U14" s="170"/>
      <c r="V14" s="170"/>
    </row>
    <row r="15" spans="1:22">
      <c r="A15" s="177"/>
      <c r="B15" s="86" t="s">
        <v>46</v>
      </c>
      <c r="C15" s="87">
        <v>0</v>
      </c>
      <c r="D15" s="167"/>
      <c r="E15" s="167"/>
      <c r="F15" s="167"/>
      <c r="G15" s="167"/>
      <c r="H15" s="167"/>
      <c r="I15" s="167"/>
      <c r="J15" s="167"/>
      <c r="K15" s="167"/>
      <c r="L15" s="167"/>
      <c r="M15" s="167"/>
      <c r="N15" s="167"/>
      <c r="O15" s="170"/>
      <c r="P15" s="170"/>
      <c r="Q15" s="170"/>
      <c r="R15" s="170"/>
      <c r="S15" s="170"/>
      <c r="T15" s="170"/>
      <c r="U15" s="170"/>
      <c r="V15" s="170"/>
    </row>
    <row r="16" spans="1:22">
      <c r="A16" s="178"/>
      <c r="B16" s="83" t="s">
        <v>37</v>
      </c>
      <c r="C16" s="88"/>
      <c r="D16" s="168"/>
      <c r="E16" s="168"/>
      <c r="F16" s="168"/>
      <c r="G16" s="168"/>
      <c r="H16" s="168"/>
      <c r="I16" s="168"/>
      <c r="J16" s="168"/>
      <c r="K16" s="168"/>
      <c r="L16" s="168"/>
      <c r="M16" s="168"/>
      <c r="N16" s="168"/>
      <c r="O16" s="171"/>
      <c r="P16" s="171"/>
      <c r="Q16" s="171"/>
      <c r="R16" s="171"/>
      <c r="S16" s="171"/>
      <c r="T16" s="171"/>
      <c r="U16" s="171"/>
      <c r="V16" s="171"/>
    </row>
    <row r="17" spans="1:289" s="19" customFormat="1" ht="4.95" customHeight="1">
      <c r="A17" s="89"/>
      <c r="B17" s="90"/>
      <c r="C17" s="91"/>
      <c r="D17" s="92"/>
      <c r="E17" s="92"/>
      <c r="F17" s="92"/>
      <c r="G17" s="92"/>
      <c r="H17" s="92"/>
      <c r="I17" s="92"/>
      <c r="J17" s="92"/>
      <c r="K17" s="92"/>
      <c r="L17" s="92"/>
      <c r="M17" s="92"/>
      <c r="N17" s="92"/>
      <c r="O17" s="18"/>
      <c r="P17" s="18"/>
      <c r="Q17" s="18"/>
      <c r="R17" s="18"/>
      <c r="S17" s="18"/>
      <c r="T17" s="18"/>
      <c r="U17" s="18"/>
      <c r="V17" s="18"/>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66"/>
      <c r="DL17" s="66"/>
      <c r="DM17" s="66"/>
      <c r="DN17" s="66"/>
      <c r="DO17" s="66"/>
      <c r="DP17" s="66"/>
      <c r="DQ17" s="66"/>
      <c r="DR17" s="66"/>
      <c r="DS17" s="66"/>
      <c r="DT17" s="66"/>
      <c r="DU17" s="66"/>
      <c r="DV17" s="66"/>
      <c r="DW17" s="66"/>
      <c r="DX17" s="66"/>
      <c r="DY17" s="66"/>
      <c r="DZ17" s="66"/>
      <c r="EA17" s="66"/>
      <c r="EB17" s="66"/>
      <c r="EC17" s="66"/>
      <c r="ED17" s="66"/>
      <c r="EE17" s="66"/>
      <c r="EF17" s="66"/>
      <c r="EG17" s="66"/>
      <c r="EH17" s="66"/>
      <c r="EI17" s="66"/>
      <c r="EJ17" s="66"/>
      <c r="EK17" s="66"/>
      <c r="EL17" s="66"/>
      <c r="EM17" s="66"/>
      <c r="EN17" s="66"/>
      <c r="EO17" s="66"/>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c r="JO17" s="17"/>
      <c r="JP17" s="17"/>
      <c r="JQ17" s="17"/>
      <c r="JR17" s="17"/>
      <c r="JS17" s="17"/>
      <c r="JT17" s="17"/>
      <c r="JU17" s="17"/>
      <c r="JV17" s="17"/>
      <c r="JW17" s="17"/>
      <c r="JX17" s="17"/>
      <c r="JY17" s="17"/>
      <c r="JZ17" s="17"/>
      <c r="KA17" s="17"/>
      <c r="KB17" s="17"/>
      <c r="KC17" s="17"/>
    </row>
    <row r="18" spans="1:289" ht="31.2" customHeight="1">
      <c r="A18" s="176" t="s">
        <v>39</v>
      </c>
      <c r="B18" s="179" t="s">
        <v>120</v>
      </c>
      <c r="C18" s="180"/>
      <c r="D18" s="166">
        <v>47</v>
      </c>
      <c r="E18" s="166">
        <v>59</v>
      </c>
      <c r="F18" s="166">
        <v>134</v>
      </c>
      <c r="G18" s="166">
        <v>140</v>
      </c>
      <c r="H18" s="166">
        <v>160</v>
      </c>
      <c r="I18" s="166">
        <v>165</v>
      </c>
      <c r="J18" s="166">
        <v>463</v>
      </c>
      <c r="K18" s="166">
        <v>161</v>
      </c>
      <c r="L18" s="166">
        <v>161</v>
      </c>
      <c r="M18" s="166">
        <v>172</v>
      </c>
      <c r="N18" s="166" t="s">
        <v>74</v>
      </c>
      <c r="O18" s="169">
        <v>571</v>
      </c>
      <c r="P18" s="169">
        <v>862</v>
      </c>
      <c r="Q18" s="169">
        <v>1612</v>
      </c>
      <c r="R18" s="169">
        <v>1926</v>
      </c>
      <c r="S18" s="169">
        <v>1926</v>
      </c>
      <c r="T18" s="169">
        <v>4635</v>
      </c>
      <c r="U18" s="169">
        <v>2468</v>
      </c>
      <c r="V18" s="169">
        <v>2468</v>
      </c>
    </row>
    <row r="19" spans="1:289">
      <c r="A19" s="177"/>
      <c r="B19" s="83" t="s">
        <v>34</v>
      </c>
      <c r="C19" s="84" t="s">
        <v>105</v>
      </c>
      <c r="D19" s="167"/>
      <c r="E19" s="167"/>
      <c r="F19" s="167"/>
      <c r="G19" s="167"/>
      <c r="H19" s="167"/>
      <c r="I19" s="167"/>
      <c r="J19" s="167"/>
      <c r="K19" s="167"/>
      <c r="L19" s="167"/>
      <c r="M19" s="167"/>
      <c r="N19" s="167"/>
      <c r="O19" s="170"/>
      <c r="P19" s="170"/>
      <c r="Q19" s="170"/>
      <c r="R19" s="170"/>
      <c r="S19" s="170"/>
      <c r="T19" s="170"/>
      <c r="U19" s="170"/>
      <c r="V19" s="170"/>
    </row>
    <row r="20" spans="1:289">
      <c r="A20" s="177"/>
      <c r="B20" s="83" t="s">
        <v>35</v>
      </c>
      <c r="C20" s="84" t="s">
        <v>104</v>
      </c>
      <c r="D20" s="167"/>
      <c r="E20" s="167"/>
      <c r="F20" s="167"/>
      <c r="G20" s="167"/>
      <c r="H20" s="167"/>
      <c r="I20" s="167"/>
      <c r="J20" s="167"/>
      <c r="K20" s="167"/>
      <c r="L20" s="167"/>
      <c r="M20" s="167"/>
      <c r="N20" s="167"/>
      <c r="O20" s="170"/>
      <c r="P20" s="170"/>
      <c r="Q20" s="170"/>
      <c r="R20" s="170"/>
      <c r="S20" s="170"/>
      <c r="T20" s="170"/>
      <c r="U20" s="170"/>
      <c r="V20" s="170"/>
    </row>
    <row r="21" spans="1:289">
      <c r="A21" s="177"/>
      <c r="B21" s="83" t="s">
        <v>36</v>
      </c>
      <c r="C21" s="84" t="s">
        <v>74</v>
      </c>
      <c r="D21" s="167"/>
      <c r="E21" s="167"/>
      <c r="F21" s="167"/>
      <c r="G21" s="167"/>
      <c r="H21" s="167"/>
      <c r="I21" s="167"/>
      <c r="J21" s="167"/>
      <c r="K21" s="167"/>
      <c r="L21" s="167"/>
      <c r="M21" s="167"/>
      <c r="N21" s="167"/>
      <c r="O21" s="170"/>
      <c r="P21" s="170"/>
      <c r="Q21" s="170"/>
      <c r="R21" s="170"/>
      <c r="S21" s="170"/>
      <c r="T21" s="170"/>
      <c r="U21" s="170"/>
      <c r="V21" s="170"/>
    </row>
    <row r="22" spans="1:289">
      <c r="A22" s="177"/>
      <c r="B22" s="86" t="s">
        <v>45</v>
      </c>
      <c r="C22" s="87">
        <v>0</v>
      </c>
      <c r="D22" s="167"/>
      <c r="E22" s="167"/>
      <c r="F22" s="167"/>
      <c r="G22" s="167"/>
      <c r="H22" s="167"/>
      <c r="I22" s="167"/>
      <c r="J22" s="167"/>
      <c r="K22" s="167"/>
      <c r="L22" s="167"/>
      <c r="M22" s="167"/>
      <c r="N22" s="167"/>
      <c r="O22" s="170"/>
      <c r="P22" s="170"/>
      <c r="Q22" s="170"/>
      <c r="R22" s="170"/>
      <c r="S22" s="170"/>
      <c r="T22" s="170"/>
      <c r="U22" s="170"/>
      <c r="V22" s="170"/>
    </row>
    <row r="23" spans="1:289">
      <c r="A23" s="177"/>
      <c r="B23" s="86" t="s">
        <v>46</v>
      </c>
      <c r="C23" s="87">
        <v>0</v>
      </c>
      <c r="D23" s="167"/>
      <c r="E23" s="167"/>
      <c r="F23" s="167"/>
      <c r="G23" s="167"/>
      <c r="H23" s="167"/>
      <c r="I23" s="167"/>
      <c r="J23" s="167"/>
      <c r="K23" s="167"/>
      <c r="L23" s="167"/>
      <c r="M23" s="167"/>
      <c r="N23" s="167"/>
      <c r="O23" s="170"/>
      <c r="P23" s="170"/>
      <c r="Q23" s="170"/>
      <c r="R23" s="170"/>
      <c r="S23" s="170"/>
      <c r="T23" s="170"/>
      <c r="U23" s="170"/>
      <c r="V23" s="170"/>
    </row>
    <row r="24" spans="1:289">
      <c r="A24" s="178"/>
      <c r="B24" s="83" t="s">
        <v>37</v>
      </c>
      <c r="C24" s="88"/>
      <c r="D24" s="168"/>
      <c r="E24" s="168"/>
      <c r="F24" s="168"/>
      <c r="G24" s="168"/>
      <c r="H24" s="168"/>
      <c r="I24" s="168"/>
      <c r="J24" s="168"/>
      <c r="K24" s="168"/>
      <c r="L24" s="168"/>
      <c r="M24" s="168"/>
      <c r="N24" s="168"/>
      <c r="O24" s="171"/>
      <c r="P24" s="171"/>
      <c r="Q24" s="171"/>
      <c r="R24" s="171"/>
      <c r="S24" s="171"/>
      <c r="T24" s="171"/>
      <c r="U24" s="171"/>
      <c r="V24" s="171"/>
    </row>
    <row r="25" spans="1:289" s="19" customFormat="1" ht="4.95" customHeight="1">
      <c r="A25" s="89"/>
      <c r="B25" s="90"/>
      <c r="C25" s="91"/>
      <c r="D25" s="92"/>
      <c r="E25" s="92"/>
      <c r="F25" s="92"/>
      <c r="G25" s="92"/>
      <c r="H25" s="92"/>
      <c r="I25" s="92"/>
      <c r="J25" s="92"/>
      <c r="K25" s="92"/>
      <c r="L25" s="92"/>
      <c r="M25" s="92"/>
      <c r="N25" s="92"/>
      <c r="O25" s="18"/>
      <c r="P25" s="18"/>
      <c r="Q25" s="18"/>
      <c r="R25" s="18"/>
      <c r="S25" s="18"/>
      <c r="T25" s="18"/>
      <c r="U25" s="18"/>
      <c r="V25" s="18"/>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66"/>
      <c r="EB25" s="66"/>
      <c r="EC25" s="66"/>
      <c r="ED25" s="66"/>
      <c r="EE25" s="66"/>
      <c r="EF25" s="66"/>
      <c r="EG25" s="66"/>
      <c r="EH25" s="66"/>
      <c r="EI25" s="66"/>
      <c r="EJ25" s="66"/>
      <c r="EK25" s="66"/>
      <c r="EL25" s="66"/>
      <c r="EM25" s="66"/>
      <c r="EN25" s="66"/>
      <c r="EO25" s="66"/>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c r="IV25" s="17"/>
      <c r="IW25" s="17"/>
      <c r="IX25" s="17"/>
      <c r="IY25" s="17"/>
      <c r="IZ25" s="17"/>
      <c r="JA25" s="17"/>
      <c r="JB25" s="17"/>
      <c r="JC25" s="17"/>
      <c r="JD25" s="17"/>
      <c r="JE25" s="17"/>
      <c r="JF25" s="17"/>
      <c r="JG25" s="17"/>
      <c r="JH25" s="17"/>
      <c r="JI25" s="17"/>
      <c r="JJ25" s="17"/>
      <c r="JK25" s="17"/>
      <c r="JL25" s="17"/>
      <c r="JM25" s="17"/>
      <c r="JN25" s="17"/>
      <c r="JO25" s="17"/>
      <c r="JP25" s="17"/>
      <c r="JQ25" s="17"/>
      <c r="JR25" s="17"/>
      <c r="JS25" s="17"/>
      <c r="JT25" s="17"/>
      <c r="JU25" s="17"/>
      <c r="JV25" s="17"/>
      <c r="JW25" s="17"/>
      <c r="JX25" s="17"/>
      <c r="JY25" s="17"/>
      <c r="JZ25" s="17"/>
      <c r="KA25" s="17"/>
      <c r="KB25" s="17"/>
      <c r="KC25" s="17"/>
    </row>
    <row r="26" spans="1:289" ht="26.4" customHeight="1">
      <c r="A26" s="176" t="s">
        <v>40</v>
      </c>
      <c r="B26" s="179" t="s">
        <v>119</v>
      </c>
      <c r="C26" s="180"/>
      <c r="D26" s="166">
        <v>2.6</v>
      </c>
      <c r="E26" s="166">
        <v>3.3</v>
      </c>
      <c r="F26" s="166">
        <v>7.5</v>
      </c>
      <c r="G26" s="166">
        <v>8</v>
      </c>
      <c r="H26" s="166">
        <v>8.9</v>
      </c>
      <c r="I26" s="166">
        <v>9.1999999999999993</v>
      </c>
      <c r="J26" s="166">
        <v>25.7</v>
      </c>
      <c r="K26" s="166">
        <v>9</v>
      </c>
      <c r="L26" s="166">
        <v>9</v>
      </c>
      <c r="M26" s="166">
        <v>9.6</v>
      </c>
      <c r="N26" s="166">
        <v>10</v>
      </c>
      <c r="O26" s="169">
        <v>31.8</v>
      </c>
      <c r="P26" s="169">
        <v>47.9</v>
      </c>
      <c r="Q26" s="169">
        <v>96.7</v>
      </c>
      <c r="R26" s="169">
        <v>107</v>
      </c>
      <c r="S26" s="169">
        <v>107</v>
      </c>
      <c r="T26" s="169">
        <v>257.5</v>
      </c>
      <c r="U26" s="169">
        <v>137.1</v>
      </c>
      <c r="V26" s="169">
        <v>137.1</v>
      </c>
    </row>
    <row r="27" spans="1:289">
      <c r="A27" s="177"/>
      <c r="B27" s="83" t="s">
        <v>34</v>
      </c>
      <c r="C27" s="84" t="s">
        <v>106</v>
      </c>
      <c r="D27" s="167"/>
      <c r="E27" s="167"/>
      <c r="F27" s="167"/>
      <c r="G27" s="167"/>
      <c r="H27" s="167"/>
      <c r="I27" s="167"/>
      <c r="J27" s="167"/>
      <c r="K27" s="167"/>
      <c r="L27" s="167"/>
      <c r="M27" s="167"/>
      <c r="N27" s="167"/>
      <c r="O27" s="170"/>
      <c r="P27" s="170"/>
      <c r="Q27" s="170"/>
      <c r="R27" s="170"/>
      <c r="S27" s="170"/>
      <c r="T27" s="170"/>
      <c r="U27" s="170"/>
      <c r="V27" s="170"/>
    </row>
    <row r="28" spans="1:289">
      <c r="A28" s="177"/>
      <c r="B28" s="83" t="s">
        <v>35</v>
      </c>
      <c r="C28" s="84" t="s">
        <v>107</v>
      </c>
      <c r="D28" s="167"/>
      <c r="E28" s="167"/>
      <c r="F28" s="167"/>
      <c r="G28" s="167"/>
      <c r="H28" s="167"/>
      <c r="I28" s="167"/>
      <c r="J28" s="167"/>
      <c r="K28" s="167"/>
      <c r="L28" s="167"/>
      <c r="M28" s="167"/>
      <c r="N28" s="167"/>
      <c r="O28" s="170"/>
      <c r="P28" s="170"/>
      <c r="Q28" s="170"/>
      <c r="R28" s="170"/>
      <c r="S28" s="170"/>
      <c r="T28" s="170"/>
      <c r="U28" s="170"/>
      <c r="V28" s="170"/>
    </row>
    <row r="29" spans="1:289">
      <c r="A29" s="177"/>
      <c r="B29" s="83" t="s">
        <v>36</v>
      </c>
      <c r="C29" s="84" t="s">
        <v>74</v>
      </c>
      <c r="D29" s="167"/>
      <c r="E29" s="167"/>
      <c r="F29" s="167"/>
      <c r="G29" s="167"/>
      <c r="H29" s="167"/>
      <c r="I29" s="167"/>
      <c r="J29" s="167"/>
      <c r="K29" s="167"/>
      <c r="L29" s="167"/>
      <c r="M29" s="167"/>
      <c r="N29" s="167"/>
      <c r="O29" s="170"/>
      <c r="P29" s="170"/>
      <c r="Q29" s="170"/>
      <c r="R29" s="170"/>
      <c r="S29" s="170"/>
      <c r="T29" s="170"/>
      <c r="U29" s="170"/>
      <c r="V29" s="170"/>
    </row>
    <row r="30" spans="1:289">
      <c r="A30" s="177"/>
      <c r="B30" s="86" t="s">
        <v>45</v>
      </c>
      <c r="C30" s="87" t="s">
        <v>74</v>
      </c>
      <c r="D30" s="167"/>
      <c r="E30" s="167"/>
      <c r="F30" s="167"/>
      <c r="G30" s="167"/>
      <c r="H30" s="167"/>
      <c r="I30" s="167"/>
      <c r="J30" s="167"/>
      <c r="K30" s="167"/>
      <c r="L30" s="167"/>
      <c r="M30" s="167"/>
      <c r="N30" s="167"/>
      <c r="O30" s="170"/>
      <c r="P30" s="170"/>
      <c r="Q30" s="170"/>
      <c r="R30" s="170"/>
      <c r="S30" s="170"/>
      <c r="T30" s="170"/>
      <c r="U30" s="170"/>
      <c r="V30" s="170"/>
    </row>
    <row r="31" spans="1:289">
      <c r="A31" s="177"/>
      <c r="B31" s="86" t="s">
        <v>46</v>
      </c>
      <c r="C31" s="87" t="s">
        <v>74</v>
      </c>
      <c r="D31" s="167"/>
      <c r="E31" s="167"/>
      <c r="F31" s="167"/>
      <c r="G31" s="167"/>
      <c r="H31" s="167"/>
      <c r="I31" s="167"/>
      <c r="J31" s="167"/>
      <c r="K31" s="167"/>
      <c r="L31" s="167"/>
      <c r="M31" s="167"/>
      <c r="N31" s="167"/>
      <c r="O31" s="170"/>
      <c r="P31" s="170"/>
      <c r="Q31" s="170"/>
      <c r="R31" s="170"/>
      <c r="S31" s="170"/>
      <c r="T31" s="170"/>
      <c r="U31" s="170"/>
      <c r="V31" s="170"/>
    </row>
    <row r="32" spans="1:289">
      <c r="A32" s="178"/>
      <c r="B32" s="83" t="s">
        <v>37</v>
      </c>
      <c r="C32" s="83"/>
      <c r="D32" s="168"/>
      <c r="E32" s="168"/>
      <c r="F32" s="168"/>
      <c r="G32" s="168"/>
      <c r="H32" s="168"/>
      <c r="I32" s="168"/>
      <c r="J32" s="168"/>
      <c r="K32" s="168"/>
      <c r="L32" s="168"/>
      <c r="M32" s="168"/>
      <c r="N32" s="168"/>
      <c r="O32" s="171"/>
      <c r="P32" s="171"/>
      <c r="Q32" s="171"/>
      <c r="R32" s="171"/>
      <c r="S32" s="171"/>
      <c r="T32" s="171"/>
      <c r="U32" s="171"/>
      <c r="V32" s="171"/>
    </row>
    <row r="33" spans="1:289" s="19" customFormat="1" ht="4.95" customHeight="1">
      <c r="A33" s="89"/>
      <c r="B33" s="90"/>
      <c r="C33" s="91"/>
      <c r="D33" s="92"/>
      <c r="E33" s="92"/>
      <c r="F33" s="92"/>
      <c r="G33" s="92"/>
      <c r="H33" s="92"/>
      <c r="I33" s="92"/>
      <c r="J33" s="92"/>
      <c r="K33" s="92"/>
      <c r="L33" s="92"/>
      <c r="M33" s="92"/>
      <c r="N33" s="92"/>
      <c r="O33" s="18"/>
      <c r="P33" s="18"/>
      <c r="Q33" s="18"/>
      <c r="R33" s="18"/>
      <c r="S33" s="18"/>
      <c r="T33" s="18"/>
      <c r="U33" s="18"/>
      <c r="V33" s="18"/>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c r="EO33" s="66"/>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7"/>
      <c r="GS33" s="17"/>
      <c r="GT33" s="17"/>
      <c r="GU33" s="17"/>
      <c r="GV33" s="17"/>
      <c r="GW33" s="17"/>
      <c r="GX33" s="17"/>
      <c r="GY33" s="17"/>
      <c r="GZ33" s="17"/>
      <c r="HA33" s="17"/>
      <c r="HB33" s="17"/>
      <c r="HC33" s="17"/>
      <c r="HD33" s="17"/>
      <c r="HE33" s="17"/>
      <c r="HF33" s="17"/>
      <c r="HG33" s="17"/>
      <c r="HH33" s="17"/>
      <c r="HI33" s="17"/>
      <c r="HJ33" s="17"/>
      <c r="HK33" s="17"/>
      <c r="HL33" s="17"/>
      <c r="HM33" s="17"/>
      <c r="HN33" s="17"/>
      <c r="HO33" s="17"/>
      <c r="HP33" s="17"/>
      <c r="HQ33" s="17"/>
      <c r="HR33" s="17"/>
      <c r="HS33" s="17"/>
      <c r="HT33" s="17"/>
      <c r="HU33" s="17"/>
      <c r="HV33" s="17"/>
      <c r="HW33" s="17"/>
      <c r="HX33" s="17"/>
      <c r="HY33" s="17"/>
      <c r="HZ33" s="17"/>
      <c r="IA33" s="17"/>
      <c r="IB33" s="17"/>
      <c r="IC33" s="17"/>
      <c r="ID33" s="17"/>
      <c r="IE33" s="17"/>
      <c r="IF33" s="17"/>
      <c r="IG33" s="17"/>
      <c r="IH33" s="17"/>
      <c r="II33" s="17"/>
      <c r="IJ33" s="17"/>
      <c r="IK33" s="17"/>
      <c r="IL33" s="17"/>
      <c r="IM33" s="17"/>
      <c r="IN33" s="17"/>
      <c r="IO33" s="17"/>
      <c r="IP33" s="17"/>
      <c r="IQ33" s="17"/>
      <c r="IR33" s="17"/>
      <c r="IS33" s="17"/>
      <c r="IT33" s="17"/>
      <c r="IU33" s="17"/>
      <c r="IV33" s="17"/>
      <c r="IW33" s="17"/>
      <c r="IX33" s="17"/>
      <c r="IY33" s="17"/>
      <c r="IZ33" s="17"/>
      <c r="JA33" s="17"/>
      <c r="JB33" s="17"/>
      <c r="JC33" s="17"/>
      <c r="JD33" s="17"/>
      <c r="JE33" s="17"/>
      <c r="JF33" s="17"/>
      <c r="JG33" s="17"/>
      <c r="JH33" s="17"/>
      <c r="JI33" s="17"/>
      <c r="JJ33" s="17"/>
      <c r="JK33" s="17"/>
      <c r="JL33" s="17"/>
      <c r="JM33" s="17"/>
      <c r="JN33" s="17"/>
      <c r="JO33" s="17"/>
      <c r="JP33" s="17"/>
      <c r="JQ33" s="17"/>
      <c r="JR33" s="17"/>
      <c r="JS33" s="17"/>
      <c r="JT33" s="17"/>
      <c r="JU33" s="17"/>
      <c r="JV33" s="17"/>
      <c r="JW33" s="17"/>
      <c r="JX33" s="17"/>
      <c r="JY33" s="17"/>
      <c r="JZ33" s="17"/>
      <c r="KA33" s="17"/>
      <c r="KB33" s="17"/>
      <c r="KC33" s="17"/>
    </row>
    <row r="34" spans="1:289" ht="27.6" customHeight="1">
      <c r="A34" s="176" t="s">
        <v>41</v>
      </c>
      <c r="B34" s="179" t="s">
        <v>118</v>
      </c>
      <c r="C34" s="180"/>
      <c r="D34" s="166" t="s">
        <v>74</v>
      </c>
      <c r="E34" s="166" t="s">
        <v>74</v>
      </c>
      <c r="F34" s="166" t="s">
        <v>74</v>
      </c>
      <c r="G34" s="166" t="s">
        <v>74</v>
      </c>
      <c r="H34" s="166" t="s">
        <v>74</v>
      </c>
      <c r="I34" s="166" t="s">
        <v>74</v>
      </c>
      <c r="J34" s="166" t="s">
        <v>74</v>
      </c>
      <c r="K34" s="166" t="s">
        <v>74</v>
      </c>
      <c r="L34" s="166" t="s">
        <v>74</v>
      </c>
      <c r="M34" s="166" t="s">
        <v>74</v>
      </c>
      <c r="N34" s="166" t="s">
        <v>74</v>
      </c>
      <c r="O34" s="169" t="s">
        <v>74</v>
      </c>
      <c r="P34" s="169">
        <v>360</v>
      </c>
      <c r="Q34" s="169">
        <v>752</v>
      </c>
      <c r="R34" s="169">
        <v>802</v>
      </c>
      <c r="S34" s="169">
        <v>802</v>
      </c>
      <c r="T34" s="169">
        <v>1931</v>
      </c>
      <c r="U34" s="169">
        <v>1028</v>
      </c>
      <c r="V34" s="169">
        <v>1028</v>
      </c>
    </row>
    <row r="35" spans="1:289">
      <c r="A35" s="177"/>
      <c r="B35" s="83" t="s">
        <v>34</v>
      </c>
      <c r="C35" s="84" t="s">
        <v>108</v>
      </c>
      <c r="D35" s="167"/>
      <c r="E35" s="167"/>
      <c r="F35" s="167"/>
      <c r="G35" s="167"/>
      <c r="H35" s="167"/>
      <c r="I35" s="167"/>
      <c r="J35" s="167"/>
      <c r="K35" s="167"/>
      <c r="L35" s="167"/>
      <c r="M35" s="167"/>
      <c r="N35" s="167"/>
      <c r="O35" s="170"/>
      <c r="P35" s="170"/>
      <c r="Q35" s="170"/>
      <c r="R35" s="170"/>
      <c r="S35" s="170"/>
      <c r="T35" s="170"/>
      <c r="U35" s="170"/>
      <c r="V35" s="170"/>
    </row>
    <row r="36" spans="1:289">
      <c r="A36" s="177"/>
      <c r="B36" s="83" t="s">
        <v>35</v>
      </c>
      <c r="C36" s="84" t="s">
        <v>104</v>
      </c>
      <c r="D36" s="167"/>
      <c r="E36" s="167"/>
      <c r="F36" s="167"/>
      <c r="G36" s="167"/>
      <c r="H36" s="167"/>
      <c r="I36" s="167"/>
      <c r="J36" s="167"/>
      <c r="K36" s="167"/>
      <c r="L36" s="167"/>
      <c r="M36" s="167"/>
      <c r="N36" s="167"/>
      <c r="O36" s="170"/>
      <c r="P36" s="170"/>
      <c r="Q36" s="170"/>
      <c r="R36" s="170"/>
      <c r="S36" s="170"/>
      <c r="T36" s="170"/>
      <c r="U36" s="170"/>
      <c r="V36" s="170"/>
    </row>
    <row r="37" spans="1:289">
      <c r="A37" s="177"/>
      <c r="B37" s="83" t="s">
        <v>36</v>
      </c>
      <c r="C37" s="84" t="s">
        <v>74</v>
      </c>
      <c r="D37" s="167"/>
      <c r="E37" s="167"/>
      <c r="F37" s="167"/>
      <c r="G37" s="167"/>
      <c r="H37" s="167"/>
      <c r="I37" s="167"/>
      <c r="J37" s="167"/>
      <c r="K37" s="167"/>
      <c r="L37" s="167"/>
      <c r="M37" s="167"/>
      <c r="N37" s="167"/>
      <c r="O37" s="170"/>
      <c r="P37" s="170"/>
      <c r="Q37" s="170"/>
      <c r="R37" s="170"/>
      <c r="S37" s="170"/>
      <c r="T37" s="170"/>
      <c r="U37" s="170"/>
      <c r="V37" s="170"/>
    </row>
    <row r="38" spans="1:289">
      <c r="A38" s="177"/>
      <c r="B38" s="86" t="s">
        <v>45</v>
      </c>
      <c r="C38" s="87" t="s">
        <v>74</v>
      </c>
      <c r="D38" s="167"/>
      <c r="E38" s="167"/>
      <c r="F38" s="167"/>
      <c r="G38" s="167"/>
      <c r="H38" s="167"/>
      <c r="I38" s="167"/>
      <c r="J38" s="167"/>
      <c r="K38" s="167"/>
      <c r="L38" s="167"/>
      <c r="M38" s="167"/>
      <c r="N38" s="167"/>
      <c r="O38" s="170"/>
      <c r="P38" s="170"/>
      <c r="Q38" s="170"/>
      <c r="R38" s="170"/>
      <c r="S38" s="170"/>
      <c r="T38" s="170"/>
      <c r="U38" s="170"/>
      <c r="V38" s="170"/>
    </row>
    <row r="39" spans="1:289">
      <c r="A39" s="177"/>
      <c r="B39" s="86" t="s">
        <v>46</v>
      </c>
      <c r="C39" s="87" t="s">
        <v>74</v>
      </c>
      <c r="D39" s="167"/>
      <c r="E39" s="167"/>
      <c r="F39" s="167"/>
      <c r="G39" s="167"/>
      <c r="H39" s="167"/>
      <c r="I39" s="167"/>
      <c r="J39" s="167"/>
      <c r="K39" s="167"/>
      <c r="L39" s="167"/>
      <c r="M39" s="167"/>
      <c r="N39" s="167"/>
      <c r="O39" s="170"/>
      <c r="P39" s="170"/>
      <c r="Q39" s="170"/>
      <c r="R39" s="170"/>
      <c r="S39" s="170"/>
      <c r="T39" s="170"/>
      <c r="U39" s="170"/>
      <c r="V39" s="170"/>
    </row>
    <row r="40" spans="1:289">
      <c r="A40" s="178"/>
      <c r="B40" s="83" t="s">
        <v>37</v>
      </c>
      <c r="C40" s="88"/>
      <c r="D40" s="168"/>
      <c r="E40" s="168"/>
      <c r="F40" s="168"/>
      <c r="G40" s="168"/>
      <c r="H40" s="168"/>
      <c r="I40" s="168"/>
      <c r="J40" s="168"/>
      <c r="K40" s="168"/>
      <c r="L40" s="168"/>
      <c r="M40" s="168"/>
      <c r="N40" s="168"/>
      <c r="O40" s="171"/>
      <c r="P40" s="171"/>
      <c r="Q40" s="171"/>
      <c r="R40" s="171"/>
      <c r="S40" s="171"/>
      <c r="T40" s="171"/>
      <c r="U40" s="171"/>
      <c r="V40" s="171"/>
    </row>
    <row r="41" spans="1:289" s="19" customFormat="1" ht="4.95" customHeight="1">
      <c r="A41" s="89"/>
      <c r="B41" s="90"/>
      <c r="C41" s="91"/>
      <c r="D41" s="92"/>
      <c r="E41" s="92"/>
      <c r="F41" s="92"/>
      <c r="G41" s="92"/>
      <c r="H41" s="92"/>
      <c r="I41" s="92"/>
      <c r="J41" s="92"/>
      <c r="K41" s="92"/>
      <c r="L41" s="92"/>
      <c r="M41" s="92"/>
      <c r="N41" s="92"/>
      <c r="O41" s="18"/>
      <c r="P41" s="18"/>
      <c r="Q41" s="18"/>
      <c r="R41" s="18"/>
      <c r="S41" s="18"/>
      <c r="T41" s="18"/>
      <c r="U41" s="18"/>
      <c r="V41" s="18"/>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c r="EO41" s="66"/>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c r="FZ41" s="17"/>
      <c r="GA41" s="17"/>
      <c r="GB41" s="17"/>
      <c r="GC41" s="17"/>
      <c r="GD41" s="17"/>
      <c r="GE41" s="17"/>
      <c r="GF41" s="17"/>
      <c r="GG41" s="17"/>
      <c r="GH41" s="17"/>
      <c r="GI41" s="17"/>
      <c r="GJ41" s="17"/>
      <c r="GK41" s="17"/>
      <c r="GL41" s="17"/>
      <c r="GM41" s="17"/>
      <c r="GN41" s="17"/>
      <c r="GO41" s="17"/>
      <c r="GP41" s="17"/>
      <c r="GQ41" s="17"/>
      <c r="GR41" s="17"/>
      <c r="GS41" s="17"/>
      <c r="GT41" s="17"/>
      <c r="GU41" s="17"/>
      <c r="GV41" s="17"/>
      <c r="GW41" s="17"/>
      <c r="GX41" s="17"/>
      <c r="GY41" s="17"/>
      <c r="GZ41" s="17"/>
      <c r="HA41" s="17"/>
      <c r="HB41" s="17"/>
      <c r="HC41" s="17"/>
      <c r="HD41" s="17"/>
      <c r="HE41" s="17"/>
      <c r="HF41" s="17"/>
      <c r="HG41" s="17"/>
      <c r="HH41" s="17"/>
      <c r="HI41" s="17"/>
      <c r="HJ41" s="17"/>
      <c r="HK41" s="17"/>
      <c r="HL41" s="17"/>
      <c r="HM41" s="17"/>
      <c r="HN41" s="17"/>
      <c r="HO41" s="17"/>
      <c r="HP41" s="17"/>
      <c r="HQ41" s="17"/>
      <c r="HR41" s="17"/>
      <c r="HS41" s="17"/>
      <c r="HT41" s="17"/>
      <c r="HU41" s="17"/>
      <c r="HV41" s="17"/>
      <c r="HW41" s="17"/>
      <c r="HX41" s="17"/>
      <c r="HY41" s="17"/>
      <c r="HZ41" s="17"/>
      <c r="IA41" s="17"/>
      <c r="IB41" s="17"/>
      <c r="IC41" s="17"/>
      <c r="ID41" s="17"/>
      <c r="IE41" s="17"/>
      <c r="IF41" s="17"/>
      <c r="IG41" s="17"/>
      <c r="IH41" s="17"/>
      <c r="II41" s="17"/>
      <c r="IJ41" s="17"/>
      <c r="IK41" s="17"/>
      <c r="IL41" s="17"/>
      <c r="IM41" s="17"/>
      <c r="IN41" s="17"/>
      <c r="IO41" s="17"/>
      <c r="IP41" s="17"/>
      <c r="IQ41" s="17"/>
      <c r="IR41" s="17"/>
      <c r="IS41" s="17"/>
      <c r="IT41" s="17"/>
      <c r="IU41" s="17"/>
      <c r="IV41" s="17"/>
      <c r="IW41" s="17"/>
      <c r="IX41" s="17"/>
      <c r="IY41" s="17"/>
      <c r="IZ41" s="17"/>
      <c r="JA41" s="17"/>
      <c r="JB41" s="17"/>
      <c r="JC41" s="17"/>
      <c r="JD41" s="17"/>
      <c r="JE41" s="17"/>
      <c r="JF41" s="17"/>
      <c r="JG41" s="17"/>
      <c r="JH41" s="17"/>
      <c r="JI41" s="17"/>
      <c r="JJ41" s="17"/>
      <c r="JK41" s="17"/>
      <c r="JL41" s="17"/>
      <c r="JM41" s="17"/>
      <c r="JN41" s="17"/>
      <c r="JO41" s="17"/>
      <c r="JP41" s="17"/>
      <c r="JQ41" s="17"/>
      <c r="JR41" s="17"/>
      <c r="JS41" s="17"/>
      <c r="JT41" s="17"/>
      <c r="JU41" s="17"/>
      <c r="JV41" s="17"/>
      <c r="JW41" s="17"/>
      <c r="JX41" s="17"/>
      <c r="JY41" s="17"/>
      <c r="JZ41" s="17"/>
      <c r="KA41" s="17"/>
      <c r="KB41" s="17"/>
      <c r="KC41" s="17"/>
    </row>
    <row r="42" spans="1:289" ht="28.5" customHeight="1">
      <c r="A42" s="176" t="s">
        <v>42</v>
      </c>
      <c r="B42" s="179" t="s">
        <v>117</v>
      </c>
      <c r="C42" s="180"/>
      <c r="D42" s="166" t="s">
        <v>74</v>
      </c>
      <c r="E42" s="166" t="s">
        <v>74</v>
      </c>
      <c r="F42" s="166" t="s">
        <v>74</v>
      </c>
      <c r="G42" s="166" t="s">
        <v>74</v>
      </c>
      <c r="H42" s="166" t="s">
        <v>74</v>
      </c>
      <c r="I42" s="166" t="s">
        <v>74</v>
      </c>
      <c r="J42" s="166" t="s">
        <v>74</v>
      </c>
      <c r="K42" s="166" t="s">
        <v>74</v>
      </c>
      <c r="L42" s="166" t="s">
        <v>74</v>
      </c>
      <c r="M42" s="166" t="s">
        <v>74</v>
      </c>
      <c r="N42" s="166" t="s">
        <v>74</v>
      </c>
      <c r="O42" s="169" t="s">
        <v>74</v>
      </c>
      <c r="P42" s="169">
        <v>754</v>
      </c>
      <c r="Q42" s="169">
        <v>1397</v>
      </c>
      <c r="R42" s="169">
        <v>1685</v>
      </c>
      <c r="S42" s="169">
        <v>1685</v>
      </c>
      <c r="T42" s="169">
        <v>4055</v>
      </c>
      <c r="U42" s="169">
        <v>2159</v>
      </c>
      <c r="V42" s="169">
        <v>2159</v>
      </c>
    </row>
    <row r="43" spans="1:289">
      <c r="A43" s="177"/>
      <c r="B43" s="83" t="s">
        <v>34</v>
      </c>
      <c r="C43" s="84" t="s">
        <v>109</v>
      </c>
      <c r="D43" s="167"/>
      <c r="E43" s="167"/>
      <c r="F43" s="167"/>
      <c r="G43" s="167"/>
      <c r="H43" s="167"/>
      <c r="I43" s="167"/>
      <c r="J43" s="167"/>
      <c r="K43" s="167"/>
      <c r="L43" s="167"/>
      <c r="M43" s="167"/>
      <c r="N43" s="167"/>
      <c r="O43" s="170"/>
      <c r="P43" s="170"/>
      <c r="Q43" s="170"/>
      <c r="R43" s="170"/>
      <c r="S43" s="170"/>
      <c r="T43" s="170"/>
      <c r="U43" s="170"/>
      <c r="V43" s="170"/>
    </row>
    <row r="44" spans="1:289">
      <c r="A44" s="177"/>
      <c r="B44" s="83" t="s">
        <v>35</v>
      </c>
      <c r="C44" s="84" t="s">
        <v>104</v>
      </c>
      <c r="D44" s="167"/>
      <c r="E44" s="167"/>
      <c r="F44" s="167"/>
      <c r="G44" s="167"/>
      <c r="H44" s="167"/>
      <c r="I44" s="167"/>
      <c r="J44" s="167"/>
      <c r="K44" s="167"/>
      <c r="L44" s="167"/>
      <c r="M44" s="167"/>
      <c r="N44" s="167"/>
      <c r="O44" s="170"/>
      <c r="P44" s="170"/>
      <c r="Q44" s="170"/>
      <c r="R44" s="170"/>
      <c r="S44" s="170"/>
      <c r="T44" s="170"/>
      <c r="U44" s="170"/>
      <c r="V44" s="170"/>
    </row>
    <row r="45" spans="1:289">
      <c r="A45" s="177"/>
      <c r="B45" s="83" t="s">
        <v>36</v>
      </c>
      <c r="C45" s="84" t="s">
        <v>74</v>
      </c>
      <c r="D45" s="167"/>
      <c r="E45" s="167"/>
      <c r="F45" s="167"/>
      <c r="G45" s="167"/>
      <c r="H45" s="167"/>
      <c r="I45" s="167"/>
      <c r="J45" s="167"/>
      <c r="K45" s="167"/>
      <c r="L45" s="167"/>
      <c r="M45" s="167"/>
      <c r="N45" s="167"/>
      <c r="O45" s="170"/>
      <c r="P45" s="170"/>
      <c r="Q45" s="170"/>
      <c r="R45" s="170"/>
      <c r="S45" s="170"/>
      <c r="T45" s="170"/>
      <c r="U45" s="170"/>
      <c r="V45" s="170"/>
    </row>
    <row r="46" spans="1:289">
      <c r="A46" s="177"/>
      <c r="B46" s="86" t="s">
        <v>45</v>
      </c>
      <c r="C46" s="87" t="s">
        <v>74</v>
      </c>
      <c r="D46" s="167"/>
      <c r="E46" s="167"/>
      <c r="F46" s="167"/>
      <c r="G46" s="167"/>
      <c r="H46" s="167"/>
      <c r="I46" s="167"/>
      <c r="J46" s="167"/>
      <c r="K46" s="167"/>
      <c r="L46" s="167"/>
      <c r="M46" s="167"/>
      <c r="N46" s="167"/>
      <c r="O46" s="170"/>
      <c r="P46" s="170"/>
      <c r="Q46" s="170"/>
      <c r="R46" s="170"/>
      <c r="S46" s="170"/>
      <c r="T46" s="170"/>
      <c r="U46" s="170"/>
      <c r="V46" s="170"/>
    </row>
    <row r="47" spans="1:289">
      <c r="A47" s="177"/>
      <c r="B47" s="86" t="s">
        <v>46</v>
      </c>
      <c r="C47" s="87" t="s">
        <v>74</v>
      </c>
      <c r="D47" s="167"/>
      <c r="E47" s="167"/>
      <c r="F47" s="167"/>
      <c r="G47" s="167"/>
      <c r="H47" s="167"/>
      <c r="I47" s="167"/>
      <c r="J47" s="167"/>
      <c r="K47" s="167"/>
      <c r="L47" s="167"/>
      <c r="M47" s="167"/>
      <c r="N47" s="167"/>
      <c r="O47" s="170"/>
      <c r="P47" s="170"/>
      <c r="Q47" s="170"/>
      <c r="R47" s="170"/>
      <c r="S47" s="170"/>
      <c r="T47" s="170"/>
      <c r="U47" s="170"/>
      <c r="V47" s="170"/>
    </row>
    <row r="48" spans="1:289">
      <c r="A48" s="178"/>
      <c r="B48" s="83" t="s">
        <v>37</v>
      </c>
      <c r="C48" s="88"/>
      <c r="D48" s="168"/>
      <c r="E48" s="168"/>
      <c r="F48" s="168"/>
      <c r="G48" s="168"/>
      <c r="H48" s="168"/>
      <c r="I48" s="168"/>
      <c r="J48" s="168"/>
      <c r="K48" s="168"/>
      <c r="L48" s="168"/>
      <c r="M48" s="168"/>
      <c r="N48" s="168"/>
      <c r="O48" s="171"/>
      <c r="P48" s="171"/>
      <c r="Q48" s="171"/>
      <c r="R48" s="171"/>
      <c r="S48" s="171"/>
      <c r="T48" s="171"/>
      <c r="U48" s="171"/>
      <c r="V48" s="171"/>
    </row>
    <row r="49" spans="1:289" s="19" customFormat="1" ht="4.95" customHeight="1">
      <c r="A49" s="89"/>
      <c r="B49" s="90"/>
      <c r="C49" s="91"/>
      <c r="D49" s="92"/>
      <c r="E49" s="92"/>
      <c r="F49" s="92"/>
      <c r="G49" s="92"/>
      <c r="H49" s="92"/>
      <c r="I49" s="92"/>
      <c r="J49" s="92"/>
      <c r="K49" s="92"/>
      <c r="L49" s="92"/>
      <c r="M49" s="92"/>
      <c r="N49" s="92"/>
      <c r="O49" s="18"/>
      <c r="P49" s="18"/>
      <c r="Q49" s="18"/>
      <c r="R49" s="18"/>
      <c r="S49" s="18"/>
      <c r="T49" s="18"/>
      <c r="U49" s="18"/>
      <c r="V49" s="18"/>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c r="EO49" s="66"/>
      <c r="EP49" s="17"/>
      <c r="EQ49" s="17"/>
      <c r="ER49" s="17"/>
      <c r="ES49" s="17"/>
      <c r="ET49" s="17"/>
      <c r="EU49" s="17"/>
      <c r="EV49" s="17"/>
      <c r="EW49" s="17"/>
      <c r="EX49" s="17"/>
      <c r="EY49" s="17"/>
      <c r="EZ49" s="17"/>
      <c r="FA49" s="17"/>
      <c r="FB49" s="17"/>
      <c r="FC49" s="17"/>
      <c r="FD49" s="17"/>
      <c r="FE49" s="17"/>
      <c r="FF49" s="17"/>
      <c r="FG49" s="17"/>
      <c r="FH49" s="17"/>
      <c r="FI49" s="17"/>
      <c r="FJ49" s="17"/>
      <c r="FK49" s="17"/>
      <c r="FL49" s="17"/>
      <c r="FM49" s="17"/>
      <c r="FN49" s="17"/>
      <c r="FO49" s="17"/>
      <c r="FP49" s="17"/>
      <c r="FQ49" s="17"/>
      <c r="FR49" s="17"/>
      <c r="FS49" s="17"/>
      <c r="FT49" s="17"/>
      <c r="FU49" s="17"/>
      <c r="FV49" s="17"/>
      <c r="FW49" s="17"/>
      <c r="FX49" s="17"/>
      <c r="FY49" s="17"/>
      <c r="FZ49" s="17"/>
      <c r="GA49" s="17"/>
      <c r="GB49" s="17"/>
      <c r="GC49" s="17"/>
      <c r="GD49" s="17"/>
      <c r="GE49" s="17"/>
      <c r="GF49" s="17"/>
      <c r="GG49" s="17"/>
      <c r="GH49" s="17"/>
      <c r="GI49" s="17"/>
      <c r="GJ49" s="17"/>
      <c r="GK49" s="17"/>
      <c r="GL49" s="17"/>
      <c r="GM49" s="17"/>
      <c r="GN49" s="17"/>
      <c r="GO49" s="17"/>
      <c r="GP49" s="17"/>
      <c r="GQ49" s="17"/>
      <c r="GR49" s="17"/>
      <c r="GS49" s="17"/>
      <c r="GT49" s="17"/>
      <c r="GU49" s="17"/>
      <c r="GV49" s="17"/>
      <c r="GW49" s="17"/>
      <c r="GX49" s="17"/>
      <c r="GY49" s="17"/>
      <c r="GZ49" s="17"/>
      <c r="HA49" s="17"/>
      <c r="HB49" s="17"/>
      <c r="HC49" s="17"/>
      <c r="HD49" s="17"/>
      <c r="HE49" s="17"/>
      <c r="HF49" s="17"/>
      <c r="HG49" s="17"/>
      <c r="HH49" s="17"/>
      <c r="HI49" s="17"/>
      <c r="HJ49" s="17"/>
      <c r="HK49" s="17"/>
      <c r="HL49" s="17"/>
      <c r="HM49" s="17"/>
      <c r="HN49" s="17"/>
      <c r="HO49" s="17"/>
      <c r="HP49" s="17"/>
      <c r="HQ49" s="17"/>
      <c r="HR49" s="17"/>
      <c r="HS49" s="17"/>
      <c r="HT49" s="17"/>
      <c r="HU49" s="17"/>
      <c r="HV49" s="17"/>
      <c r="HW49" s="17"/>
      <c r="HX49" s="17"/>
      <c r="HY49" s="17"/>
      <c r="HZ49" s="17"/>
      <c r="IA49" s="17"/>
      <c r="IB49" s="17"/>
      <c r="IC49" s="17"/>
      <c r="ID49" s="17"/>
      <c r="IE49" s="17"/>
      <c r="IF49" s="17"/>
      <c r="IG49" s="17"/>
      <c r="IH49" s="17"/>
      <c r="II49" s="17"/>
      <c r="IJ49" s="17"/>
      <c r="IK49" s="17"/>
      <c r="IL49" s="17"/>
      <c r="IM49" s="17"/>
      <c r="IN49" s="17"/>
      <c r="IO49" s="17"/>
      <c r="IP49" s="17"/>
      <c r="IQ49" s="17"/>
      <c r="IR49" s="17"/>
      <c r="IS49" s="17"/>
      <c r="IT49" s="17"/>
      <c r="IU49" s="17"/>
      <c r="IV49" s="17"/>
      <c r="IW49" s="17"/>
      <c r="IX49" s="17"/>
      <c r="IY49" s="17"/>
      <c r="IZ49" s="17"/>
      <c r="JA49" s="17"/>
      <c r="JB49" s="17"/>
      <c r="JC49" s="17"/>
      <c r="JD49" s="17"/>
      <c r="JE49" s="17"/>
      <c r="JF49" s="17"/>
      <c r="JG49" s="17"/>
      <c r="JH49" s="17"/>
      <c r="JI49" s="17"/>
      <c r="JJ49" s="17"/>
      <c r="JK49" s="17"/>
      <c r="JL49" s="17"/>
      <c r="JM49" s="17"/>
      <c r="JN49" s="17"/>
      <c r="JO49" s="17"/>
      <c r="JP49" s="17"/>
      <c r="JQ49" s="17"/>
      <c r="JR49" s="17"/>
      <c r="JS49" s="17"/>
      <c r="JT49" s="17"/>
      <c r="JU49" s="17"/>
      <c r="JV49" s="17"/>
      <c r="JW49" s="17"/>
      <c r="JX49" s="17"/>
      <c r="JY49" s="17"/>
      <c r="JZ49" s="17"/>
      <c r="KA49" s="17"/>
      <c r="KB49" s="17"/>
      <c r="KC49" s="17"/>
    </row>
    <row r="50" spans="1:289" ht="28.05" customHeight="1">
      <c r="A50" s="176" t="s">
        <v>43</v>
      </c>
      <c r="B50" s="179" t="s">
        <v>122</v>
      </c>
      <c r="C50" s="180"/>
      <c r="D50" s="166" t="s">
        <v>74</v>
      </c>
      <c r="E50" s="166" t="s">
        <v>74</v>
      </c>
      <c r="F50" s="166" t="s">
        <v>74</v>
      </c>
      <c r="G50" s="166" t="s">
        <v>74</v>
      </c>
      <c r="H50" s="166" t="s">
        <v>74</v>
      </c>
      <c r="I50" s="166" t="s">
        <v>74</v>
      </c>
      <c r="J50" s="166" t="s">
        <v>74</v>
      </c>
      <c r="K50" s="166" t="s">
        <v>74</v>
      </c>
      <c r="L50" s="166" t="s">
        <v>74</v>
      </c>
      <c r="M50" s="166" t="s">
        <v>74</v>
      </c>
      <c r="N50" s="166" t="s">
        <v>74</v>
      </c>
      <c r="O50" s="169" t="s">
        <v>74</v>
      </c>
      <c r="P50" s="169" t="s">
        <v>74</v>
      </c>
      <c r="Q50" s="169">
        <v>1167</v>
      </c>
      <c r="R50" s="169">
        <v>1270</v>
      </c>
      <c r="S50" s="169">
        <v>1270</v>
      </c>
      <c r="T50" s="169">
        <v>3089</v>
      </c>
      <c r="U50" s="169">
        <v>1571</v>
      </c>
      <c r="V50" s="169">
        <v>1571</v>
      </c>
    </row>
    <row r="51" spans="1:289">
      <c r="A51" s="177"/>
      <c r="B51" s="83" t="s">
        <v>34</v>
      </c>
      <c r="C51" s="84" t="s">
        <v>110</v>
      </c>
      <c r="D51" s="167"/>
      <c r="E51" s="167"/>
      <c r="F51" s="167"/>
      <c r="G51" s="167"/>
      <c r="H51" s="167"/>
      <c r="I51" s="167"/>
      <c r="J51" s="167"/>
      <c r="K51" s="167"/>
      <c r="L51" s="167"/>
      <c r="M51" s="167"/>
      <c r="N51" s="167"/>
      <c r="O51" s="170"/>
      <c r="P51" s="170"/>
      <c r="Q51" s="170"/>
      <c r="R51" s="170"/>
      <c r="S51" s="170"/>
      <c r="T51" s="170"/>
      <c r="U51" s="170"/>
      <c r="V51" s="170"/>
    </row>
    <row r="52" spans="1:289">
      <c r="A52" s="177"/>
      <c r="B52" s="83" t="s">
        <v>35</v>
      </c>
      <c r="C52" s="84" t="s">
        <v>104</v>
      </c>
      <c r="D52" s="167"/>
      <c r="E52" s="167"/>
      <c r="F52" s="167"/>
      <c r="G52" s="167"/>
      <c r="H52" s="167"/>
      <c r="I52" s="167"/>
      <c r="J52" s="167"/>
      <c r="K52" s="167"/>
      <c r="L52" s="167"/>
      <c r="M52" s="167"/>
      <c r="N52" s="167"/>
      <c r="O52" s="170"/>
      <c r="P52" s="170"/>
      <c r="Q52" s="170"/>
      <c r="R52" s="170"/>
      <c r="S52" s="170"/>
      <c r="T52" s="170"/>
      <c r="U52" s="170"/>
      <c r="V52" s="170"/>
    </row>
    <row r="53" spans="1:289">
      <c r="A53" s="177"/>
      <c r="B53" s="83" t="s">
        <v>36</v>
      </c>
      <c r="C53" s="84" t="s">
        <v>74</v>
      </c>
      <c r="D53" s="167"/>
      <c r="E53" s="167"/>
      <c r="F53" s="167"/>
      <c r="G53" s="167"/>
      <c r="H53" s="167"/>
      <c r="I53" s="167"/>
      <c r="J53" s="167"/>
      <c r="K53" s="167"/>
      <c r="L53" s="167"/>
      <c r="M53" s="167"/>
      <c r="N53" s="167"/>
      <c r="O53" s="170"/>
      <c r="P53" s="170"/>
      <c r="Q53" s="170"/>
      <c r="R53" s="170"/>
      <c r="S53" s="170"/>
      <c r="T53" s="170"/>
      <c r="U53" s="170"/>
      <c r="V53" s="170"/>
    </row>
    <row r="54" spans="1:289">
      <c r="A54" s="177"/>
      <c r="B54" s="86" t="s">
        <v>45</v>
      </c>
      <c r="C54" s="87">
        <v>0</v>
      </c>
      <c r="D54" s="167"/>
      <c r="E54" s="167"/>
      <c r="F54" s="167"/>
      <c r="G54" s="167"/>
      <c r="H54" s="167"/>
      <c r="I54" s="167"/>
      <c r="J54" s="167"/>
      <c r="K54" s="167"/>
      <c r="L54" s="167"/>
      <c r="M54" s="167"/>
      <c r="N54" s="167"/>
      <c r="O54" s="170"/>
      <c r="P54" s="170"/>
      <c r="Q54" s="170"/>
      <c r="R54" s="170"/>
      <c r="S54" s="170"/>
      <c r="T54" s="170"/>
      <c r="U54" s="170"/>
      <c r="V54" s="170"/>
    </row>
    <row r="55" spans="1:289">
      <c r="A55" s="177"/>
      <c r="B55" s="86" t="s">
        <v>46</v>
      </c>
      <c r="C55" s="87">
        <v>0</v>
      </c>
      <c r="D55" s="167"/>
      <c r="E55" s="167"/>
      <c r="F55" s="167"/>
      <c r="G55" s="167"/>
      <c r="H55" s="167"/>
      <c r="I55" s="167"/>
      <c r="J55" s="167"/>
      <c r="K55" s="167"/>
      <c r="L55" s="167"/>
      <c r="M55" s="167"/>
      <c r="N55" s="167"/>
      <c r="O55" s="170"/>
      <c r="P55" s="170"/>
      <c r="Q55" s="170"/>
      <c r="R55" s="170"/>
      <c r="S55" s="170"/>
      <c r="T55" s="170"/>
      <c r="U55" s="170"/>
      <c r="V55" s="170"/>
    </row>
    <row r="56" spans="1:289">
      <c r="A56" s="178"/>
      <c r="B56" s="83" t="s">
        <v>37</v>
      </c>
      <c r="C56" s="88"/>
      <c r="D56" s="168"/>
      <c r="E56" s="168"/>
      <c r="F56" s="168"/>
      <c r="G56" s="168"/>
      <c r="H56" s="168"/>
      <c r="I56" s="168"/>
      <c r="J56" s="168"/>
      <c r="K56" s="168"/>
      <c r="L56" s="168"/>
      <c r="M56" s="168"/>
      <c r="N56" s="168"/>
      <c r="O56" s="171"/>
      <c r="P56" s="171"/>
      <c r="Q56" s="171"/>
      <c r="R56" s="171"/>
      <c r="S56" s="171"/>
      <c r="T56" s="171"/>
      <c r="U56" s="171"/>
      <c r="V56" s="171"/>
    </row>
    <row r="57" spans="1:289" s="19" customFormat="1" ht="4.95" customHeight="1">
      <c r="A57" s="89"/>
      <c r="B57" s="90"/>
      <c r="C57" s="91"/>
      <c r="D57" s="92"/>
      <c r="E57" s="92"/>
      <c r="F57" s="92"/>
      <c r="G57" s="92"/>
      <c r="H57" s="92"/>
      <c r="I57" s="92"/>
      <c r="J57" s="92"/>
      <c r="K57" s="92"/>
      <c r="L57" s="92"/>
      <c r="M57" s="92"/>
      <c r="N57" s="92"/>
      <c r="O57" s="18"/>
      <c r="P57" s="18"/>
      <c r="Q57" s="18"/>
      <c r="R57" s="18"/>
      <c r="S57" s="18"/>
      <c r="T57" s="18"/>
      <c r="U57" s="18"/>
      <c r="V57" s="18"/>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c r="EO57" s="66"/>
      <c r="EP57" s="17"/>
      <c r="EQ57" s="17"/>
      <c r="ER57" s="17"/>
      <c r="ES57" s="17"/>
      <c r="ET57" s="17"/>
      <c r="EU57" s="17"/>
      <c r="EV57" s="17"/>
      <c r="EW57" s="17"/>
      <c r="EX57" s="17"/>
      <c r="EY57" s="17"/>
      <c r="EZ57" s="17"/>
      <c r="FA57" s="17"/>
      <c r="FB57" s="17"/>
      <c r="FC57" s="17"/>
      <c r="FD57" s="17"/>
      <c r="FE57" s="17"/>
      <c r="FF57" s="17"/>
      <c r="FG57" s="17"/>
      <c r="FH57" s="17"/>
      <c r="FI57" s="17"/>
      <c r="FJ57" s="17"/>
      <c r="FK57" s="17"/>
      <c r="FL57" s="17"/>
      <c r="FM57" s="17"/>
      <c r="FN57" s="17"/>
      <c r="FO57" s="17"/>
      <c r="FP57" s="17"/>
      <c r="FQ57" s="17"/>
      <c r="FR57" s="17"/>
      <c r="FS57" s="17"/>
      <c r="FT57" s="17"/>
      <c r="FU57" s="17"/>
      <c r="FV57" s="17"/>
      <c r="FW57" s="17"/>
      <c r="FX57" s="17"/>
      <c r="FY57" s="17"/>
      <c r="FZ57" s="17"/>
      <c r="GA57" s="17"/>
      <c r="GB57" s="17"/>
      <c r="GC57" s="17"/>
      <c r="GD57" s="17"/>
      <c r="GE57" s="17"/>
      <c r="GF57" s="17"/>
      <c r="GG57" s="17"/>
      <c r="GH57" s="17"/>
      <c r="GI57" s="17"/>
      <c r="GJ57" s="17"/>
      <c r="GK57" s="17"/>
      <c r="GL57" s="17"/>
      <c r="GM57" s="17"/>
      <c r="GN57" s="17"/>
      <c r="GO57" s="17"/>
      <c r="GP57" s="17"/>
      <c r="GQ57" s="17"/>
      <c r="GR57" s="17"/>
      <c r="GS57" s="17"/>
      <c r="GT57" s="17"/>
      <c r="GU57" s="17"/>
      <c r="GV57" s="17"/>
      <c r="GW57" s="17"/>
      <c r="GX57" s="17"/>
      <c r="GY57" s="17"/>
      <c r="GZ57" s="17"/>
      <c r="HA57" s="17"/>
      <c r="HB57" s="17"/>
      <c r="HC57" s="17"/>
      <c r="HD57" s="17"/>
      <c r="HE57" s="17"/>
      <c r="HF57" s="17"/>
      <c r="HG57" s="17"/>
      <c r="HH57" s="17"/>
      <c r="HI57" s="17"/>
      <c r="HJ57" s="17"/>
      <c r="HK57" s="17"/>
      <c r="HL57" s="17"/>
      <c r="HM57" s="17"/>
      <c r="HN57" s="17"/>
      <c r="HO57" s="17"/>
      <c r="HP57" s="17"/>
      <c r="HQ57" s="17"/>
      <c r="HR57" s="17"/>
      <c r="HS57" s="17"/>
      <c r="HT57" s="17"/>
      <c r="HU57" s="17"/>
      <c r="HV57" s="17"/>
      <c r="HW57" s="17"/>
      <c r="HX57" s="17"/>
      <c r="HY57" s="17"/>
      <c r="HZ57" s="17"/>
      <c r="IA57" s="17"/>
      <c r="IB57" s="17"/>
      <c r="IC57" s="17"/>
      <c r="ID57" s="17"/>
      <c r="IE57" s="17"/>
      <c r="IF57" s="17"/>
      <c r="IG57" s="17"/>
      <c r="IH57" s="17"/>
      <c r="II57" s="17"/>
      <c r="IJ57" s="17"/>
      <c r="IK57" s="17"/>
      <c r="IL57" s="17"/>
      <c r="IM57" s="17"/>
      <c r="IN57" s="17"/>
      <c r="IO57" s="17"/>
      <c r="IP57" s="17"/>
      <c r="IQ57" s="17"/>
      <c r="IR57" s="17"/>
      <c r="IS57" s="17"/>
      <c r="IT57" s="17"/>
      <c r="IU57" s="17"/>
      <c r="IV57" s="17"/>
      <c r="IW57" s="17"/>
      <c r="IX57" s="17"/>
      <c r="IY57" s="17"/>
      <c r="IZ57" s="17"/>
      <c r="JA57" s="17"/>
      <c r="JB57" s="17"/>
      <c r="JC57" s="17"/>
      <c r="JD57" s="17"/>
      <c r="JE57" s="17"/>
      <c r="JF57" s="17"/>
      <c r="JG57" s="17"/>
      <c r="JH57" s="17"/>
      <c r="JI57" s="17"/>
      <c r="JJ57" s="17"/>
      <c r="JK57" s="17"/>
      <c r="JL57" s="17"/>
      <c r="JM57" s="17"/>
      <c r="JN57" s="17"/>
      <c r="JO57" s="17"/>
      <c r="JP57" s="17"/>
      <c r="JQ57" s="17"/>
      <c r="JR57" s="17"/>
      <c r="JS57" s="17"/>
      <c r="JT57" s="17"/>
      <c r="JU57" s="17"/>
      <c r="JV57" s="17"/>
      <c r="JW57" s="17"/>
      <c r="JX57" s="17"/>
      <c r="JY57" s="17"/>
      <c r="JZ57" s="17"/>
      <c r="KA57" s="17"/>
      <c r="KB57" s="17"/>
      <c r="KC57" s="17"/>
    </row>
    <row r="58" spans="1:289" ht="28.05" customHeight="1">
      <c r="A58" s="176" t="s">
        <v>44</v>
      </c>
      <c r="B58" s="179" t="s">
        <v>123</v>
      </c>
      <c r="C58" s="180"/>
      <c r="D58" s="166" t="s">
        <v>74</v>
      </c>
      <c r="E58" s="166" t="s">
        <v>74</v>
      </c>
      <c r="F58" s="166" t="s">
        <v>74</v>
      </c>
      <c r="G58" s="166" t="s">
        <v>74</v>
      </c>
      <c r="H58" s="166" t="s">
        <v>74</v>
      </c>
      <c r="I58" s="166" t="s">
        <v>74</v>
      </c>
      <c r="J58" s="166" t="s">
        <v>74</v>
      </c>
      <c r="K58" s="166" t="s">
        <v>74</v>
      </c>
      <c r="L58" s="166" t="s">
        <v>74</v>
      </c>
      <c r="M58" s="166" t="s">
        <v>74</v>
      </c>
      <c r="N58" s="166" t="s">
        <v>74</v>
      </c>
      <c r="O58" s="169" t="s">
        <v>74</v>
      </c>
      <c r="P58" s="169" t="s">
        <v>74</v>
      </c>
      <c r="Q58" s="169">
        <v>2012</v>
      </c>
      <c r="R58" s="169">
        <v>2326</v>
      </c>
      <c r="S58" s="169">
        <v>2326</v>
      </c>
      <c r="T58" s="169">
        <v>5661</v>
      </c>
      <c r="U58" s="169">
        <v>2868</v>
      </c>
      <c r="V58" s="169">
        <v>2868</v>
      </c>
    </row>
    <row r="59" spans="1:289">
      <c r="A59" s="177"/>
      <c r="B59" s="83" t="s">
        <v>34</v>
      </c>
      <c r="C59" s="84" t="s">
        <v>111</v>
      </c>
      <c r="D59" s="167"/>
      <c r="E59" s="167"/>
      <c r="F59" s="167"/>
      <c r="G59" s="167"/>
      <c r="H59" s="167"/>
      <c r="I59" s="167"/>
      <c r="J59" s="167"/>
      <c r="K59" s="167"/>
      <c r="L59" s="167"/>
      <c r="M59" s="167"/>
      <c r="N59" s="167"/>
      <c r="O59" s="170"/>
      <c r="P59" s="170"/>
      <c r="Q59" s="170"/>
      <c r="R59" s="170"/>
      <c r="S59" s="170"/>
      <c r="T59" s="170"/>
      <c r="U59" s="170"/>
      <c r="V59" s="170"/>
    </row>
    <row r="60" spans="1:289">
      <c r="A60" s="177"/>
      <c r="B60" s="83" t="s">
        <v>35</v>
      </c>
      <c r="C60" s="84" t="s">
        <v>104</v>
      </c>
      <c r="D60" s="167"/>
      <c r="E60" s="167"/>
      <c r="F60" s="167"/>
      <c r="G60" s="167"/>
      <c r="H60" s="167"/>
      <c r="I60" s="167"/>
      <c r="J60" s="167"/>
      <c r="K60" s="167"/>
      <c r="L60" s="167"/>
      <c r="M60" s="167"/>
      <c r="N60" s="167"/>
      <c r="O60" s="170"/>
      <c r="P60" s="170"/>
      <c r="Q60" s="170"/>
      <c r="R60" s="170"/>
      <c r="S60" s="170"/>
      <c r="T60" s="170"/>
      <c r="U60" s="170"/>
      <c r="V60" s="170"/>
    </row>
    <row r="61" spans="1:289">
      <c r="A61" s="177"/>
      <c r="B61" s="83" t="s">
        <v>36</v>
      </c>
      <c r="C61" s="84" t="s">
        <v>74</v>
      </c>
      <c r="D61" s="167"/>
      <c r="E61" s="167"/>
      <c r="F61" s="167"/>
      <c r="G61" s="167"/>
      <c r="H61" s="167"/>
      <c r="I61" s="167"/>
      <c r="J61" s="167"/>
      <c r="K61" s="167"/>
      <c r="L61" s="167"/>
      <c r="M61" s="167"/>
      <c r="N61" s="167"/>
      <c r="O61" s="170"/>
      <c r="P61" s="170"/>
      <c r="Q61" s="170"/>
      <c r="R61" s="170"/>
      <c r="S61" s="170"/>
      <c r="T61" s="170"/>
      <c r="U61" s="170"/>
      <c r="V61" s="170"/>
    </row>
    <row r="62" spans="1:289">
      <c r="A62" s="177"/>
      <c r="B62" s="86" t="s">
        <v>45</v>
      </c>
      <c r="C62" s="87" t="s">
        <v>74</v>
      </c>
      <c r="D62" s="167"/>
      <c r="E62" s="167"/>
      <c r="F62" s="167"/>
      <c r="G62" s="167"/>
      <c r="H62" s="167"/>
      <c r="I62" s="167"/>
      <c r="J62" s="167"/>
      <c r="K62" s="167"/>
      <c r="L62" s="167"/>
      <c r="M62" s="167"/>
      <c r="N62" s="167"/>
      <c r="O62" s="170"/>
      <c r="P62" s="170"/>
      <c r="Q62" s="170"/>
      <c r="R62" s="170"/>
      <c r="S62" s="170"/>
      <c r="T62" s="170"/>
      <c r="U62" s="170"/>
      <c r="V62" s="170"/>
    </row>
    <row r="63" spans="1:289">
      <c r="A63" s="177"/>
      <c r="B63" s="86" t="s">
        <v>46</v>
      </c>
      <c r="C63" s="87" t="s">
        <v>74</v>
      </c>
      <c r="D63" s="167"/>
      <c r="E63" s="167"/>
      <c r="F63" s="167"/>
      <c r="G63" s="167"/>
      <c r="H63" s="167"/>
      <c r="I63" s="167"/>
      <c r="J63" s="167"/>
      <c r="K63" s="167"/>
      <c r="L63" s="167"/>
      <c r="M63" s="167"/>
      <c r="N63" s="167"/>
      <c r="O63" s="170"/>
      <c r="P63" s="170"/>
      <c r="Q63" s="170"/>
      <c r="R63" s="170"/>
      <c r="S63" s="170"/>
      <c r="T63" s="170"/>
      <c r="U63" s="170"/>
      <c r="V63" s="170"/>
    </row>
    <row r="64" spans="1:289">
      <c r="A64" s="178"/>
      <c r="B64" s="83" t="s">
        <v>37</v>
      </c>
      <c r="C64" s="88"/>
      <c r="D64" s="168"/>
      <c r="E64" s="168"/>
      <c r="F64" s="168"/>
      <c r="G64" s="168"/>
      <c r="H64" s="168"/>
      <c r="I64" s="168"/>
      <c r="J64" s="168"/>
      <c r="K64" s="168"/>
      <c r="L64" s="168"/>
      <c r="M64" s="168"/>
      <c r="N64" s="168"/>
      <c r="O64" s="171"/>
      <c r="P64" s="171"/>
      <c r="Q64" s="171"/>
      <c r="R64" s="171"/>
      <c r="S64" s="171"/>
      <c r="T64" s="171"/>
      <c r="U64" s="171"/>
      <c r="V64" s="171"/>
    </row>
    <row r="65" spans="1:289" s="19" customFormat="1" ht="4.95" customHeight="1">
      <c r="A65" s="89"/>
      <c r="B65" s="90"/>
      <c r="C65" s="91"/>
      <c r="D65" s="92"/>
      <c r="E65" s="92"/>
      <c r="F65" s="92"/>
      <c r="G65" s="92"/>
      <c r="H65" s="92"/>
      <c r="I65" s="92"/>
      <c r="J65" s="92"/>
      <c r="K65" s="92"/>
      <c r="L65" s="92"/>
      <c r="M65" s="92"/>
      <c r="N65" s="92"/>
      <c r="O65" s="18"/>
      <c r="P65" s="18"/>
      <c r="Q65" s="18"/>
      <c r="R65" s="18"/>
      <c r="S65" s="18"/>
      <c r="T65" s="18"/>
      <c r="U65" s="18"/>
      <c r="V65" s="18"/>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c r="EO65" s="66"/>
      <c r="EP65" s="17"/>
      <c r="EQ65" s="17"/>
      <c r="ER65" s="17"/>
      <c r="ES65" s="17"/>
      <c r="ET65" s="17"/>
      <c r="EU65" s="17"/>
      <c r="EV65" s="17"/>
      <c r="EW65" s="17"/>
      <c r="EX65" s="17"/>
      <c r="EY65" s="17"/>
      <c r="EZ65" s="17"/>
      <c r="FA65" s="17"/>
      <c r="FB65" s="17"/>
      <c r="FC65" s="17"/>
      <c r="FD65" s="17"/>
      <c r="FE65" s="17"/>
      <c r="FF65" s="17"/>
      <c r="FG65" s="17"/>
      <c r="FH65" s="17"/>
      <c r="FI65" s="17"/>
      <c r="FJ65" s="17"/>
      <c r="FK65" s="17"/>
      <c r="FL65" s="17"/>
      <c r="FM65" s="17"/>
      <c r="FN65" s="17"/>
      <c r="FO65" s="17"/>
      <c r="FP65" s="17"/>
      <c r="FQ65" s="17"/>
      <c r="FR65" s="17"/>
      <c r="FS65" s="17"/>
      <c r="FT65" s="17"/>
      <c r="FU65" s="17"/>
      <c r="FV65" s="17"/>
      <c r="FW65" s="17"/>
      <c r="FX65" s="17"/>
      <c r="FY65" s="17"/>
      <c r="FZ65" s="17"/>
      <c r="GA65" s="17"/>
      <c r="GB65" s="17"/>
      <c r="GC65" s="17"/>
      <c r="GD65" s="17"/>
      <c r="GE65" s="17"/>
      <c r="GF65" s="17"/>
      <c r="GG65" s="17"/>
      <c r="GH65" s="17"/>
      <c r="GI65" s="17"/>
      <c r="GJ65" s="17"/>
      <c r="GK65" s="17"/>
      <c r="GL65" s="17"/>
      <c r="GM65" s="17"/>
      <c r="GN65" s="17"/>
      <c r="GO65" s="17"/>
      <c r="GP65" s="17"/>
      <c r="GQ65" s="17"/>
      <c r="GR65" s="17"/>
      <c r="GS65" s="17"/>
      <c r="GT65" s="17"/>
      <c r="GU65" s="17"/>
      <c r="GV65" s="17"/>
      <c r="GW65" s="17"/>
      <c r="GX65" s="17"/>
      <c r="GY65" s="17"/>
      <c r="GZ65" s="17"/>
      <c r="HA65" s="17"/>
      <c r="HB65" s="17"/>
      <c r="HC65" s="17"/>
      <c r="HD65" s="17"/>
      <c r="HE65" s="17"/>
      <c r="HF65" s="17"/>
      <c r="HG65" s="17"/>
      <c r="HH65" s="17"/>
      <c r="HI65" s="17"/>
      <c r="HJ65" s="17"/>
      <c r="HK65" s="17"/>
      <c r="HL65" s="17"/>
      <c r="HM65" s="17"/>
      <c r="HN65" s="17"/>
      <c r="HO65" s="17"/>
      <c r="HP65" s="17"/>
      <c r="HQ65" s="17"/>
      <c r="HR65" s="17"/>
      <c r="HS65" s="17"/>
      <c r="HT65" s="17"/>
      <c r="HU65" s="17"/>
      <c r="HV65" s="17"/>
      <c r="HW65" s="17"/>
      <c r="HX65" s="17"/>
      <c r="HY65" s="17"/>
      <c r="HZ65" s="17"/>
      <c r="IA65" s="17"/>
      <c r="IB65" s="17"/>
      <c r="IC65" s="17"/>
      <c r="ID65" s="17"/>
      <c r="IE65" s="17"/>
      <c r="IF65" s="17"/>
      <c r="IG65" s="17"/>
      <c r="IH65" s="17"/>
      <c r="II65" s="17"/>
      <c r="IJ65" s="17"/>
      <c r="IK65" s="17"/>
      <c r="IL65" s="17"/>
      <c r="IM65" s="17"/>
      <c r="IN65" s="17"/>
      <c r="IO65" s="17"/>
      <c r="IP65" s="17"/>
      <c r="IQ65" s="17"/>
      <c r="IR65" s="17"/>
      <c r="IS65" s="17"/>
      <c r="IT65" s="17"/>
      <c r="IU65" s="17"/>
      <c r="IV65" s="17"/>
      <c r="IW65" s="17"/>
      <c r="IX65" s="17"/>
      <c r="IY65" s="17"/>
      <c r="IZ65" s="17"/>
      <c r="JA65" s="17"/>
      <c r="JB65" s="17"/>
      <c r="JC65" s="17"/>
      <c r="JD65" s="17"/>
      <c r="JE65" s="17"/>
      <c r="JF65" s="17"/>
      <c r="JG65" s="17"/>
      <c r="JH65" s="17"/>
      <c r="JI65" s="17"/>
      <c r="JJ65" s="17"/>
      <c r="JK65" s="17"/>
      <c r="JL65" s="17"/>
      <c r="JM65" s="17"/>
      <c r="JN65" s="17"/>
      <c r="JO65" s="17"/>
      <c r="JP65" s="17"/>
      <c r="JQ65" s="17"/>
      <c r="JR65" s="17"/>
      <c r="JS65" s="17"/>
      <c r="JT65" s="17"/>
      <c r="JU65" s="17"/>
      <c r="JV65" s="17"/>
      <c r="JW65" s="17"/>
      <c r="JX65" s="17"/>
      <c r="JY65" s="17"/>
      <c r="JZ65" s="17"/>
      <c r="KA65" s="17"/>
      <c r="KB65" s="17"/>
      <c r="KC65" s="17"/>
    </row>
    <row r="66" spans="1:289" s="32" customFormat="1" ht="27.45" customHeight="1">
      <c r="A66" s="176" t="s">
        <v>112</v>
      </c>
      <c r="B66" s="179" t="s">
        <v>124</v>
      </c>
      <c r="C66" s="180"/>
      <c r="D66" s="166" t="s">
        <v>74</v>
      </c>
      <c r="E66" s="166" t="s">
        <v>74</v>
      </c>
      <c r="F66" s="166" t="s">
        <v>74</v>
      </c>
      <c r="G66" s="166" t="s">
        <v>74</v>
      </c>
      <c r="H66" s="166" t="s">
        <v>74</v>
      </c>
      <c r="I66" s="166" t="s">
        <v>74</v>
      </c>
      <c r="J66" s="166" t="s">
        <v>74</v>
      </c>
      <c r="K66" s="166" t="s">
        <v>74</v>
      </c>
      <c r="L66" s="166" t="s">
        <v>74</v>
      </c>
      <c r="M66" s="166" t="s">
        <v>74</v>
      </c>
      <c r="N66" s="166" t="s">
        <v>74</v>
      </c>
      <c r="O66" s="169" t="s">
        <v>74</v>
      </c>
      <c r="P66" s="169" t="s">
        <v>74</v>
      </c>
      <c r="Q66" s="169">
        <v>952</v>
      </c>
      <c r="R66" s="169">
        <v>1002</v>
      </c>
      <c r="S66" s="169">
        <v>1002</v>
      </c>
      <c r="T66" s="169">
        <v>2445</v>
      </c>
      <c r="U66" s="169">
        <v>1228</v>
      </c>
      <c r="V66" s="169">
        <v>1228</v>
      </c>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c r="EO66" s="66"/>
      <c r="EP66" s="17"/>
      <c r="EQ66" s="17"/>
      <c r="ER66" s="17"/>
      <c r="ES66" s="17"/>
      <c r="ET66" s="17"/>
      <c r="EU66" s="17"/>
      <c r="EV66" s="17"/>
      <c r="EW66" s="17"/>
      <c r="EX66" s="17"/>
      <c r="EY66" s="17"/>
      <c r="EZ66" s="17"/>
      <c r="FA66" s="17"/>
      <c r="FB66" s="17"/>
      <c r="FC66" s="17"/>
      <c r="FD66" s="17"/>
      <c r="FE66" s="17"/>
      <c r="FF66" s="17"/>
      <c r="FG66" s="17"/>
      <c r="FH66" s="17"/>
      <c r="FI66" s="17"/>
      <c r="FJ66" s="17"/>
      <c r="FK66" s="17"/>
      <c r="FL66" s="17"/>
      <c r="FM66" s="17"/>
      <c r="FN66" s="17"/>
      <c r="FO66" s="17"/>
      <c r="FP66" s="17"/>
      <c r="FQ66" s="17"/>
      <c r="FR66" s="17"/>
      <c r="FS66" s="17"/>
      <c r="FT66" s="17"/>
      <c r="FU66" s="17"/>
      <c r="FV66" s="17"/>
      <c r="FW66" s="17"/>
      <c r="FX66" s="17"/>
      <c r="FY66" s="17"/>
      <c r="FZ66" s="17"/>
      <c r="GA66" s="17"/>
      <c r="GB66" s="17"/>
      <c r="GC66" s="17"/>
      <c r="GD66" s="17"/>
      <c r="GE66" s="17"/>
      <c r="GF66" s="17"/>
      <c r="GG66" s="17"/>
      <c r="GH66" s="17"/>
      <c r="GI66" s="17"/>
      <c r="GJ66" s="17"/>
      <c r="GK66" s="17"/>
      <c r="GL66" s="17"/>
      <c r="GM66" s="17"/>
      <c r="GN66" s="17"/>
      <c r="GO66" s="17"/>
      <c r="GP66" s="17"/>
      <c r="GQ66" s="17"/>
      <c r="GR66" s="17"/>
      <c r="GS66" s="17"/>
      <c r="GT66" s="17"/>
      <c r="GU66" s="17"/>
      <c r="GV66" s="17"/>
      <c r="GW66" s="17"/>
      <c r="GX66" s="17"/>
      <c r="GY66" s="17"/>
      <c r="GZ66" s="17"/>
      <c r="HA66" s="17"/>
      <c r="HB66" s="17"/>
      <c r="HC66" s="17"/>
      <c r="HD66" s="17"/>
      <c r="HE66" s="17"/>
      <c r="HF66" s="17"/>
      <c r="HG66" s="17"/>
      <c r="HH66" s="17"/>
      <c r="HI66" s="17"/>
      <c r="HJ66" s="17"/>
      <c r="HK66" s="17"/>
      <c r="HL66" s="17"/>
      <c r="HM66" s="17"/>
      <c r="HN66" s="17"/>
      <c r="HO66" s="17"/>
      <c r="HP66" s="17"/>
      <c r="HQ66" s="17"/>
      <c r="HR66" s="17"/>
      <c r="HS66" s="17"/>
      <c r="HT66" s="17"/>
      <c r="HU66" s="17"/>
      <c r="HV66" s="17"/>
      <c r="HW66" s="17"/>
      <c r="HX66" s="17"/>
      <c r="HY66" s="17"/>
      <c r="HZ66" s="17"/>
      <c r="IA66" s="17"/>
      <c r="IB66" s="17"/>
      <c r="IC66" s="17"/>
      <c r="ID66" s="17"/>
      <c r="IE66" s="17"/>
      <c r="IF66" s="17"/>
      <c r="IG66" s="17"/>
      <c r="IH66" s="17"/>
      <c r="II66" s="17"/>
      <c r="IJ66" s="17"/>
      <c r="IK66" s="17"/>
      <c r="IL66" s="17"/>
      <c r="IM66" s="17"/>
      <c r="IN66" s="17"/>
      <c r="IO66" s="17"/>
      <c r="IP66" s="17"/>
      <c r="IQ66" s="17"/>
      <c r="IR66" s="17"/>
      <c r="IS66" s="17"/>
      <c r="IT66" s="17"/>
      <c r="IU66" s="17"/>
      <c r="IV66" s="17"/>
      <c r="IW66" s="17"/>
      <c r="IX66" s="17"/>
      <c r="IY66" s="17"/>
      <c r="IZ66" s="17"/>
      <c r="JA66" s="17"/>
      <c r="JB66" s="17"/>
      <c r="JC66" s="17"/>
      <c r="JD66" s="17"/>
      <c r="JE66" s="17"/>
      <c r="JF66" s="17"/>
      <c r="JG66" s="17"/>
      <c r="JH66" s="17"/>
      <c r="JI66" s="17"/>
      <c r="JJ66" s="17"/>
      <c r="JK66" s="17"/>
      <c r="JL66" s="17"/>
      <c r="JM66" s="17"/>
      <c r="JN66" s="17"/>
      <c r="JO66" s="17"/>
      <c r="JP66" s="17"/>
      <c r="JQ66" s="17"/>
      <c r="JR66" s="17"/>
      <c r="JS66" s="17"/>
      <c r="JT66" s="17"/>
      <c r="JU66" s="17"/>
      <c r="JV66" s="17"/>
      <c r="JW66" s="17"/>
      <c r="JX66" s="17"/>
      <c r="JY66" s="17"/>
      <c r="JZ66" s="17"/>
      <c r="KA66" s="17"/>
      <c r="KB66" s="17"/>
      <c r="KC66" s="17"/>
    </row>
    <row r="67" spans="1:289" s="32" customFormat="1">
      <c r="A67" s="177"/>
      <c r="B67" s="83" t="s">
        <v>34</v>
      </c>
      <c r="C67" s="84" t="s">
        <v>114</v>
      </c>
      <c r="D67" s="167"/>
      <c r="E67" s="167"/>
      <c r="F67" s="167"/>
      <c r="G67" s="167"/>
      <c r="H67" s="167"/>
      <c r="I67" s="167"/>
      <c r="J67" s="167"/>
      <c r="K67" s="167"/>
      <c r="L67" s="167"/>
      <c r="M67" s="167"/>
      <c r="N67" s="167"/>
      <c r="O67" s="170"/>
      <c r="P67" s="170"/>
      <c r="Q67" s="170"/>
      <c r="R67" s="170"/>
      <c r="S67" s="170"/>
      <c r="T67" s="170"/>
      <c r="U67" s="170"/>
      <c r="V67" s="170"/>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c r="EO67" s="66"/>
      <c r="EP67" s="17"/>
      <c r="EQ67" s="17"/>
      <c r="ER67" s="17"/>
      <c r="ES67" s="17"/>
      <c r="ET67" s="17"/>
      <c r="EU67" s="17"/>
      <c r="EV67" s="17"/>
      <c r="EW67" s="17"/>
      <c r="EX67" s="17"/>
      <c r="EY67" s="17"/>
      <c r="EZ67" s="17"/>
      <c r="FA67" s="17"/>
      <c r="FB67" s="17"/>
      <c r="FC67" s="17"/>
      <c r="FD67" s="17"/>
      <c r="FE67" s="17"/>
      <c r="FF67" s="17"/>
      <c r="FG67" s="17"/>
      <c r="FH67" s="17"/>
      <c r="FI67" s="17"/>
      <c r="FJ67" s="17"/>
      <c r="FK67" s="17"/>
      <c r="FL67" s="17"/>
      <c r="FM67" s="17"/>
      <c r="FN67" s="17"/>
      <c r="FO67" s="17"/>
      <c r="FP67" s="17"/>
      <c r="FQ67" s="17"/>
      <c r="FR67" s="17"/>
      <c r="FS67" s="17"/>
      <c r="FT67" s="17"/>
      <c r="FU67" s="17"/>
      <c r="FV67" s="17"/>
      <c r="FW67" s="17"/>
      <c r="FX67" s="17"/>
      <c r="FY67" s="17"/>
      <c r="FZ67" s="17"/>
      <c r="GA67" s="17"/>
      <c r="GB67" s="17"/>
      <c r="GC67" s="17"/>
      <c r="GD67" s="17"/>
      <c r="GE67" s="17"/>
      <c r="GF67" s="17"/>
      <c r="GG67" s="17"/>
      <c r="GH67" s="17"/>
      <c r="GI67" s="17"/>
      <c r="GJ67" s="17"/>
      <c r="GK67" s="17"/>
      <c r="GL67" s="17"/>
      <c r="GM67" s="17"/>
      <c r="GN67" s="17"/>
      <c r="GO67" s="17"/>
      <c r="GP67" s="17"/>
      <c r="GQ67" s="17"/>
      <c r="GR67" s="17"/>
      <c r="GS67" s="17"/>
      <c r="GT67" s="17"/>
      <c r="GU67" s="17"/>
      <c r="GV67" s="17"/>
      <c r="GW67" s="17"/>
      <c r="GX67" s="17"/>
      <c r="GY67" s="17"/>
      <c r="GZ67" s="17"/>
      <c r="HA67" s="17"/>
      <c r="HB67" s="17"/>
      <c r="HC67" s="17"/>
      <c r="HD67" s="17"/>
      <c r="HE67" s="17"/>
      <c r="HF67" s="17"/>
      <c r="HG67" s="17"/>
      <c r="HH67" s="17"/>
      <c r="HI67" s="17"/>
      <c r="HJ67" s="17"/>
      <c r="HK67" s="17"/>
      <c r="HL67" s="17"/>
      <c r="HM67" s="17"/>
      <c r="HN67" s="17"/>
      <c r="HO67" s="17"/>
      <c r="HP67" s="17"/>
      <c r="HQ67" s="17"/>
      <c r="HR67" s="17"/>
      <c r="HS67" s="17"/>
      <c r="HT67" s="17"/>
      <c r="HU67" s="17"/>
      <c r="HV67" s="17"/>
      <c r="HW67" s="17"/>
      <c r="HX67" s="17"/>
      <c r="HY67" s="17"/>
      <c r="HZ67" s="17"/>
      <c r="IA67" s="17"/>
      <c r="IB67" s="17"/>
      <c r="IC67" s="17"/>
      <c r="ID67" s="17"/>
      <c r="IE67" s="17"/>
      <c r="IF67" s="17"/>
      <c r="IG67" s="17"/>
      <c r="IH67" s="17"/>
      <c r="II67" s="17"/>
      <c r="IJ67" s="17"/>
      <c r="IK67" s="17"/>
      <c r="IL67" s="17"/>
      <c r="IM67" s="17"/>
      <c r="IN67" s="17"/>
      <c r="IO67" s="17"/>
      <c r="IP67" s="17"/>
      <c r="IQ67" s="17"/>
      <c r="IR67" s="17"/>
      <c r="IS67" s="17"/>
      <c r="IT67" s="17"/>
      <c r="IU67" s="17"/>
      <c r="IV67" s="17"/>
      <c r="IW67" s="17"/>
      <c r="IX67" s="17"/>
      <c r="IY67" s="17"/>
      <c r="IZ67" s="17"/>
      <c r="JA67" s="17"/>
      <c r="JB67" s="17"/>
      <c r="JC67" s="17"/>
      <c r="JD67" s="17"/>
      <c r="JE67" s="17"/>
      <c r="JF67" s="17"/>
      <c r="JG67" s="17"/>
      <c r="JH67" s="17"/>
      <c r="JI67" s="17"/>
      <c r="JJ67" s="17"/>
      <c r="JK67" s="17"/>
      <c r="JL67" s="17"/>
      <c r="JM67" s="17"/>
      <c r="JN67" s="17"/>
      <c r="JO67" s="17"/>
      <c r="JP67" s="17"/>
      <c r="JQ67" s="17"/>
      <c r="JR67" s="17"/>
      <c r="JS67" s="17"/>
      <c r="JT67" s="17"/>
      <c r="JU67" s="17"/>
      <c r="JV67" s="17"/>
      <c r="JW67" s="17"/>
      <c r="JX67" s="17"/>
      <c r="JY67" s="17"/>
      <c r="JZ67" s="17"/>
      <c r="KA67" s="17"/>
      <c r="KB67" s="17"/>
      <c r="KC67" s="17"/>
    </row>
    <row r="68" spans="1:289" s="32" customFormat="1">
      <c r="A68" s="177"/>
      <c r="B68" s="83" t="s">
        <v>35</v>
      </c>
      <c r="C68" s="84" t="s">
        <v>104</v>
      </c>
      <c r="D68" s="167"/>
      <c r="E68" s="167"/>
      <c r="F68" s="167"/>
      <c r="G68" s="167"/>
      <c r="H68" s="167"/>
      <c r="I68" s="167"/>
      <c r="J68" s="167"/>
      <c r="K68" s="167"/>
      <c r="L68" s="167"/>
      <c r="M68" s="167"/>
      <c r="N68" s="167"/>
      <c r="O68" s="170"/>
      <c r="P68" s="170"/>
      <c r="Q68" s="170"/>
      <c r="R68" s="170"/>
      <c r="S68" s="170"/>
      <c r="T68" s="170"/>
      <c r="U68" s="170"/>
      <c r="V68" s="170"/>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c r="EO68" s="66"/>
      <c r="EP68" s="17"/>
      <c r="EQ68" s="17"/>
      <c r="ER68" s="17"/>
      <c r="ES68" s="17"/>
      <c r="ET68" s="17"/>
      <c r="EU68" s="17"/>
      <c r="EV68" s="17"/>
      <c r="EW68" s="17"/>
      <c r="EX68" s="17"/>
      <c r="EY68" s="17"/>
      <c r="EZ68" s="17"/>
      <c r="FA68" s="17"/>
      <c r="FB68" s="17"/>
      <c r="FC68" s="17"/>
      <c r="FD68" s="17"/>
      <c r="FE68" s="17"/>
      <c r="FF68" s="17"/>
      <c r="FG68" s="17"/>
      <c r="FH68" s="17"/>
      <c r="FI68" s="17"/>
      <c r="FJ68" s="17"/>
      <c r="FK68" s="17"/>
      <c r="FL68" s="17"/>
      <c r="FM68" s="17"/>
      <c r="FN68" s="17"/>
      <c r="FO68" s="17"/>
      <c r="FP68" s="17"/>
      <c r="FQ68" s="17"/>
      <c r="FR68" s="17"/>
      <c r="FS68" s="17"/>
      <c r="FT68" s="17"/>
      <c r="FU68" s="17"/>
      <c r="FV68" s="17"/>
      <c r="FW68" s="17"/>
      <c r="FX68" s="17"/>
      <c r="FY68" s="17"/>
      <c r="FZ68" s="17"/>
      <c r="GA68" s="17"/>
      <c r="GB68" s="17"/>
      <c r="GC68" s="17"/>
      <c r="GD68" s="17"/>
      <c r="GE68" s="17"/>
      <c r="GF68" s="17"/>
      <c r="GG68" s="17"/>
      <c r="GH68" s="17"/>
      <c r="GI68" s="17"/>
      <c r="GJ68" s="17"/>
      <c r="GK68" s="17"/>
      <c r="GL68" s="17"/>
      <c r="GM68" s="17"/>
      <c r="GN68" s="17"/>
      <c r="GO68" s="17"/>
      <c r="GP68" s="17"/>
      <c r="GQ68" s="17"/>
      <c r="GR68" s="17"/>
      <c r="GS68" s="17"/>
      <c r="GT68" s="17"/>
      <c r="GU68" s="17"/>
      <c r="GV68" s="17"/>
      <c r="GW68" s="17"/>
      <c r="GX68" s="17"/>
      <c r="GY68" s="17"/>
      <c r="GZ68" s="17"/>
      <c r="HA68" s="17"/>
      <c r="HB68" s="17"/>
      <c r="HC68" s="17"/>
      <c r="HD68" s="17"/>
      <c r="HE68" s="17"/>
      <c r="HF68" s="17"/>
      <c r="HG68" s="17"/>
      <c r="HH68" s="17"/>
      <c r="HI68" s="17"/>
      <c r="HJ68" s="17"/>
      <c r="HK68" s="17"/>
      <c r="HL68" s="17"/>
      <c r="HM68" s="17"/>
      <c r="HN68" s="17"/>
      <c r="HO68" s="17"/>
      <c r="HP68" s="17"/>
      <c r="HQ68" s="17"/>
      <c r="HR68" s="17"/>
      <c r="HS68" s="17"/>
      <c r="HT68" s="17"/>
      <c r="HU68" s="17"/>
      <c r="HV68" s="17"/>
      <c r="HW68" s="17"/>
      <c r="HX68" s="17"/>
      <c r="HY68" s="17"/>
      <c r="HZ68" s="17"/>
      <c r="IA68" s="17"/>
      <c r="IB68" s="17"/>
      <c r="IC68" s="17"/>
      <c r="ID68" s="17"/>
      <c r="IE68" s="17"/>
      <c r="IF68" s="17"/>
      <c r="IG68" s="17"/>
      <c r="IH68" s="17"/>
      <c r="II68" s="17"/>
      <c r="IJ68" s="17"/>
      <c r="IK68" s="17"/>
      <c r="IL68" s="17"/>
      <c r="IM68" s="17"/>
      <c r="IN68" s="17"/>
      <c r="IO68" s="17"/>
      <c r="IP68" s="17"/>
      <c r="IQ68" s="17"/>
      <c r="IR68" s="17"/>
      <c r="IS68" s="17"/>
      <c r="IT68" s="17"/>
      <c r="IU68" s="17"/>
      <c r="IV68" s="17"/>
      <c r="IW68" s="17"/>
      <c r="IX68" s="17"/>
      <c r="IY68" s="17"/>
      <c r="IZ68" s="17"/>
      <c r="JA68" s="17"/>
      <c r="JB68" s="17"/>
      <c r="JC68" s="17"/>
      <c r="JD68" s="17"/>
      <c r="JE68" s="17"/>
      <c r="JF68" s="17"/>
      <c r="JG68" s="17"/>
      <c r="JH68" s="17"/>
      <c r="JI68" s="17"/>
      <c r="JJ68" s="17"/>
      <c r="JK68" s="17"/>
      <c r="JL68" s="17"/>
      <c r="JM68" s="17"/>
      <c r="JN68" s="17"/>
      <c r="JO68" s="17"/>
      <c r="JP68" s="17"/>
      <c r="JQ68" s="17"/>
      <c r="JR68" s="17"/>
      <c r="JS68" s="17"/>
      <c r="JT68" s="17"/>
      <c r="JU68" s="17"/>
      <c r="JV68" s="17"/>
      <c r="JW68" s="17"/>
      <c r="JX68" s="17"/>
      <c r="JY68" s="17"/>
      <c r="JZ68" s="17"/>
      <c r="KA68" s="17"/>
      <c r="KB68" s="17"/>
      <c r="KC68" s="17"/>
    </row>
    <row r="69" spans="1:289" s="32" customFormat="1">
      <c r="A69" s="177"/>
      <c r="B69" s="83" t="s">
        <v>36</v>
      </c>
      <c r="C69" s="84" t="s">
        <v>74</v>
      </c>
      <c r="D69" s="167"/>
      <c r="E69" s="167"/>
      <c r="F69" s="167"/>
      <c r="G69" s="167"/>
      <c r="H69" s="167"/>
      <c r="I69" s="167"/>
      <c r="J69" s="167"/>
      <c r="K69" s="167"/>
      <c r="L69" s="167"/>
      <c r="M69" s="167"/>
      <c r="N69" s="167"/>
      <c r="O69" s="170"/>
      <c r="P69" s="170"/>
      <c r="Q69" s="170"/>
      <c r="R69" s="170"/>
      <c r="S69" s="170"/>
      <c r="T69" s="170"/>
      <c r="U69" s="170"/>
      <c r="V69" s="170"/>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c r="EO69" s="66"/>
      <c r="EP69" s="17"/>
      <c r="EQ69" s="17"/>
      <c r="ER69" s="17"/>
      <c r="ES69" s="17"/>
      <c r="ET69" s="17"/>
      <c r="EU69" s="17"/>
      <c r="EV69" s="17"/>
      <c r="EW69" s="17"/>
      <c r="EX69" s="17"/>
      <c r="EY69" s="17"/>
      <c r="EZ69" s="17"/>
      <c r="FA69" s="17"/>
      <c r="FB69" s="17"/>
      <c r="FC69" s="17"/>
      <c r="FD69" s="17"/>
      <c r="FE69" s="17"/>
      <c r="FF69" s="17"/>
      <c r="FG69" s="17"/>
      <c r="FH69" s="17"/>
      <c r="FI69" s="17"/>
      <c r="FJ69" s="17"/>
      <c r="FK69" s="17"/>
      <c r="FL69" s="17"/>
      <c r="FM69" s="17"/>
      <c r="FN69" s="17"/>
      <c r="FO69" s="17"/>
      <c r="FP69" s="17"/>
      <c r="FQ69" s="17"/>
      <c r="FR69" s="17"/>
      <c r="FS69" s="17"/>
      <c r="FT69" s="17"/>
      <c r="FU69" s="17"/>
      <c r="FV69" s="17"/>
      <c r="FW69" s="17"/>
      <c r="FX69" s="17"/>
      <c r="FY69" s="17"/>
      <c r="FZ69" s="17"/>
      <c r="GA69" s="17"/>
      <c r="GB69" s="17"/>
      <c r="GC69" s="17"/>
      <c r="GD69" s="17"/>
      <c r="GE69" s="17"/>
      <c r="GF69" s="17"/>
      <c r="GG69" s="17"/>
      <c r="GH69" s="17"/>
      <c r="GI69" s="17"/>
      <c r="GJ69" s="17"/>
      <c r="GK69" s="17"/>
      <c r="GL69" s="17"/>
      <c r="GM69" s="17"/>
      <c r="GN69" s="17"/>
      <c r="GO69" s="17"/>
      <c r="GP69" s="17"/>
      <c r="GQ69" s="17"/>
      <c r="GR69" s="17"/>
      <c r="GS69" s="17"/>
      <c r="GT69" s="17"/>
      <c r="GU69" s="17"/>
      <c r="GV69" s="17"/>
      <c r="GW69" s="17"/>
      <c r="GX69" s="17"/>
      <c r="GY69" s="17"/>
      <c r="GZ69" s="17"/>
      <c r="HA69" s="17"/>
      <c r="HB69" s="17"/>
      <c r="HC69" s="17"/>
      <c r="HD69" s="17"/>
      <c r="HE69" s="17"/>
      <c r="HF69" s="17"/>
      <c r="HG69" s="17"/>
      <c r="HH69" s="17"/>
      <c r="HI69" s="17"/>
      <c r="HJ69" s="17"/>
      <c r="HK69" s="17"/>
      <c r="HL69" s="17"/>
      <c r="HM69" s="17"/>
      <c r="HN69" s="17"/>
      <c r="HO69" s="17"/>
      <c r="HP69" s="17"/>
      <c r="HQ69" s="17"/>
      <c r="HR69" s="17"/>
      <c r="HS69" s="17"/>
      <c r="HT69" s="17"/>
      <c r="HU69" s="17"/>
      <c r="HV69" s="17"/>
      <c r="HW69" s="17"/>
      <c r="HX69" s="17"/>
      <c r="HY69" s="17"/>
      <c r="HZ69" s="17"/>
      <c r="IA69" s="17"/>
      <c r="IB69" s="17"/>
      <c r="IC69" s="17"/>
      <c r="ID69" s="17"/>
      <c r="IE69" s="17"/>
      <c r="IF69" s="17"/>
      <c r="IG69" s="17"/>
      <c r="IH69" s="17"/>
      <c r="II69" s="17"/>
      <c r="IJ69" s="17"/>
      <c r="IK69" s="17"/>
      <c r="IL69" s="17"/>
      <c r="IM69" s="17"/>
      <c r="IN69" s="17"/>
      <c r="IO69" s="17"/>
      <c r="IP69" s="17"/>
      <c r="IQ69" s="17"/>
      <c r="IR69" s="17"/>
      <c r="IS69" s="17"/>
      <c r="IT69" s="17"/>
      <c r="IU69" s="17"/>
      <c r="IV69" s="17"/>
      <c r="IW69" s="17"/>
      <c r="IX69" s="17"/>
      <c r="IY69" s="17"/>
      <c r="IZ69" s="17"/>
      <c r="JA69" s="17"/>
      <c r="JB69" s="17"/>
      <c r="JC69" s="17"/>
      <c r="JD69" s="17"/>
      <c r="JE69" s="17"/>
      <c r="JF69" s="17"/>
      <c r="JG69" s="17"/>
      <c r="JH69" s="17"/>
      <c r="JI69" s="17"/>
      <c r="JJ69" s="17"/>
      <c r="JK69" s="17"/>
      <c r="JL69" s="17"/>
      <c r="JM69" s="17"/>
      <c r="JN69" s="17"/>
      <c r="JO69" s="17"/>
      <c r="JP69" s="17"/>
      <c r="JQ69" s="17"/>
      <c r="JR69" s="17"/>
      <c r="JS69" s="17"/>
      <c r="JT69" s="17"/>
      <c r="JU69" s="17"/>
      <c r="JV69" s="17"/>
      <c r="JW69" s="17"/>
      <c r="JX69" s="17"/>
      <c r="JY69" s="17"/>
      <c r="JZ69" s="17"/>
      <c r="KA69" s="17"/>
      <c r="KB69" s="17"/>
      <c r="KC69" s="17"/>
    </row>
    <row r="70" spans="1:289" s="32" customFormat="1">
      <c r="A70" s="177"/>
      <c r="B70" s="86" t="s">
        <v>45</v>
      </c>
      <c r="C70" s="87" t="s">
        <v>74</v>
      </c>
      <c r="D70" s="167"/>
      <c r="E70" s="167"/>
      <c r="F70" s="167"/>
      <c r="G70" s="167"/>
      <c r="H70" s="167"/>
      <c r="I70" s="167"/>
      <c r="J70" s="167"/>
      <c r="K70" s="167"/>
      <c r="L70" s="167"/>
      <c r="M70" s="167"/>
      <c r="N70" s="167"/>
      <c r="O70" s="170"/>
      <c r="P70" s="170"/>
      <c r="Q70" s="170"/>
      <c r="R70" s="170"/>
      <c r="S70" s="170"/>
      <c r="T70" s="170"/>
      <c r="U70" s="170"/>
      <c r="V70" s="170"/>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c r="EO70" s="66"/>
      <c r="EP70" s="17"/>
      <c r="EQ70" s="17"/>
      <c r="ER70" s="17"/>
      <c r="ES70" s="17"/>
      <c r="ET70" s="17"/>
      <c r="EU70" s="17"/>
      <c r="EV70" s="17"/>
      <c r="EW70" s="17"/>
      <c r="EX70" s="17"/>
      <c r="EY70" s="17"/>
      <c r="EZ70" s="17"/>
      <c r="FA70" s="17"/>
      <c r="FB70" s="17"/>
      <c r="FC70" s="17"/>
      <c r="FD70" s="17"/>
      <c r="FE70" s="17"/>
      <c r="FF70" s="17"/>
      <c r="FG70" s="17"/>
      <c r="FH70" s="17"/>
      <c r="FI70" s="17"/>
      <c r="FJ70" s="17"/>
      <c r="FK70" s="17"/>
      <c r="FL70" s="17"/>
      <c r="FM70" s="17"/>
      <c r="FN70" s="17"/>
      <c r="FO70" s="17"/>
      <c r="FP70" s="17"/>
      <c r="FQ70" s="17"/>
      <c r="FR70" s="17"/>
      <c r="FS70" s="17"/>
      <c r="FT70" s="17"/>
      <c r="FU70" s="17"/>
      <c r="FV70" s="17"/>
      <c r="FW70" s="17"/>
      <c r="FX70" s="17"/>
      <c r="FY70" s="17"/>
      <c r="FZ70" s="17"/>
      <c r="GA70" s="17"/>
      <c r="GB70" s="17"/>
      <c r="GC70" s="17"/>
      <c r="GD70" s="17"/>
      <c r="GE70" s="17"/>
      <c r="GF70" s="17"/>
      <c r="GG70" s="17"/>
      <c r="GH70" s="17"/>
      <c r="GI70" s="17"/>
      <c r="GJ70" s="17"/>
      <c r="GK70" s="17"/>
      <c r="GL70" s="17"/>
      <c r="GM70" s="17"/>
      <c r="GN70" s="17"/>
      <c r="GO70" s="17"/>
      <c r="GP70" s="17"/>
      <c r="GQ70" s="17"/>
      <c r="GR70" s="17"/>
      <c r="GS70" s="17"/>
      <c r="GT70" s="17"/>
      <c r="GU70" s="17"/>
      <c r="GV70" s="17"/>
      <c r="GW70" s="17"/>
      <c r="GX70" s="17"/>
      <c r="GY70" s="17"/>
      <c r="GZ70" s="17"/>
      <c r="HA70" s="17"/>
      <c r="HB70" s="17"/>
      <c r="HC70" s="17"/>
      <c r="HD70" s="17"/>
      <c r="HE70" s="17"/>
      <c r="HF70" s="17"/>
      <c r="HG70" s="17"/>
      <c r="HH70" s="17"/>
      <c r="HI70" s="17"/>
      <c r="HJ70" s="17"/>
      <c r="HK70" s="17"/>
      <c r="HL70" s="17"/>
      <c r="HM70" s="17"/>
      <c r="HN70" s="17"/>
      <c r="HO70" s="17"/>
      <c r="HP70" s="17"/>
      <c r="HQ70" s="17"/>
      <c r="HR70" s="17"/>
      <c r="HS70" s="17"/>
      <c r="HT70" s="17"/>
      <c r="HU70" s="17"/>
      <c r="HV70" s="17"/>
      <c r="HW70" s="17"/>
      <c r="HX70" s="17"/>
      <c r="HY70" s="17"/>
      <c r="HZ70" s="17"/>
      <c r="IA70" s="17"/>
      <c r="IB70" s="17"/>
      <c r="IC70" s="17"/>
      <c r="ID70" s="17"/>
      <c r="IE70" s="17"/>
      <c r="IF70" s="17"/>
      <c r="IG70" s="17"/>
      <c r="IH70" s="17"/>
      <c r="II70" s="17"/>
      <c r="IJ70" s="17"/>
      <c r="IK70" s="17"/>
      <c r="IL70" s="17"/>
      <c r="IM70" s="17"/>
      <c r="IN70" s="17"/>
      <c r="IO70" s="17"/>
      <c r="IP70" s="17"/>
      <c r="IQ70" s="17"/>
      <c r="IR70" s="17"/>
      <c r="IS70" s="17"/>
      <c r="IT70" s="17"/>
      <c r="IU70" s="17"/>
      <c r="IV70" s="17"/>
      <c r="IW70" s="17"/>
      <c r="IX70" s="17"/>
      <c r="IY70" s="17"/>
      <c r="IZ70" s="17"/>
      <c r="JA70" s="17"/>
      <c r="JB70" s="17"/>
      <c r="JC70" s="17"/>
      <c r="JD70" s="17"/>
      <c r="JE70" s="17"/>
      <c r="JF70" s="17"/>
      <c r="JG70" s="17"/>
      <c r="JH70" s="17"/>
      <c r="JI70" s="17"/>
      <c r="JJ70" s="17"/>
      <c r="JK70" s="17"/>
      <c r="JL70" s="17"/>
      <c r="JM70" s="17"/>
      <c r="JN70" s="17"/>
      <c r="JO70" s="17"/>
      <c r="JP70" s="17"/>
      <c r="JQ70" s="17"/>
      <c r="JR70" s="17"/>
      <c r="JS70" s="17"/>
      <c r="JT70" s="17"/>
      <c r="JU70" s="17"/>
      <c r="JV70" s="17"/>
      <c r="JW70" s="17"/>
      <c r="JX70" s="17"/>
      <c r="JY70" s="17"/>
      <c r="JZ70" s="17"/>
      <c r="KA70" s="17"/>
      <c r="KB70" s="17"/>
      <c r="KC70" s="17"/>
    </row>
    <row r="71" spans="1:289" s="32" customFormat="1">
      <c r="A71" s="177"/>
      <c r="B71" s="86" t="s">
        <v>46</v>
      </c>
      <c r="C71" s="87" t="s">
        <v>74</v>
      </c>
      <c r="D71" s="167"/>
      <c r="E71" s="167"/>
      <c r="F71" s="167"/>
      <c r="G71" s="167"/>
      <c r="H71" s="167"/>
      <c r="I71" s="167"/>
      <c r="J71" s="167"/>
      <c r="K71" s="167"/>
      <c r="L71" s="167"/>
      <c r="M71" s="167"/>
      <c r="N71" s="167"/>
      <c r="O71" s="170"/>
      <c r="P71" s="170"/>
      <c r="Q71" s="170"/>
      <c r="R71" s="170"/>
      <c r="S71" s="170"/>
      <c r="T71" s="170"/>
      <c r="U71" s="170"/>
      <c r="V71" s="170"/>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c r="EO71" s="66"/>
      <c r="EP71" s="17"/>
      <c r="EQ71" s="17"/>
      <c r="ER71" s="17"/>
      <c r="ES71" s="17"/>
      <c r="ET71" s="17"/>
      <c r="EU71" s="17"/>
      <c r="EV71" s="17"/>
      <c r="EW71" s="17"/>
      <c r="EX71" s="17"/>
      <c r="EY71" s="17"/>
      <c r="EZ71" s="17"/>
      <c r="FA71" s="17"/>
      <c r="FB71" s="17"/>
      <c r="FC71" s="17"/>
      <c r="FD71" s="17"/>
      <c r="FE71" s="17"/>
      <c r="FF71" s="17"/>
      <c r="FG71" s="17"/>
      <c r="FH71" s="17"/>
      <c r="FI71" s="17"/>
      <c r="FJ71" s="17"/>
      <c r="FK71" s="17"/>
      <c r="FL71" s="17"/>
      <c r="FM71" s="17"/>
      <c r="FN71" s="17"/>
      <c r="FO71" s="17"/>
      <c r="FP71" s="17"/>
      <c r="FQ71" s="17"/>
      <c r="FR71" s="17"/>
      <c r="FS71" s="17"/>
      <c r="FT71" s="17"/>
      <c r="FU71" s="17"/>
      <c r="FV71" s="17"/>
      <c r="FW71" s="17"/>
      <c r="FX71" s="17"/>
      <c r="FY71" s="17"/>
      <c r="FZ71" s="17"/>
      <c r="GA71" s="17"/>
      <c r="GB71" s="17"/>
      <c r="GC71" s="17"/>
      <c r="GD71" s="17"/>
      <c r="GE71" s="17"/>
      <c r="GF71" s="17"/>
      <c r="GG71" s="17"/>
      <c r="GH71" s="17"/>
      <c r="GI71" s="17"/>
      <c r="GJ71" s="17"/>
      <c r="GK71" s="17"/>
      <c r="GL71" s="17"/>
      <c r="GM71" s="17"/>
      <c r="GN71" s="17"/>
      <c r="GO71" s="17"/>
      <c r="GP71" s="17"/>
      <c r="GQ71" s="17"/>
      <c r="GR71" s="17"/>
      <c r="GS71" s="17"/>
      <c r="GT71" s="17"/>
      <c r="GU71" s="17"/>
      <c r="GV71" s="17"/>
      <c r="GW71" s="17"/>
      <c r="GX71" s="17"/>
      <c r="GY71" s="17"/>
      <c r="GZ71" s="17"/>
      <c r="HA71" s="17"/>
      <c r="HB71" s="17"/>
      <c r="HC71" s="17"/>
      <c r="HD71" s="17"/>
      <c r="HE71" s="17"/>
      <c r="HF71" s="17"/>
      <c r="HG71" s="17"/>
      <c r="HH71" s="17"/>
      <c r="HI71" s="17"/>
      <c r="HJ71" s="17"/>
      <c r="HK71" s="17"/>
      <c r="HL71" s="17"/>
      <c r="HM71" s="17"/>
      <c r="HN71" s="17"/>
      <c r="HO71" s="17"/>
      <c r="HP71" s="17"/>
      <c r="HQ71" s="17"/>
      <c r="HR71" s="17"/>
      <c r="HS71" s="17"/>
      <c r="HT71" s="17"/>
      <c r="HU71" s="17"/>
      <c r="HV71" s="17"/>
      <c r="HW71" s="17"/>
      <c r="HX71" s="17"/>
      <c r="HY71" s="17"/>
      <c r="HZ71" s="17"/>
      <c r="IA71" s="17"/>
      <c r="IB71" s="17"/>
      <c r="IC71" s="17"/>
      <c r="ID71" s="17"/>
      <c r="IE71" s="17"/>
      <c r="IF71" s="17"/>
      <c r="IG71" s="17"/>
      <c r="IH71" s="17"/>
      <c r="II71" s="17"/>
      <c r="IJ71" s="17"/>
      <c r="IK71" s="17"/>
      <c r="IL71" s="17"/>
      <c r="IM71" s="17"/>
      <c r="IN71" s="17"/>
      <c r="IO71" s="17"/>
      <c r="IP71" s="17"/>
      <c r="IQ71" s="17"/>
      <c r="IR71" s="17"/>
      <c r="IS71" s="17"/>
      <c r="IT71" s="17"/>
      <c r="IU71" s="17"/>
      <c r="IV71" s="17"/>
      <c r="IW71" s="17"/>
      <c r="IX71" s="17"/>
      <c r="IY71" s="17"/>
      <c r="IZ71" s="17"/>
      <c r="JA71" s="17"/>
      <c r="JB71" s="17"/>
      <c r="JC71" s="17"/>
      <c r="JD71" s="17"/>
      <c r="JE71" s="17"/>
      <c r="JF71" s="17"/>
      <c r="JG71" s="17"/>
      <c r="JH71" s="17"/>
      <c r="JI71" s="17"/>
      <c r="JJ71" s="17"/>
      <c r="JK71" s="17"/>
      <c r="JL71" s="17"/>
      <c r="JM71" s="17"/>
      <c r="JN71" s="17"/>
      <c r="JO71" s="17"/>
      <c r="JP71" s="17"/>
      <c r="JQ71" s="17"/>
      <c r="JR71" s="17"/>
      <c r="JS71" s="17"/>
      <c r="JT71" s="17"/>
      <c r="JU71" s="17"/>
      <c r="JV71" s="17"/>
      <c r="JW71" s="17"/>
      <c r="JX71" s="17"/>
      <c r="JY71" s="17"/>
      <c r="JZ71" s="17"/>
      <c r="KA71" s="17"/>
      <c r="KB71" s="17"/>
      <c r="KC71" s="17"/>
    </row>
    <row r="72" spans="1:289" s="32" customFormat="1">
      <c r="A72" s="178"/>
      <c r="B72" s="83" t="s">
        <v>37</v>
      </c>
      <c r="C72" s="88"/>
      <c r="D72" s="168"/>
      <c r="E72" s="168"/>
      <c r="F72" s="168"/>
      <c r="G72" s="168"/>
      <c r="H72" s="168"/>
      <c r="I72" s="168"/>
      <c r="J72" s="168"/>
      <c r="K72" s="168"/>
      <c r="L72" s="168"/>
      <c r="M72" s="168"/>
      <c r="N72" s="168"/>
      <c r="O72" s="171"/>
      <c r="P72" s="171"/>
      <c r="Q72" s="171"/>
      <c r="R72" s="171"/>
      <c r="S72" s="171"/>
      <c r="T72" s="171"/>
      <c r="U72" s="171"/>
      <c r="V72" s="171"/>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c r="EO72" s="66"/>
      <c r="EP72" s="17"/>
      <c r="EQ72" s="17"/>
      <c r="ER72" s="17"/>
      <c r="ES72" s="17"/>
      <c r="ET72" s="17"/>
      <c r="EU72" s="17"/>
      <c r="EV72" s="17"/>
      <c r="EW72" s="17"/>
      <c r="EX72" s="17"/>
      <c r="EY72" s="17"/>
      <c r="EZ72" s="17"/>
      <c r="FA72" s="17"/>
      <c r="FB72" s="17"/>
      <c r="FC72" s="17"/>
      <c r="FD72" s="17"/>
      <c r="FE72" s="17"/>
      <c r="FF72" s="17"/>
      <c r="FG72" s="17"/>
      <c r="FH72" s="17"/>
      <c r="FI72" s="17"/>
      <c r="FJ72" s="17"/>
      <c r="FK72" s="17"/>
      <c r="FL72" s="17"/>
      <c r="FM72" s="17"/>
      <c r="FN72" s="17"/>
      <c r="FO72" s="17"/>
      <c r="FP72" s="17"/>
      <c r="FQ72" s="17"/>
      <c r="FR72" s="17"/>
      <c r="FS72" s="17"/>
      <c r="FT72" s="17"/>
      <c r="FU72" s="17"/>
      <c r="FV72" s="17"/>
      <c r="FW72" s="17"/>
      <c r="FX72" s="17"/>
      <c r="FY72" s="17"/>
      <c r="FZ72" s="17"/>
      <c r="GA72" s="17"/>
      <c r="GB72" s="17"/>
      <c r="GC72" s="17"/>
      <c r="GD72" s="17"/>
      <c r="GE72" s="17"/>
      <c r="GF72" s="17"/>
      <c r="GG72" s="17"/>
      <c r="GH72" s="17"/>
      <c r="GI72" s="17"/>
      <c r="GJ72" s="17"/>
      <c r="GK72" s="17"/>
      <c r="GL72" s="17"/>
      <c r="GM72" s="17"/>
      <c r="GN72" s="17"/>
      <c r="GO72" s="17"/>
      <c r="GP72" s="17"/>
      <c r="GQ72" s="17"/>
      <c r="GR72" s="17"/>
      <c r="GS72" s="17"/>
      <c r="GT72" s="17"/>
      <c r="GU72" s="17"/>
      <c r="GV72" s="17"/>
      <c r="GW72" s="17"/>
      <c r="GX72" s="17"/>
      <c r="GY72" s="17"/>
      <c r="GZ72" s="17"/>
      <c r="HA72" s="17"/>
      <c r="HB72" s="17"/>
      <c r="HC72" s="17"/>
      <c r="HD72" s="17"/>
      <c r="HE72" s="17"/>
      <c r="HF72" s="17"/>
      <c r="HG72" s="17"/>
      <c r="HH72" s="17"/>
      <c r="HI72" s="17"/>
      <c r="HJ72" s="17"/>
      <c r="HK72" s="17"/>
      <c r="HL72" s="17"/>
      <c r="HM72" s="17"/>
      <c r="HN72" s="17"/>
      <c r="HO72" s="17"/>
      <c r="HP72" s="17"/>
      <c r="HQ72" s="17"/>
      <c r="HR72" s="17"/>
      <c r="HS72" s="17"/>
      <c r="HT72" s="17"/>
      <c r="HU72" s="17"/>
      <c r="HV72" s="17"/>
      <c r="HW72" s="17"/>
      <c r="HX72" s="17"/>
      <c r="HY72" s="17"/>
      <c r="HZ72" s="17"/>
      <c r="IA72" s="17"/>
      <c r="IB72" s="17"/>
      <c r="IC72" s="17"/>
      <c r="ID72" s="17"/>
      <c r="IE72" s="17"/>
      <c r="IF72" s="17"/>
      <c r="IG72" s="17"/>
      <c r="IH72" s="17"/>
      <c r="II72" s="17"/>
      <c r="IJ72" s="17"/>
      <c r="IK72" s="17"/>
      <c r="IL72" s="17"/>
      <c r="IM72" s="17"/>
      <c r="IN72" s="17"/>
      <c r="IO72" s="17"/>
      <c r="IP72" s="17"/>
      <c r="IQ72" s="17"/>
      <c r="IR72" s="17"/>
      <c r="IS72" s="17"/>
      <c r="IT72" s="17"/>
      <c r="IU72" s="17"/>
      <c r="IV72" s="17"/>
      <c r="IW72" s="17"/>
      <c r="IX72" s="17"/>
      <c r="IY72" s="17"/>
      <c r="IZ72" s="17"/>
      <c r="JA72" s="17"/>
      <c r="JB72" s="17"/>
      <c r="JC72" s="17"/>
      <c r="JD72" s="17"/>
      <c r="JE72" s="17"/>
      <c r="JF72" s="17"/>
      <c r="JG72" s="17"/>
      <c r="JH72" s="17"/>
      <c r="JI72" s="17"/>
      <c r="JJ72" s="17"/>
      <c r="JK72" s="17"/>
      <c r="JL72" s="17"/>
      <c r="JM72" s="17"/>
      <c r="JN72" s="17"/>
      <c r="JO72" s="17"/>
      <c r="JP72" s="17"/>
      <c r="JQ72" s="17"/>
      <c r="JR72" s="17"/>
      <c r="JS72" s="17"/>
      <c r="JT72" s="17"/>
      <c r="JU72" s="17"/>
      <c r="JV72" s="17"/>
      <c r="JW72" s="17"/>
      <c r="JX72" s="17"/>
      <c r="JY72" s="17"/>
      <c r="JZ72" s="17"/>
      <c r="KA72" s="17"/>
      <c r="KB72" s="17"/>
      <c r="KC72" s="17"/>
    </row>
    <row r="73" spans="1:289" s="19" customFormat="1" ht="4.95" customHeight="1">
      <c r="A73" s="89"/>
      <c r="B73" s="90"/>
      <c r="C73" s="91"/>
      <c r="D73" s="92"/>
      <c r="E73" s="92"/>
      <c r="F73" s="92"/>
      <c r="G73" s="92"/>
      <c r="H73" s="92"/>
      <c r="I73" s="92"/>
      <c r="J73" s="92"/>
      <c r="K73" s="92"/>
      <c r="L73" s="92"/>
      <c r="M73" s="92"/>
      <c r="N73" s="92"/>
      <c r="O73" s="18"/>
      <c r="P73" s="18"/>
      <c r="Q73" s="18"/>
      <c r="R73" s="18"/>
      <c r="S73" s="18"/>
      <c r="T73" s="18"/>
      <c r="U73" s="18"/>
      <c r="V73" s="18"/>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c r="EO73" s="66"/>
      <c r="EP73" s="17"/>
      <c r="EQ73" s="17"/>
      <c r="ER73" s="17"/>
      <c r="ES73" s="17"/>
      <c r="ET73" s="17"/>
      <c r="EU73" s="17"/>
      <c r="EV73" s="17"/>
      <c r="EW73" s="17"/>
      <c r="EX73" s="17"/>
      <c r="EY73" s="17"/>
      <c r="EZ73" s="17"/>
      <c r="FA73" s="17"/>
      <c r="FB73" s="17"/>
      <c r="FC73" s="17"/>
      <c r="FD73" s="17"/>
      <c r="FE73" s="17"/>
      <c r="FF73" s="17"/>
      <c r="FG73" s="17"/>
      <c r="FH73" s="17"/>
      <c r="FI73" s="17"/>
      <c r="FJ73" s="17"/>
      <c r="FK73" s="17"/>
      <c r="FL73" s="17"/>
      <c r="FM73" s="17"/>
      <c r="FN73" s="17"/>
      <c r="FO73" s="17"/>
      <c r="FP73" s="17"/>
      <c r="FQ73" s="17"/>
      <c r="FR73" s="17"/>
      <c r="FS73" s="17"/>
      <c r="FT73" s="17"/>
      <c r="FU73" s="17"/>
      <c r="FV73" s="17"/>
      <c r="FW73" s="17"/>
      <c r="FX73" s="17"/>
      <c r="FY73" s="17"/>
      <c r="FZ73" s="17"/>
      <c r="GA73" s="17"/>
      <c r="GB73" s="17"/>
      <c r="GC73" s="17"/>
      <c r="GD73" s="17"/>
      <c r="GE73" s="17"/>
      <c r="GF73" s="17"/>
      <c r="GG73" s="17"/>
      <c r="GH73" s="17"/>
      <c r="GI73" s="17"/>
      <c r="GJ73" s="17"/>
      <c r="GK73" s="17"/>
      <c r="GL73" s="17"/>
      <c r="GM73" s="17"/>
      <c r="GN73" s="17"/>
      <c r="GO73" s="17"/>
      <c r="GP73" s="17"/>
      <c r="GQ73" s="17"/>
      <c r="GR73" s="17"/>
      <c r="GS73" s="17"/>
      <c r="GT73" s="17"/>
      <c r="GU73" s="17"/>
      <c r="GV73" s="17"/>
      <c r="GW73" s="17"/>
      <c r="GX73" s="17"/>
      <c r="GY73" s="17"/>
      <c r="GZ73" s="17"/>
      <c r="HA73" s="17"/>
      <c r="HB73" s="17"/>
      <c r="HC73" s="17"/>
      <c r="HD73" s="17"/>
      <c r="HE73" s="17"/>
      <c r="HF73" s="17"/>
      <c r="HG73" s="17"/>
      <c r="HH73" s="17"/>
      <c r="HI73" s="17"/>
      <c r="HJ73" s="17"/>
      <c r="HK73" s="17"/>
      <c r="HL73" s="17"/>
      <c r="HM73" s="17"/>
      <c r="HN73" s="17"/>
      <c r="HO73" s="17"/>
      <c r="HP73" s="17"/>
      <c r="HQ73" s="17"/>
      <c r="HR73" s="17"/>
      <c r="HS73" s="17"/>
      <c r="HT73" s="17"/>
      <c r="HU73" s="17"/>
      <c r="HV73" s="17"/>
      <c r="HW73" s="17"/>
      <c r="HX73" s="17"/>
      <c r="HY73" s="17"/>
      <c r="HZ73" s="17"/>
      <c r="IA73" s="17"/>
      <c r="IB73" s="17"/>
      <c r="IC73" s="17"/>
      <c r="ID73" s="17"/>
      <c r="IE73" s="17"/>
      <c r="IF73" s="17"/>
      <c r="IG73" s="17"/>
      <c r="IH73" s="17"/>
      <c r="II73" s="17"/>
      <c r="IJ73" s="17"/>
      <c r="IK73" s="17"/>
      <c r="IL73" s="17"/>
      <c r="IM73" s="17"/>
      <c r="IN73" s="17"/>
      <c r="IO73" s="17"/>
      <c r="IP73" s="17"/>
      <c r="IQ73" s="17"/>
      <c r="IR73" s="17"/>
      <c r="IS73" s="17"/>
      <c r="IT73" s="17"/>
      <c r="IU73" s="17"/>
      <c r="IV73" s="17"/>
      <c r="IW73" s="17"/>
      <c r="IX73" s="17"/>
      <c r="IY73" s="17"/>
      <c r="IZ73" s="17"/>
      <c r="JA73" s="17"/>
      <c r="JB73" s="17"/>
      <c r="JC73" s="17"/>
      <c r="JD73" s="17"/>
      <c r="JE73" s="17"/>
      <c r="JF73" s="17"/>
      <c r="JG73" s="17"/>
      <c r="JH73" s="17"/>
      <c r="JI73" s="17"/>
      <c r="JJ73" s="17"/>
      <c r="JK73" s="17"/>
      <c r="JL73" s="17"/>
      <c r="JM73" s="17"/>
      <c r="JN73" s="17"/>
      <c r="JO73" s="17"/>
      <c r="JP73" s="17"/>
      <c r="JQ73" s="17"/>
      <c r="JR73" s="17"/>
      <c r="JS73" s="17"/>
      <c r="JT73" s="17"/>
      <c r="JU73" s="17"/>
      <c r="JV73" s="17"/>
      <c r="JW73" s="17"/>
      <c r="JX73" s="17"/>
      <c r="JY73" s="17"/>
      <c r="JZ73" s="17"/>
      <c r="KA73" s="17"/>
      <c r="KB73" s="17"/>
      <c r="KC73" s="17"/>
    </row>
    <row r="74" spans="1:289" s="32" customFormat="1" ht="28.95" customHeight="1">
      <c r="A74" s="176" t="s">
        <v>113</v>
      </c>
      <c r="B74" s="179" t="s">
        <v>125</v>
      </c>
      <c r="C74" s="180"/>
      <c r="D74" s="166" t="s">
        <v>74</v>
      </c>
      <c r="E74" s="166" t="s">
        <v>74</v>
      </c>
      <c r="F74" s="166" t="s">
        <v>74</v>
      </c>
      <c r="G74" s="166" t="s">
        <v>74</v>
      </c>
      <c r="H74" s="166" t="s">
        <v>74</v>
      </c>
      <c r="I74" s="166" t="s">
        <v>74</v>
      </c>
      <c r="J74" s="166" t="s">
        <v>74</v>
      </c>
      <c r="K74" s="166" t="s">
        <v>74</v>
      </c>
      <c r="L74" s="166" t="s">
        <v>74</v>
      </c>
      <c r="M74" s="166" t="s">
        <v>74</v>
      </c>
      <c r="N74" s="166" t="s">
        <v>74</v>
      </c>
      <c r="O74" s="169" t="s">
        <v>74</v>
      </c>
      <c r="P74" s="169" t="s">
        <v>74</v>
      </c>
      <c r="Q74" s="169">
        <v>1797</v>
      </c>
      <c r="R74" s="169">
        <v>2085</v>
      </c>
      <c r="S74" s="169">
        <v>2085</v>
      </c>
      <c r="T74" s="169">
        <v>5082</v>
      </c>
      <c r="U74" s="169">
        <v>2559</v>
      </c>
      <c r="V74" s="169">
        <v>2559</v>
      </c>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c r="EO74" s="66"/>
      <c r="EP74" s="17"/>
      <c r="EQ74" s="17"/>
      <c r="ER74" s="17"/>
      <c r="ES74" s="17"/>
      <c r="ET74" s="17"/>
      <c r="EU74" s="17"/>
      <c r="EV74" s="17"/>
      <c r="EW74" s="17"/>
      <c r="EX74" s="17"/>
      <c r="EY74" s="17"/>
      <c r="EZ74" s="17"/>
      <c r="FA74" s="17"/>
      <c r="FB74" s="17"/>
      <c r="FC74" s="17"/>
      <c r="FD74" s="17"/>
      <c r="FE74" s="17"/>
      <c r="FF74" s="17"/>
      <c r="FG74" s="17"/>
      <c r="FH74" s="17"/>
      <c r="FI74" s="17"/>
      <c r="FJ74" s="17"/>
      <c r="FK74" s="17"/>
      <c r="FL74" s="17"/>
      <c r="FM74" s="17"/>
      <c r="FN74" s="17"/>
      <c r="FO74" s="17"/>
      <c r="FP74" s="17"/>
      <c r="FQ74" s="17"/>
      <c r="FR74" s="17"/>
      <c r="FS74" s="17"/>
      <c r="FT74" s="17"/>
      <c r="FU74" s="17"/>
      <c r="FV74" s="17"/>
      <c r="FW74" s="17"/>
      <c r="FX74" s="17"/>
      <c r="FY74" s="17"/>
      <c r="FZ74" s="17"/>
      <c r="GA74" s="17"/>
      <c r="GB74" s="17"/>
      <c r="GC74" s="17"/>
      <c r="GD74" s="17"/>
      <c r="GE74" s="17"/>
      <c r="GF74" s="17"/>
      <c r="GG74" s="17"/>
      <c r="GH74" s="17"/>
      <c r="GI74" s="17"/>
      <c r="GJ74" s="17"/>
      <c r="GK74" s="17"/>
      <c r="GL74" s="17"/>
      <c r="GM74" s="17"/>
      <c r="GN74" s="17"/>
      <c r="GO74" s="17"/>
      <c r="GP74" s="17"/>
      <c r="GQ74" s="17"/>
      <c r="GR74" s="17"/>
      <c r="GS74" s="17"/>
      <c r="GT74" s="17"/>
      <c r="GU74" s="17"/>
      <c r="GV74" s="17"/>
      <c r="GW74" s="17"/>
      <c r="GX74" s="17"/>
      <c r="GY74" s="17"/>
      <c r="GZ74" s="17"/>
      <c r="HA74" s="17"/>
      <c r="HB74" s="17"/>
      <c r="HC74" s="17"/>
      <c r="HD74" s="17"/>
      <c r="HE74" s="17"/>
      <c r="HF74" s="17"/>
      <c r="HG74" s="17"/>
      <c r="HH74" s="17"/>
      <c r="HI74" s="17"/>
      <c r="HJ74" s="17"/>
      <c r="HK74" s="17"/>
      <c r="HL74" s="17"/>
      <c r="HM74" s="17"/>
      <c r="HN74" s="17"/>
      <c r="HO74" s="17"/>
      <c r="HP74" s="17"/>
      <c r="HQ74" s="17"/>
      <c r="HR74" s="17"/>
      <c r="HS74" s="17"/>
      <c r="HT74" s="17"/>
      <c r="HU74" s="17"/>
      <c r="HV74" s="17"/>
      <c r="HW74" s="17"/>
      <c r="HX74" s="17"/>
      <c r="HY74" s="17"/>
      <c r="HZ74" s="17"/>
      <c r="IA74" s="17"/>
      <c r="IB74" s="17"/>
      <c r="IC74" s="17"/>
      <c r="ID74" s="17"/>
      <c r="IE74" s="17"/>
      <c r="IF74" s="17"/>
      <c r="IG74" s="17"/>
      <c r="IH74" s="17"/>
      <c r="II74" s="17"/>
      <c r="IJ74" s="17"/>
      <c r="IK74" s="17"/>
      <c r="IL74" s="17"/>
      <c r="IM74" s="17"/>
      <c r="IN74" s="17"/>
      <c r="IO74" s="17"/>
      <c r="IP74" s="17"/>
      <c r="IQ74" s="17"/>
      <c r="IR74" s="17"/>
      <c r="IS74" s="17"/>
      <c r="IT74" s="17"/>
      <c r="IU74" s="17"/>
      <c r="IV74" s="17"/>
      <c r="IW74" s="17"/>
      <c r="IX74" s="17"/>
      <c r="IY74" s="17"/>
      <c r="IZ74" s="17"/>
      <c r="JA74" s="17"/>
      <c r="JB74" s="17"/>
      <c r="JC74" s="17"/>
      <c r="JD74" s="17"/>
      <c r="JE74" s="17"/>
      <c r="JF74" s="17"/>
      <c r="JG74" s="17"/>
      <c r="JH74" s="17"/>
      <c r="JI74" s="17"/>
      <c r="JJ74" s="17"/>
      <c r="JK74" s="17"/>
      <c r="JL74" s="17"/>
      <c r="JM74" s="17"/>
      <c r="JN74" s="17"/>
      <c r="JO74" s="17"/>
      <c r="JP74" s="17"/>
      <c r="JQ74" s="17"/>
      <c r="JR74" s="17"/>
      <c r="JS74" s="17"/>
      <c r="JT74" s="17"/>
      <c r="JU74" s="17"/>
      <c r="JV74" s="17"/>
      <c r="JW74" s="17"/>
      <c r="JX74" s="17"/>
      <c r="JY74" s="17"/>
      <c r="JZ74" s="17"/>
      <c r="KA74" s="17"/>
      <c r="KB74" s="17"/>
      <c r="KC74" s="17"/>
    </row>
    <row r="75" spans="1:289" s="32" customFormat="1">
      <c r="A75" s="177"/>
      <c r="B75" s="83" t="s">
        <v>34</v>
      </c>
      <c r="C75" s="84" t="s">
        <v>115</v>
      </c>
      <c r="D75" s="167"/>
      <c r="E75" s="167"/>
      <c r="F75" s="167"/>
      <c r="G75" s="167"/>
      <c r="H75" s="167"/>
      <c r="I75" s="167"/>
      <c r="J75" s="167"/>
      <c r="K75" s="167"/>
      <c r="L75" s="167"/>
      <c r="M75" s="167"/>
      <c r="N75" s="167"/>
      <c r="O75" s="170"/>
      <c r="P75" s="170"/>
      <c r="Q75" s="170"/>
      <c r="R75" s="170"/>
      <c r="S75" s="170"/>
      <c r="T75" s="170"/>
      <c r="U75" s="170"/>
      <c r="V75" s="170"/>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c r="EO75" s="66"/>
      <c r="EP75" s="17"/>
      <c r="EQ75" s="17"/>
      <c r="ER75" s="17"/>
      <c r="ES75" s="17"/>
      <c r="ET75" s="17"/>
      <c r="EU75" s="17"/>
      <c r="EV75" s="17"/>
      <c r="EW75" s="17"/>
      <c r="EX75" s="17"/>
      <c r="EY75" s="17"/>
      <c r="EZ75" s="17"/>
      <c r="FA75" s="17"/>
      <c r="FB75" s="17"/>
      <c r="FC75" s="17"/>
      <c r="FD75" s="17"/>
      <c r="FE75" s="17"/>
      <c r="FF75" s="17"/>
      <c r="FG75" s="17"/>
      <c r="FH75" s="17"/>
      <c r="FI75" s="17"/>
      <c r="FJ75" s="17"/>
      <c r="FK75" s="17"/>
      <c r="FL75" s="17"/>
      <c r="FM75" s="17"/>
      <c r="FN75" s="17"/>
      <c r="FO75" s="17"/>
      <c r="FP75" s="17"/>
      <c r="FQ75" s="17"/>
      <c r="FR75" s="17"/>
      <c r="FS75" s="17"/>
      <c r="FT75" s="17"/>
      <c r="FU75" s="17"/>
      <c r="FV75" s="17"/>
      <c r="FW75" s="17"/>
      <c r="FX75" s="17"/>
      <c r="FY75" s="17"/>
      <c r="FZ75" s="17"/>
      <c r="GA75" s="17"/>
      <c r="GB75" s="17"/>
      <c r="GC75" s="17"/>
      <c r="GD75" s="17"/>
      <c r="GE75" s="17"/>
      <c r="GF75" s="17"/>
      <c r="GG75" s="17"/>
      <c r="GH75" s="17"/>
      <c r="GI75" s="17"/>
      <c r="GJ75" s="17"/>
      <c r="GK75" s="17"/>
      <c r="GL75" s="17"/>
      <c r="GM75" s="17"/>
      <c r="GN75" s="17"/>
      <c r="GO75" s="17"/>
      <c r="GP75" s="17"/>
      <c r="GQ75" s="17"/>
      <c r="GR75" s="17"/>
      <c r="GS75" s="17"/>
      <c r="GT75" s="17"/>
      <c r="GU75" s="17"/>
      <c r="GV75" s="17"/>
      <c r="GW75" s="17"/>
      <c r="GX75" s="17"/>
      <c r="GY75" s="17"/>
      <c r="GZ75" s="17"/>
      <c r="HA75" s="17"/>
      <c r="HB75" s="17"/>
      <c r="HC75" s="17"/>
      <c r="HD75" s="17"/>
      <c r="HE75" s="17"/>
      <c r="HF75" s="17"/>
      <c r="HG75" s="17"/>
      <c r="HH75" s="17"/>
      <c r="HI75" s="17"/>
      <c r="HJ75" s="17"/>
      <c r="HK75" s="17"/>
      <c r="HL75" s="17"/>
      <c r="HM75" s="17"/>
      <c r="HN75" s="17"/>
      <c r="HO75" s="17"/>
      <c r="HP75" s="17"/>
      <c r="HQ75" s="17"/>
      <c r="HR75" s="17"/>
      <c r="HS75" s="17"/>
      <c r="HT75" s="17"/>
      <c r="HU75" s="17"/>
      <c r="HV75" s="17"/>
      <c r="HW75" s="17"/>
      <c r="HX75" s="17"/>
      <c r="HY75" s="17"/>
      <c r="HZ75" s="17"/>
      <c r="IA75" s="17"/>
      <c r="IB75" s="17"/>
      <c r="IC75" s="17"/>
      <c r="ID75" s="17"/>
      <c r="IE75" s="17"/>
      <c r="IF75" s="17"/>
      <c r="IG75" s="17"/>
      <c r="IH75" s="17"/>
      <c r="II75" s="17"/>
      <c r="IJ75" s="17"/>
      <c r="IK75" s="17"/>
      <c r="IL75" s="17"/>
      <c r="IM75" s="17"/>
      <c r="IN75" s="17"/>
      <c r="IO75" s="17"/>
      <c r="IP75" s="17"/>
      <c r="IQ75" s="17"/>
      <c r="IR75" s="17"/>
      <c r="IS75" s="17"/>
      <c r="IT75" s="17"/>
      <c r="IU75" s="17"/>
      <c r="IV75" s="17"/>
      <c r="IW75" s="17"/>
      <c r="IX75" s="17"/>
      <c r="IY75" s="17"/>
      <c r="IZ75" s="17"/>
      <c r="JA75" s="17"/>
      <c r="JB75" s="17"/>
      <c r="JC75" s="17"/>
      <c r="JD75" s="17"/>
      <c r="JE75" s="17"/>
      <c r="JF75" s="17"/>
      <c r="JG75" s="17"/>
      <c r="JH75" s="17"/>
      <c r="JI75" s="17"/>
      <c r="JJ75" s="17"/>
      <c r="JK75" s="17"/>
      <c r="JL75" s="17"/>
      <c r="JM75" s="17"/>
      <c r="JN75" s="17"/>
      <c r="JO75" s="17"/>
      <c r="JP75" s="17"/>
      <c r="JQ75" s="17"/>
      <c r="JR75" s="17"/>
      <c r="JS75" s="17"/>
      <c r="JT75" s="17"/>
      <c r="JU75" s="17"/>
      <c r="JV75" s="17"/>
      <c r="JW75" s="17"/>
      <c r="JX75" s="17"/>
      <c r="JY75" s="17"/>
      <c r="JZ75" s="17"/>
      <c r="KA75" s="17"/>
      <c r="KB75" s="17"/>
      <c r="KC75" s="17"/>
    </row>
    <row r="76" spans="1:289" s="32" customFormat="1">
      <c r="A76" s="177"/>
      <c r="B76" s="83" t="s">
        <v>35</v>
      </c>
      <c r="C76" s="84" t="s">
        <v>104</v>
      </c>
      <c r="D76" s="167"/>
      <c r="E76" s="167"/>
      <c r="F76" s="167"/>
      <c r="G76" s="167"/>
      <c r="H76" s="167"/>
      <c r="I76" s="167"/>
      <c r="J76" s="167"/>
      <c r="K76" s="167"/>
      <c r="L76" s="167"/>
      <c r="M76" s="167"/>
      <c r="N76" s="167"/>
      <c r="O76" s="170"/>
      <c r="P76" s="170"/>
      <c r="Q76" s="170"/>
      <c r="R76" s="170"/>
      <c r="S76" s="170"/>
      <c r="T76" s="170"/>
      <c r="U76" s="170"/>
      <c r="V76" s="170"/>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c r="EO76" s="66"/>
      <c r="EP76" s="17"/>
      <c r="EQ76" s="17"/>
      <c r="ER76" s="17"/>
      <c r="ES76" s="17"/>
      <c r="ET76" s="17"/>
      <c r="EU76" s="17"/>
      <c r="EV76" s="17"/>
      <c r="EW76" s="17"/>
      <c r="EX76" s="17"/>
      <c r="EY76" s="17"/>
      <c r="EZ76" s="17"/>
      <c r="FA76" s="17"/>
      <c r="FB76" s="17"/>
      <c r="FC76" s="17"/>
      <c r="FD76" s="17"/>
      <c r="FE76" s="17"/>
      <c r="FF76" s="17"/>
      <c r="FG76" s="17"/>
      <c r="FH76" s="17"/>
      <c r="FI76" s="17"/>
      <c r="FJ76" s="17"/>
      <c r="FK76" s="17"/>
      <c r="FL76" s="17"/>
      <c r="FM76" s="17"/>
      <c r="FN76" s="17"/>
      <c r="FO76" s="17"/>
      <c r="FP76" s="17"/>
      <c r="FQ76" s="17"/>
      <c r="FR76" s="17"/>
      <c r="FS76" s="17"/>
      <c r="FT76" s="17"/>
      <c r="FU76" s="17"/>
      <c r="FV76" s="17"/>
      <c r="FW76" s="17"/>
      <c r="FX76" s="17"/>
      <c r="FY76" s="17"/>
      <c r="FZ76" s="17"/>
      <c r="GA76" s="17"/>
      <c r="GB76" s="17"/>
      <c r="GC76" s="17"/>
      <c r="GD76" s="17"/>
      <c r="GE76" s="17"/>
      <c r="GF76" s="17"/>
      <c r="GG76" s="17"/>
      <c r="GH76" s="17"/>
      <c r="GI76" s="17"/>
      <c r="GJ76" s="17"/>
      <c r="GK76" s="17"/>
      <c r="GL76" s="17"/>
      <c r="GM76" s="17"/>
      <c r="GN76" s="17"/>
      <c r="GO76" s="17"/>
      <c r="GP76" s="17"/>
      <c r="GQ76" s="17"/>
      <c r="GR76" s="17"/>
      <c r="GS76" s="17"/>
      <c r="GT76" s="17"/>
      <c r="GU76" s="17"/>
      <c r="GV76" s="17"/>
      <c r="GW76" s="17"/>
      <c r="GX76" s="17"/>
      <c r="GY76" s="17"/>
      <c r="GZ76" s="17"/>
      <c r="HA76" s="17"/>
      <c r="HB76" s="17"/>
      <c r="HC76" s="17"/>
      <c r="HD76" s="17"/>
      <c r="HE76" s="17"/>
      <c r="HF76" s="17"/>
      <c r="HG76" s="17"/>
      <c r="HH76" s="17"/>
      <c r="HI76" s="17"/>
      <c r="HJ76" s="17"/>
      <c r="HK76" s="17"/>
      <c r="HL76" s="17"/>
      <c r="HM76" s="17"/>
      <c r="HN76" s="17"/>
      <c r="HO76" s="17"/>
      <c r="HP76" s="17"/>
      <c r="HQ76" s="17"/>
      <c r="HR76" s="17"/>
      <c r="HS76" s="17"/>
      <c r="HT76" s="17"/>
      <c r="HU76" s="17"/>
      <c r="HV76" s="17"/>
      <c r="HW76" s="17"/>
      <c r="HX76" s="17"/>
      <c r="HY76" s="17"/>
      <c r="HZ76" s="17"/>
      <c r="IA76" s="17"/>
      <c r="IB76" s="17"/>
      <c r="IC76" s="17"/>
      <c r="ID76" s="17"/>
      <c r="IE76" s="17"/>
      <c r="IF76" s="17"/>
      <c r="IG76" s="17"/>
      <c r="IH76" s="17"/>
      <c r="II76" s="17"/>
      <c r="IJ76" s="17"/>
      <c r="IK76" s="17"/>
      <c r="IL76" s="17"/>
      <c r="IM76" s="17"/>
      <c r="IN76" s="17"/>
      <c r="IO76" s="17"/>
      <c r="IP76" s="17"/>
      <c r="IQ76" s="17"/>
      <c r="IR76" s="17"/>
      <c r="IS76" s="17"/>
      <c r="IT76" s="17"/>
      <c r="IU76" s="17"/>
      <c r="IV76" s="17"/>
      <c r="IW76" s="17"/>
      <c r="IX76" s="17"/>
      <c r="IY76" s="17"/>
      <c r="IZ76" s="17"/>
      <c r="JA76" s="17"/>
      <c r="JB76" s="17"/>
      <c r="JC76" s="17"/>
      <c r="JD76" s="17"/>
      <c r="JE76" s="17"/>
      <c r="JF76" s="17"/>
      <c r="JG76" s="17"/>
      <c r="JH76" s="17"/>
      <c r="JI76" s="17"/>
      <c r="JJ76" s="17"/>
      <c r="JK76" s="17"/>
      <c r="JL76" s="17"/>
      <c r="JM76" s="17"/>
      <c r="JN76" s="17"/>
      <c r="JO76" s="17"/>
      <c r="JP76" s="17"/>
      <c r="JQ76" s="17"/>
      <c r="JR76" s="17"/>
      <c r="JS76" s="17"/>
      <c r="JT76" s="17"/>
      <c r="JU76" s="17"/>
      <c r="JV76" s="17"/>
      <c r="JW76" s="17"/>
      <c r="JX76" s="17"/>
      <c r="JY76" s="17"/>
      <c r="JZ76" s="17"/>
      <c r="KA76" s="17"/>
      <c r="KB76" s="17"/>
      <c r="KC76" s="17"/>
    </row>
    <row r="77" spans="1:289" s="32" customFormat="1">
      <c r="A77" s="177"/>
      <c r="B77" s="83" t="s">
        <v>36</v>
      </c>
      <c r="C77" s="84" t="s">
        <v>74</v>
      </c>
      <c r="D77" s="167"/>
      <c r="E77" s="167"/>
      <c r="F77" s="167"/>
      <c r="G77" s="167"/>
      <c r="H77" s="167"/>
      <c r="I77" s="167"/>
      <c r="J77" s="167"/>
      <c r="K77" s="167"/>
      <c r="L77" s="167"/>
      <c r="M77" s="167"/>
      <c r="N77" s="167"/>
      <c r="O77" s="170"/>
      <c r="P77" s="170"/>
      <c r="Q77" s="170"/>
      <c r="R77" s="170"/>
      <c r="S77" s="170"/>
      <c r="T77" s="170"/>
      <c r="U77" s="170"/>
      <c r="V77" s="170"/>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c r="EO77" s="66"/>
      <c r="EP77" s="17"/>
      <c r="EQ77" s="17"/>
      <c r="ER77" s="17"/>
      <c r="ES77" s="17"/>
      <c r="ET77" s="17"/>
      <c r="EU77" s="17"/>
      <c r="EV77" s="17"/>
      <c r="EW77" s="17"/>
      <c r="EX77" s="17"/>
      <c r="EY77" s="17"/>
      <c r="EZ77" s="17"/>
      <c r="FA77" s="17"/>
      <c r="FB77" s="17"/>
      <c r="FC77" s="17"/>
      <c r="FD77" s="17"/>
      <c r="FE77" s="17"/>
      <c r="FF77" s="17"/>
      <c r="FG77" s="17"/>
      <c r="FH77" s="17"/>
      <c r="FI77" s="17"/>
      <c r="FJ77" s="17"/>
      <c r="FK77" s="17"/>
      <c r="FL77" s="17"/>
      <c r="FM77" s="17"/>
      <c r="FN77" s="17"/>
      <c r="FO77" s="17"/>
      <c r="FP77" s="17"/>
      <c r="FQ77" s="17"/>
      <c r="FR77" s="17"/>
      <c r="FS77" s="17"/>
      <c r="FT77" s="17"/>
      <c r="FU77" s="17"/>
      <c r="FV77" s="17"/>
      <c r="FW77" s="17"/>
      <c r="FX77" s="17"/>
      <c r="FY77" s="17"/>
      <c r="FZ77" s="17"/>
      <c r="GA77" s="17"/>
      <c r="GB77" s="17"/>
      <c r="GC77" s="17"/>
      <c r="GD77" s="17"/>
      <c r="GE77" s="17"/>
      <c r="GF77" s="17"/>
      <c r="GG77" s="17"/>
      <c r="GH77" s="17"/>
      <c r="GI77" s="17"/>
      <c r="GJ77" s="17"/>
      <c r="GK77" s="17"/>
      <c r="GL77" s="17"/>
      <c r="GM77" s="17"/>
      <c r="GN77" s="17"/>
      <c r="GO77" s="17"/>
      <c r="GP77" s="17"/>
      <c r="GQ77" s="17"/>
      <c r="GR77" s="17"/>
      <c r="GS77" s="17"/>
      <c r="GT77" s="17"/>
      <c r="GU77" s="17"/>
      <c r="GV77" s="17"/>
      <c r="GW77" s="17"/>
      <c r="GX77" s="17"/>
      <c r="GY77" s="17"/>
      <c r="GZ77" s="17"/>
      <c r="HA77" s="17"/>
      <c r="HB77" s="17"/>
      <c r="HC77" s="17"/>
      <c r="HD77" s="17"/>
      <c r="HE77" s="17"/>
      <c r="HF77" s="17"/>
      <c r="HG77" s="17"/>
      <c r="HH77" s="17"/>
      <c r="HI77" s="17"/>
      <c r="HJ77" s="17"/>
      <c r="HK77" s="17"/>
      <c r="HL77" s="17"/>
      <c r="HM77" s="17"/>
      <c r="HN77" s="17"/>
      <c r="HO77" s="17"/>
      <c r="HP77" s="17"/>
      <c r="HQ77" s="17"/>
      <c r="HR77" s="17"/>
      <c r="HS77" s="17"/>
      <c r="HT77" s="17"/>
      <c r="HU77" s="17"/>
      <c r="HV77" s="17"/>
      <c r="HW77" s="17"/>
      <c r="HX77" s="17"/>
      <c r="HY77" s="17"/>
      <c r="HZ77" s="17"/>
      <c r="IA77" s="17"/>
      <c r="IB77" s="17"/>
      <c r="IC77" s="17"/>
      <c r="ID77" s="17"/>
      <c r="IE77" s="17"/>
      <c r="IF77" s="17"/>
      <c r="IG77" s="17"/>
      <c r="IH77" s="17"/>
      <c r="II77" s="17"/>
      <c r="IJ77" s="17"/>
      <c r="IK77" s="17"/>
      <c r="IL77" s="17"/>
      <c r="IM77" s="17"/>
      <c r="IN77" s="17"/>
      <c r="IO77" s="17"/>
      <c r="IP77" s="17"/>
      <c r="IQ77" s="17"/>
      <c r="IR77" s="17"/>
      <c r="IS77" s="17"/>
      <c r="IT77" s="17"/>
      <c r="IU77" s="17"/>
      <c r="IV77" s="17"/>
      <c r="IW77" s="17"/>
      <c r="IX77" s="17"/>
      <c r="IY77" s="17"/>
      <c r="IZ77" s="17"/>
      <c r="JA77" s="17"/>
      <c r="JB77" s="17"/>
      <c r="JC77" s="17"/>
      <c r="JD77" s="17"/>
      <c r="JE77" s="17"/>
      <c r="JF77" s="17"/>
      <c r="JG77" s="17"/>
      <c r="JH77" s="17"/>
      <c r="JI77" s="17"/>
      <c r="JJ77" s="17"/>
      <c r="JK77" s="17"/>
      <c r="JL77" s="17"/>
      <c r="JM77" s="17"/>
      <c r="JN77" s="17"/>
      <c r="JO77" s="17"/>
      <c r="JP77" s="17"/>
      <c r="JQ77" s="17"/>
      <c r="JR77" s="17"/>
      <c r="JS77" s="17"/>
      <c r="JT77" s="17"/>
      <c r="JU77" s="17"/>
      <c r="JV77" s="17"/>
      <c r="JW77" s="17"/>
      <c r="JX77" s="17"/>
      <c r="JY77" s="17"/>
      <c r="JZ77" s="17"/>
      <c r="KA77" s="17"/>
      <c r="KB77" s="17"/>
      <c r="KC77" s="17"/>
    </row>
    <row r="78" spans="1:289" s="32" customFormat="1">
      <c r="A78" s="177"/>
      <c r="B78" s="86" t="s">
        <v>45</v>
      </c>
      <c r="C78" s="87" t="s">
        <v>74</v>
      </c>
      <c r="D78" s="167"/>
      <c r="E78" s="167"/>
      <c r="F78" s="167"/>
      <c r="G78" s="167"/>
      <c r="H78" s="167"/>
      <c r="I78" s="167"/>
      <c r="J78" s="167"/>
      <c r="K78" s="167"/>
      <c r="L78" s="167"/>
      <c r="M78" s="167"/>
      <c r="N78" s="167"/>
      <c r="O78" s="170"/>
      <c r="P78" s="170"/>
      <c r="Q78" s="170"/>
      <c r="R78" s="170"/>
      <c r="S78" s="170"/>
      <c r="T78" s="170"/>
      <c r="U78" s="170"/>
      <c r="V78" s="170"/>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c r="EO78" s="66"/>
      <c r="EP78" s="17"/>
      <c r="EQ78" s="17"/>
      <c r="ER78" s="17"/>
      <c r="ES78" s="17"/>
      <c r="ET78" s="17"/>
      <c r="EU78" s="17"/>
      <c r="EV78" s="17"/>
      <c r="EW78" s="17"/>
      <c r="EX78" s="17"/>
      <c r="EY78" s="17"/>
      <c r="EZ78" s="17"/>
      <c r="FA78" s="17"/>
      <c r="FB78" s="17"/>
      <c r="FC78" s="17"/>
      <c r="FD78" s="17"/>
      <c r="FE78" s="17"/>
      <c r="FF78" s="17"/>
      <c r="FG78" s="17"/>
      <c r="FH78" s="17"/>
      <c r="FI78" s="17"/>
      <c r="FJ78" s="17"/>
      <c r="FK78" s="17"/>
      <c r="FL78" s="17"/>
      <c r="FM78" s="17"/>
      <c r="FN78" s="17"/>
      <c r="FO78" s="17"/>
      <c r="FP78" s="17"/>
      <c r="FQ78" s="17"/>
      <c r="FR78" s="17"/>
      <c r="FS78" s="17"/>
      <c r="FT78" s="17"/>
      <c r="FU78" s="17"/>
      <c r="FV78" s="17"/>
      <c r="FW78" s="17"/>
      <c r="FX78" s="17"/>
      <c r="FY78" s="17"/>
      <c r="FZ78" s="17"/>
      <c r="GA78" s="17"/>
      <c r="GB78" s="17"/>
      <c r="GC78" s="17"/>
      <c r="GD78" s="17"/>
      <c r="GE78" s="17"/>
      <c r="GF78" s="17"/>
      <c r="GG78" s="17"/>
      <c r="GH78" s="17"/>
      <c r="GI78" s="17"/>
      <c r="GJ78" s="17"/>
      <c r="GK78" s="17"/>
      <c r="GL78" s="17"/>
      <c r="GM78" s="17"/>
      <c r="GN78" s="17"/>
      <c r="GO78" s="17"/>
      <c r="GP78" s="17"/>
      <c r="GQ78" s="17"/>
      <c r="GR78" s="17"/>
      <c r="GS78" s="17"/>
      <c r="GT78" s="17"/>
      <c r="GU78" s="17"/>
      <c r="GV78" s="17"/>
      <c r="GW78" s="17"/>
      <c r="GX78" s="17"/>
      <c r="GY78" s="17"/>
      <c r="GZ78" s="17"/>
      <c r="HA78" s="17"/>
      <c r="HB78" s="17"/>
      <c r="HC78" s="17"/>
      <c r="HD78" s="17"/>
      <c r="HE78" s="17"/>
      <c r="HF78" s="17"/>
      <c r="HG78" s="17"/>
      <c r="HH78" s="17"/>
      <c r="HI78" s="17"/>
      <c r="HJ78" s="17"/>
      <c r="HK78" s="17"/>
      <c r="HL78" s="17"/>
      <c r="HM78" s="17"/>
      <c r="HN78" s="17"/>
      <c r="HO78" s="17"/>
      <c r="HP78" s="17"/>
      <c r="HQ78" s="17"/>
      <c r="HR78" s="17"/>
      <c r="HS78" s="17"/>
      <c r="HT78" s="17"/>
      <c r="HU78" s="17"/>
      <c r="HV78" s="17"/>
      <c r="HW78" s="17"/>
      <c r="HX78" s="17"/>
      <c r="HY78" s="17"/>
      <c r="HZ78" s="17"/>
      <c r="IA78" s="17"/>
      <c r="IB78" s="17"/>
      <c r="IC78" s="17"/>
      <c r="ID78" s="17"/>
      <c r="IE78" s="17"/>
      <c r="IF78" s="17"/>
      <c r="IG78" s="17"/>
      <c r="IH78" s="17"/>
      <c r="II78" s="17"/>
      <c r="IJ78" s="17"/>
      <c r="IK78" s="17"/>
      <c r="IL78" s="17"/>
      <c r="IM78" s="17"/>
      <c r="IN78" s="17"/>
      <c r="IO78" s="17"/>
      <c r="IP78" s="17"/>
      <c r="IQ78" s="17"/>
      <c r="IR78" s="17"/>
      <c r="IS78" s="17"/>
      <c r="IT78" s="17"/>
      <c r="IU78" s="17"/>
      <c r="IV78" s="17"/>
      <c r="IW78" s="17"/>
      <c r="IX78" s="17"/>
      <c r="IY78" s="17"/>
      <c r="IZ78" s="17"/>
      <c r="JA78" s="17"/>
      <c r="JB78" s="17"/>
      <c r="JC78" s="17"/>
      <c r="JD78" s="17"/>
      <c r="JE78" s="17"/>
      <c r="JF78" s="17"/>
      <c r="JG78" s="17"/>
      <c r="JH78" s="17"/>
      <c r="JI78" s="17"/>
      <c r="JJ78" s="17"/>
      <c r="JK78" s="17"/>
      <c r="JL78" s="17"/>
      <c r="JM78" s="17"/>
      <c r="JN78" s="17"/>
      <c r="JO78" s="17"/>
      <c r="JP78" s="17"/>
      <c r="JQ78" s="17"/>
      <c r="JR78" s="17"/>
      <c r="JS78" s="17"/>
      <c r="JT78" s="17"/>
      <c r="JU78" s="17"/>
      <c r="JV78" s="17"/>
      <c r="JW78" s="17"/>
      <c r="JX78" s="17"/>
      <c r="JY78" s="17"/>
      <c r="JZ78" s="17"/>
      <c r="KA78" s="17"/>
      <c r="KB78" s="17"/>
      <c r="KC78" s="17"/>
    </row>
    <row r="79" spans="1:289" s="32" customFormat="1">
      <c r="A79" s="177"/>
      <c r="B79" s="86" t="s">
        <v>46</v>
      </c>
      <c r="C79" s="87" t="s">
        <v>74</v>
      </c>
      <c r="D79" s="167"/>
      <c r="E79" s="167"/>
      <c r="F79" s="167"/>
      <c r="G79" s="167"/>
      <c r="H79" s="167"/>
      <c r="I79" s="167"/>
      <c r="J79" s="167"/>
      <c r="K79" s="167"/>
      <c r="L79" s="167"/>
      <c r="M79" s="167"/>
      <c r="N79" s="167"/>
      <c r="O79" s="170"/>
      <c r="P79" s="170"/>
      <c r="Q79" s="170"/>
      <c r="R79" s="170"/>
      <c r="S79" s="170"/>
      <c r="T79" s="170"/>
      <c r="U79" s="170"/>
      <c r="V79" s="170"/>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c r="BL79" s="66"/>
      <c r="BM79" s="66"/>
      <c r="BN79" s="66"/>
      <c r="BO79" s="66"/>
      <c r="BP79" s="66"/>
      <c r="BQ79" s="66"/>
      <c r="BR79" s="66"/>
      <c r="BS79" s="66"/>
      <c r="BT79" s="66"/>
      <c r="BU79" s="66"/>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c r="EO79" s="66"/>
      <c r="EP79" s="17"/>
      <c r="EQ79" s="17"/>
      <c r="ER79" s="17"/>
      <c r="ES79" s="17"/>
      <c r="ET79" s="17"/>
      <c r="EU79" s="17"/>
      <c r="EV79" s="17"/>
      <c r="EW79" s="17"/>
      <c r="EX79" s="17"/>
      <c r="EY79" s="17"/>
      <c r="EZ79" s="17"/>
      <c r="FA79" s="17"/>
      <c r="FB79" s="17"/>
      <c r="FC79" s="17"/>
      <c r="FD79" s="17"/>
      <c r="FE79" s="17"/>
      <c r="FF79" s="17"/>
      <c r="FG79" s="17"/>
      <c r="FH79" s="17"/>
      <c r="FI79" s="17"/>
      <c r="FJ79" s="17"/>
      <c r="FK79" s="17"/>
      <c r="FL79" s="17"/>
      <c r="FM79" s="17"/>
      <c r="FN79" s="17"/>
      <c r="FO79" s="17"/>
      <c r="FP79" s="17"/>
      <c r="FQ79" s="17"/>
      <c r="FR79" s="17"/>
      <c r="FS79" s="17"/>
      <c r="FT79" s="17"/>
      <c r="FU79" s="17"/>
      <c r="FV79" s="17"/>
      <c r="FW79" s="17"/>
      <c r="FX79" s="17"/>
      <c r="FY79" s="17"/>
      <c r="FZ79" s="17"/>
      <c r="GA79" s="17"/>
      <c r="GB79" s="17"/>
      <c r="GC79" s="17"/>
      <c r="GD79" s="17"/>
      <c r="GE79" s="17"/>
      <c r="GF79" s="17"/>
      <c r="GG79" s="17"/>
      <c r="GH79" s="17"/>
      <c r="GI79" s="17"/>
      <c r="GJ79" s="17"/>
      <c r="GK79" s="17"/>
      <c r="GL79" s="17"/>
      <c r="GM79" s="17"/>
      <c r="GN79" s="17"/>
      <c r="GO79" s="17"/>
      <c r="GP79" s="17"/>
      <c r="GQ79" s="17"/>
      <c r="GR79" s="17"/>
      <c r="GS79" s="17"/>
      <c r="GT79" s="17"/>
      <c r="GU79" s="17"/>
      <c r="GV79" s="17"/>
      <c r="GW79" s="17"/>
      <c r="GX79" s="17"/>
      <c r="GY79" s="17"/>
      <c r="GZ79" s="17"/>
      <c r="HA79" s="17"/>
      <c r="HB79" s="17"/>
      <c r="HC79" s="17"/>
      <c r="HD79" s="17"/>
      <c r="HE79" s="17"/>
      <c r="HF79" s="17"/>
      <c r="HG79" s="17"/>
      <c r="HH79" s="17"/>
      <c r="HI79" s="17"/>
      <c r="HJ79" s="17"/>
      <c r="HK79" s="17"/>
      <c r="HL79" s="17"/>
      <c r="HM79" s="17"/>
      <c r="HN79" s="17"/>
      <c r="HO79" s="17"/>
      <c r="HP79" s="17"/>
      <c r="HQ79" s="17"/>
      <c r="HR79" s="17"/>
      <c r="HS79" s="17"/>
      <c r="HT79" s="17"/>
      <c r="HU79" s="17"/>
      <c r="HV79" s="17"/>
      <c r="HW79" s="17"/>
      <c r="HX79" s="17"/>
      <c r="HY79" s="17"/>
      <c r="HZ79" s="17"/>
      <c r="IA79" s="17"/>
      <c r="IB79" s="17"/>
      <c r="IC79" s="17"/>
      <c r="ID79" s="17"/>
      <c r="IE79" s="17"/>
      <c r="IF79" s="17"/>
      <c r="IG79" s="17"/>
      <c r="IH79" s="17"/>
      <c r="II79" s="17"/>
      <c r="IJ79" s="17"/>
      <c r="IK79" s="17"/>
      <c r="IL79" s="17"/>
      <c r="IM79" s="17"/>
      <c r="IN79" s="17"/>
      <c r="IO79" s="17"/>
      <c r="IP79" s="17"/>
      <c r="IQ79" s="17"/>
      <c r="IR79" s="17"/>
      <c r="IS79" s="17"/>
      <c r="IT79" s="17"/>
      <c r="IU79" s="17"/>
      <c r="IV79" s="17"/>
      <c r="IW79" s="17"/>
      <c r="IX79" s="17"/>
      <c r="IY79" s="17"/>
      <c r="IZ79" s="17"/>
      <c r="JA79" s="17"/>
      <c r="JB79" s="17"/>
      <c r="JC79" s="17"/>
      <c r="JD79" s="17"/>
      <c r="JE79" s="17"/>
      <c r="JF79" s="17"/>
      <c r="JG79" s="17"/>
      <c r="JH79" s="17"/>
      <c r="JI79" s="17"/>
      <c r="JJ79" s="17"/>
      <c r="JK79" s="17"/>
      <c r="JL79" s="17"/>
      <c r="JM79" s="17"/>
      <c r="JN79" s="17"/>
      <c r="JO79" s="17"/>
      <c r="JP79" s="17"/>
      <c r="JQ79" s="17"/>
      <c r="JR79" s="17"/>
      <c r="JS79" s="17"/>
      <c r="JT79" s="17"/>
      <c r="JU79" s="17"/>
      <c r="JV79" s="17"/>
      <c r="JW79" s="17"/>
      <c r="JX79" s="17"/>
      <c r="JY79" s="17"/>
      <c r="JZ79" s="17"/>
      <c r="KA79" s="17"/>
      <c r="KB79" s="17"/>
      <c r="KC79" s="17"/>
    </row>
    <row r="80" spans="1:289" s="32" customFormat="1">
      <c r="A80" s="178"/>
      <c r="B80" s="83" t="s">
        <v>37</v>
      </c>
      <c r="C80" s="88"/>
      <c r="D80" s="168"/>
      <c r="E80" s="168"/>
      <c r="F80" s="168"/>
      <c r="G80" s="168"/>
      <c r="H80" s="168"/>
      <c r="I80" s="168"/>
      <c r="J80" s="168"/>
      <c r="K80" s="168"/>
      <c r="L80" s="168"/>
      <c r="M80" s="168"/>
      <c r="N80" s="168"/>
      <c r="O80" s="171"/>
      <c r="P80" s="171"/>
      <c r="Q80" s="171"/>
      <c r="R80" s="171"/>
      <c r="S80" s="171"/>
      <c r="T80" s="171"/>
      <c r="U80" s="171"/>
      <c r="V80" s="171"/>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c r="BL80" s="66"/>
      <c r="BM80" s="66"/>
      <c r="BN80" s="66"/>
      <c r="BO80" s="66"/>
      <c r="BP80" s="66"/>
      <c r="BQ80" s="66"/>
      <c r="BR80" s="66"/>
      <c r="BS80" s="66"/>
      <c r="BT80" s="66"/>
      <c r="BU80" s="66"/>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c r="EO80" s="66"/>
      <c r="EP80" s="17"/>
      <c r="EQ80" s="17"/>
      <c r="ER80" s="17"/>
      <c r="ES80" s="17"/>
      <c r="ET80" s="17"/>
      <c r="EU80" s="17"/>
      <c r="EV80" s="17"/>
      <c r="EW80" s="17"/>
      <c r="EX80" s="17"/>
      <c r="EY80" s="17"/>
      <c r="EZ80" s="17"/>
      <c r="FA80" s="17"/>
      <c r="FB80" s="17"/>
      <c r="FC80" s="17"/>
      <c r="FD80" s="17"/>
      <c r="FE80" s="17"/>
      <c r="FF80" s="17"/>
      <c r="FG80" s="17"/>
      <c r="FH80" s="17"/>
      <c r="FI80" s="17"/>
      <c r="FJ80" s="17"/>
      <c r="FK80" s="17"/>
      <c r="FL80" s="17"/>
      <c r="FM80" s="17"/>
      <c r="FN80" s="17"/>
      <c r="FO80" s="17"/>
      <c r="FP80" s="17"/>
      <c r="FQ80" s="17"/>
      <c r="FR80" s="17"/>
      <c r="FS80" s="17"/>
      <c r="FT80" s="17"/>
      <c r="FU80" s="17"/>
      <c r="FV80" s="17"/>
      <c r="FW80" s="17"/>
      <c r="FX80" s="17"/>
      <c r="FY80" s="17"/>
      <c r="FZ80" s="17"/>
      <c r="GA80" s="17"/>
      <c r="GB80" s="17"/>
      <c r="GC80" s="17"/>
      <c r="GD80" s="17"/>
      <c r="GE80" s="17"/>
      <c r="GF80" s="17"/>
      <c r="GG80" s="17"/>
      <c r="GH80" s="17"/>
      <c r="GI80" s="17"/>
      <c r="GJ80" s="17"/>
      <c r="GK80" s="17"/>
      <c r="GL80" s="17"/>
      <c r="GM80" s="17"/>
      <c r="GN80" s="17"/>
      <c r="GO80" s="17"/>
      <c r="GP80" s="17"/>
      <c r="GQ80" s="17"/>
      <c r="GR80" s="17"/>
      <c r="GS80" s="17"/>
      <c r="GT80" s="17"/>
      <c r="GU80" s="17"/>
      <c r="GV80" s="17"/>
      <c r="GW80" s="17"/>
      <c r="GX80" s="17"/>
      <c r="GY80" s="17"/>
      <c r="GZ80" s="17"/>
      <c r="HA80" s="17"/>
      <c r="HB80" s="17"/>
      <c r="HC80" s="17"/>
      <c r="HD80" s="17"/>
      <c r="HE80" s="17"/>
      <c r="HF80" s="17"/>
      <c r="HG80" s="17"/>
      <c r="HH80" s="17"/>
      <c r="HI80" s="17"/>
      <c r="HJ80" s="17"/>
      <c r="HK80" s="17"/>
      <c r="HL80" s="17"/>
      <c r="HM80" s="17"/>
      <c r="HN80" s="17"/>
      <c r="HO80" s="17"/>
      <c r="HP80" s="17"/>
      <c r="HQ80" s="17"/>
      <c r="HR80" s="17"/>
      <c r="HS80" s="17"/>
      <c r="HT80" s="17"/>
      <c r="HU80" s="17"/>
      <c r="HV80" s="17"/>
      <c r="HW80" s="17"/>
      <c r="HX80" s="17"/>
      <c r="HY80" s="17"/>
      <c r="HZ80" s="17"/>
      <c r="IA80" s="17"/>
      <c r="IB80" s="17"/>
      <c r="IC80" s="17"/>
      <c r="ID80" s="17"/>
      <c r="IE80" s="17"/>
      <c r="IF80" s="17"/>
      <c r="IG80" s="17"/>
      <c r="IH80" s="17"/>
      <c r="II80" s="17"/>
      <c r="IJ80" s="17"/>
      <c r="IK80" s="17"/>
      <c r="IL80" s="17"/>
      <c r="IM80" s="17"/>
      <c r="IN80" s="17"/>
      <c r="IO80" s="17"/>
      <c r="IP80" s="17"/>
      <c r="IQ80" s="17"/>
      <c r="IR80" s="17"/>
      <c r="IS80" s="17"/>
      <c r="IT80" s="17"/>
      <c r="IU80" s="17"/>
      <c r="IV80" s="17"/>
      <c r="IW80" s="17"/>
      <c r="IX80" s="17"/>
      <c r="IY80" s="17"/>
      <c r="IZ80" s="17"/>
      <c r="JA80" s="17"/>
      <c r="JB80" s="17"/>
      <c r="JC80" s="17"/>
      <c r="JD80" s="17"/>
      <c r="JE80" s="17"/>
      <c r="JF80" s="17"/>
      <c r="JG80" s="17"/>
      <c r="JH80" s="17"/>
      <c r="JI80" s="17"/>
      <c r="JJ80" s="17"/>
      <c r="JK80" s="17"/>
      <c r="JL80" s="17"/>
      <c r="JM80" s="17"/>
      <c r="JN80" s="17"/>
      <c r="JO80" s="17"/>
      <c r="JP80" s="17"/>
      <c r="JQ80" s="17"/>
      <c r="JR80" s="17"/>
      <c r="JS80" s="17"/>
      <c r="JT80" s="17"/>
      <c r="JU80" s="17"/>
      <c r="JV80" s="17"/>
      <c r="JW80" s="17"/>
      <c r="JX80" s="17"/>
      <c r="JY80" s="17"/>
      <c r="JZ80" s="17"/>
      <c r="KA80" s="17"/>
      <c r="KB80" s="17"/>
      <c r="KC80" s="17"/>
    </row>
    <row r="81" spans="22:22">
      <c r="V81" s="68"/>
    </row>
    <row r="82" spans="22:22">
      <c r="V82" s="68"/>
    </row>
    <row r="83" spans="22:22">
      <c r="V83" s="68"/>
    </row>
    <row r="84" spans="22:22">
      <c r="V84" s="68"/>
    </row>
    <row r="85" spans="22:22">
      <c r="V85" s="68"/>
    </row>
    <row r="86" spans="22:22">
      <c r="V86" s="68"/>
    </row>
    <row r="87" spans="22:22">
      <c r="V87" s="68"/>
    </row>
    <row r="88" spans="22:22">
      <c r="V88" s="68"/>
    </row>
    <row r="89" spans="22:22">
      <c r="V89" s="68"/>
    </row>
    <row r="90" spans="22:22">
      <c r="V90" s="68"/>
    </row>
    <row r="91" spans="22:22">
      <c r="V91" s="68"/>
    </row>
    <row r="92" spans="22:22">
      <c r="V92" s="68"/>
    </row>
    <row r="93" spans="22:22">
      <c r="V93" s="68"/>
    </row>
    <row r="94" spans="22:22">
      <c r="V94" s="68"/>
    </row>
    <row r="95" spans="22:22">
      <c r="V95" s="68"/>
    </row>
    <row r="96" spans="22:22">
      <c r="V96" s="68"/>
    </row>
    <row r="97" spans="22:22">
      <c r="V97" s="68"/>
    </row>
    <row r="98" spans="22:22">
      <c r="V98" s="68"/>
    </row>
    <row r="99" spans="22:22">
      <c r="V99" s="68"/>
    </row>
    <row r="100" spans="22:22">
      <c r="V100" s="68"/>
    </row>
    <row r="101" spans="22:22">
      <c r="V101" s="68"/>
    </row>
    <row r="102" spans="22:22">
      <c r="V102" s="68"/>
    </row>
    <row r="103" spans="22:22">
      <c r="V103" s="68"/>
    </row>
    <row r="104" spans="22:22">
      <c r="V104" s="68"/>
    </row>
    <row r="105" spans="22:22">
      <c r="V105" s="68"/>
    </row>
    <row r="106" spans="22:22">
      <c r="V106" s="68"/>
    </row>
    <row r="107" spans="22:22">
      <c r="V107" s="68"/>
    </row>
    <row r="108" spans="22:22">
      <c r="V108" s="68"/>
    </row>
    <row r="109" spans="22:22">
      <c r="V109" s="68"/>
    </row>
    <row r="110" spans="22:22">
      <c r="V110" s="68"/>
    </row>
    <row r="111" spans="22:22">
      <c r="V111" s="68"/>
    </row>
    <row r="112" spans="22:22">
      <c r="V112" s="68"/>
    </row>
    <row r="113" spans="22:22">
      <c r="V113" s="68"/>
    </row>
    <row r="114" spans="22:22">
      <c r="V114" s="68"/>
    </row>
    <row r="115" spans="22:22">
      <c r="V115" s="68"/>
    </row>
    <row r="116" spans="22:22">
      <c r="V116" s="68"/>
    </row>
    <row r="117" spans="22:22">
      <c r="V117" s="68"/>
    </row>
    <row r="118" spans="22:22">
      <c r="V118" s="68"/>
    </row>
    <row r="119" spans="22:22">
      <c r="V119" s="68"/>
    </row>
    <row r="120" spans="22:22">
      <c r="V120" s="68"/>
    </row>
    <row r="121" spans="22:22">
      <c r="V121" s="68"/>
    </row>
    <row r="122" spans="22:22">
      <c r="V122" s="68"/>
    </row>
    <row r="123" spans="22:22">
      <c r="V123" s="68"/>
    </row>
    <row r="124" spans="22:22">
      <c r="V124" s="68"/>
    </row>
    <row r="125" spans="22:22">
      <c r="V125" s="68"/>
    </row>
    <row r="126" spans="22:22">
      <c r="V126" s="68"/>
    </row>
    <row r="127" spans="22:22">
      <c r="V127" s="68"/>
    </row>
    <row r="128" spans="22:22">
      <c r="V128" s="68"/>
    </row>
    <row r="129" spans="22:22">
      <c r="V129" s="68"/>
    </row>
    <row r="130" spans="22:22">
      <c r="V130" s="68"/>
    </row>
    <row r="131" spans="22:22">
      <c r="V131" s="68"/>
    </row>
    <row r="132" spans="22:22">
      <c r="V132" s="68"/>
    </row>
    <row r="133" spans="22:22">
      <c r="V133" s="68"/>
    </row>
    <row r="134" spans="22:22">
      <c r="V134" s="68"/>
    </row>
    <row r="135" spans="22:22">
      <c r="V135" s="68"/>
    </row>
    <row r="136" spans="22:22">
      <c r="V136" s="68"/>
    </row>
    <row r="137" spans="22:22">
      <c r="V137" s="68"/>
    </row>
    <row r="138" spans="22:22">
      <c r="V138" s="68"/>
    </row>
    <row r="139" spans="22:22">
      <c r="V139" s="68"/>
    </row>
    <row r="140" spans="22:22">
      <c r="V140" s="68"/>
    </row>
    <row r="141" spans="22:22">
      <c r="V141" s="68"/>
    </row>
    <row r="142" spans="22:22">
      <c r="V142" s="68"/>
    </row>
    <row r="143" spans="22:22">
      <c r="V143" s="68"/>
    </row>
    <row r="144" spans="22:22">
      <c r="V144" s="68"/>
    </row>
    <row r="145" spans="22:22">
      <c r="V145" s="68"/>
    </row>
    <row r="146" spans="22:22">
      <c r="V146" s="68"/>
    </row>
    <row r="147" spans="22:22">
      <c r="V147" s="68"/>
    </row>
    <row r="148" spans="22:22">
      <c r="V148" s="68"/>
    </row>
    <row r="149" spans="22:22">
      <c r="V149" s="68"/>
    </row>
    <row r="150" spans="22:22">
      <c r="V150" s="68"/>
    </row>
    <row r="151" spans="22:22">
      <c r="V151" s="68"/>
    </row>
    <row r="152" spans="22:22">
      <c r="V152" s="68"/>
    </row>
    <row r="153" spans="22:22">
      <c r="V153" s="68"/>
    </row>
    <row r="154" spans="22:22">
      <c r="V154" s="68"/>
    </row>
    <row r="155" spans="22:22">
      <c r="V155" s="68"/>
    </row>
    <row r="156" spans="22:22">
      <c r="V156" s="68"/>
    </row>
    <row r="157" spans="22:22">
      <c r="V157" s="68"/>
    </row>
    <row r="158" spans="22:22">
      <c r="V158" s="68"/>
    </row>
    <row r="159" spans="22:22">
      <c r="V159" s="68"/>
    </row>
    <row r="160" spans="22:22">
      <c r="V160" s="68"/>
    </row>
    <row r="161" spans="22:22">
      <c r="V161" s="68"/>
    </row>
    <row r="162" spans="22:22">
      <c r="V162" s="68"/>
    </row>
    <row r="163" spans="22:22">
      <c r="V163" s="68"/>
    </row>
    <row r="164" spans="22:22">
      <c r="V164" s="68"/>
    </row>
    <row r="165" spans="22:22">
      <c r="V165" s="68"/>
    </row>
    <row r="166" spans="22:22">
      <c r="V166" s="68"/>
    </row>
    <row r="167" spans="22:22">
      <c r="V167" s="68"/>
    </row>
    <row r="168" spans="22:22">
      <c r="V168" s="68"/>
    </row>
    <row r="169" spans="22:22">
      <c r="V169" s="68"/>
    </row>
    <row r="170" spans="22:22">
      <c r="V170" s="68"/>
    </row>
    <row r="171" spans="22:22">
      <c r="V171" s="68"/>
    </row>
    <row r="172" spans="22:22">
      <c r="V172" s="68"/>
    </row>
    <row r="173" spans="22:22">
      <c r="V173" s="68"/>
    </row>
    <row r="174" spans="22:22">
      <c r="V174" s="68"/>
    </row>
  </sheetData>
  <mergeCells count="198">
    <mergeCell ref="A5:V5"/>
    <mergeCell ref="A2:V2"/>
    <mergeCell ref="A3:V3"/>
    <mergeCell ref="A4:V4"/>
    <mergeCell ref="A7:C7"/>
    <mergeCell ref="A8:C8"/>
    <mergeCell ref="A6:C6"/>
    <mergeCell ref="A58:A64"/>
    <mergeCell ref="B58:C58"/>
    <mergeCell ref="P10:P16"/>
    <mergeCell ref="Q10:Q16"/>
    <mergeCell ref="R10:R16"/>
    <mergeCell ref="T10:T16"/>
    <mergeCell ref="D10:D16"/>
    <mergeCell ref="E10:E16"/>
    <mergeCell ref="G10:G16"/>
    <mergeCell ref="I10:I16"/>
    <mergeCell ref="N10:N16"/>
    <mergeCell ref="A34:A40"/>
    <mergeCell ref="A10:A16"/>
    <mergeCell ref="B10:C10"/>
    <mergeCell ref="A18:A24"/>
    <mergeCell ref="B18:C18"/>
    <mergeCell ref="A26:A32"/>
    <mergeCell ref="H10:H16"/>
    <mergeCell ref="H18:H24"/>
    <mergeCell ref="G50:G56"/>
    <mergeCell ref="I50:I56"/>
    <mergeCell ref="H26:H32"/>
    <mergeCell ref="H34:H40"/>
    <mergeCell ref="B34:C34"/>
    <mergeCell ref="A42:A48"/>
    <mergeCell ref="B42:C42"/>
    <mergeCell ref="F50:F56"/>
    <mergeCell ref="A50:A56"/>
    <mergeCell ref="U10:U16"/>
    <mergeCell ref="E50:E56"/>
    <mergeCell ref="E58:E64"/>
    <mergeCell ref="U50:U56"/>
    <mergeCell ref="R26:R32"/>
    <mergeCell ref="T26:T32"/>
    <mergeCell ref="U26:U32"/>
    <mergeCell ref="Q58:Q64"/>
    <mergeCell ref="R58:R64"/>
    <mergeCell ref="E42:E48"/>
    <mergeCell ref="Q42:Q48"/>
    <mergeCell ref="F10:F16"/>
    <mergeCell ref="F18:F24"/>
    <mergeCell ref="F42:F48"/>
    <mergeCell ref="G42:G48"/>
    <mergeCell ref="I42:I48"/>
    <mergeCell ref="N42:N48"/>
    <mergeCell ref="P42:P48"/>
    <mergeCell ref="T42:T48"/>
    <mergeCell ref="U42:U48"/>
    <mergeCell ref="T50:T56"/>
    <mergeCell ref="H42:H48"/>
    <mergeCell ref="K10:K16"/>
    <mergeCell ref="K18:K24"/>
    <mergeCell ref="B50:C50"/>
    <mergeCell ref="V18:V24"/>
    <mergeCell ref="U18:U24"/>
    <mergeCell ref="T18:T24"/>
    <mergeCell ref="R18:R24"/>
    <mergeCell ref="B26:C26"/>
    <mergeCell ref="I18:I24"/>
    <mergeCell ref="G18:G24"/>
    <mergeCell ref="E18:E24"/>
    <mergeCell ref="D18:D24"/>
    <mergeCell ref="D26:D32"/>
    <mergeCell ref="E26:E32"/>
    <mergeCell ref="G26:G32"/>
    <mergeCell ref="I26:I32"/>
    <mergeCell ref="Q18:Q24"/>
    <mergeCell ref="U34:U40"/>
    <mergeCell ref="T34:T40"/>
    <mergeCell ref="F26:F32"/>
    <mergeCell ref="F34:F40"/>
    <mergeCell ref="K26:K32"/>
    <mergeCell ref="J10:J16"/>
    <mergeCell ref="J18:J24"/>
    <mergeCell ref="J26:J32"/>
    <mergeCell ref="J34:J40"/>
    <mergeCell ref="J42:J48"/>
    <mergeCell ref="J50:J56"/>
    <mergeCell ref="J58:J64"/>
    <mergeCell ref="D34:D40"/>
    <mergeCell ref="D42:D48"/>
    <mergeCell ref="D50:D56"/>
    <mergeCell ref="F58:F64"/>
    <mergeCell ref="D58:D64"/>
    <mergeCell ref="V42:V48"/>
    <mergeCell ref="N50:N56"/>
    <mergeCell ref="P50:P56"/>
    <mergeCell ref="I66:I72"/>
    <mergeCell ref="N66:N72"/>
    <mergeCell ref="Q50:Q56"/>
    <mergeCell ref="G58:G64"/>
    <mergeCell ref="O66:O72"/>
    <mergeCell ref="J66:J72"/>
    <mergeCell ref="K66:K72"/>
    <mergeCell ref="L66:L72"/>
    <mergeCell ref="A74:A80"/>
    <mergeCell ref="M58:M64"/>
    <mergeCell ref="M66:M72"/>
    <mergeCell ref="M74:M80"/>
    <mergeCell ref="U74:U80"/>
    <mergeCell ref="V74:V80"/>
    <mergeCell ref="U66:U72"/>
    <mergeCell ref="V66:V72"/>
    <mergeCell ref="I74:I80"/>
    <mergeCell ref="B74:C74"/>
    <mergeCell ref="D74:D80"/>
    <mergeCell ref="E74:E80"/>
    <mergeCell ref="F74:F80"/>
    <mergeCell ref="G74:G80"/>
    <mergeCell ref="H74:H80"/>
    <mergeCell ref="A66:A72"/>
    <mergeCell ref="B66:C66"/>
    <mergeCell ref="D66:D72"/>
    <mergeCell ref="E66:E72"/>
    <mergeCell ref="F66:F72"/>
    <mergeCell ref="G66:G72"/>
    <mergeCell ref="H66:H72"/>
    <mergeCell ref="L74:L80"/>
    <mergeCell ref="J74:J80"/>
    <mergeCell ref="B1:V1"/>
    <mergeCell ref="V50:V56"/>
    <mergeCell ref="T58:T64"/>
    <mergeCell ref="U58:U64"/>
    <mergeCell ref="V26:V32"/>
    <mergeCell ref="E34:E40"/>
    <mergeCell ref="G34:G40"/>
    <mergeCell ref="I34:I40"/>
    <mergeCell ref="N34:N40"/>
    <mergeCell ref="P34:P40"/>
    <mergeCell ref="N26:N32"/>
    <mergeCell ref="P26:P32"/>
    <mergeCell ref="Q26:Q32"/>
    <mergeCell ref="V34:V40"/>
    <mergeCell ref="H50:H56"/>
    <mergeCell ref="H58:H64"/>
    <mergeCell ref="A9:D9"/>
    <mergeCell ref="I58:I64"/>
    <mergeCell ref="N58:N64"/>
    <mergeCell ref="P58:P64"/>
    <mergeCell ref="P18:P24"/>
    <mergeCell ref="N18:N24"/>
    <mergeCell ref="V58:V64"/>
    <mergeCell ref="V10:V16"/>
    <mergeCell ref="K34:K40"/>
    <mergeCell ref="K42:K48"/>
    <mergeCell ref="K50:K56"/>
    <mergeCell ref="K58:K64"/>
    <mergeCell ref="O10:O16"/>
    <mergeCell ref="O18:O24"/>
    <mergeCell ref="O26:O32"/>
    <mergeCell ref="O34:O40"/>
    <mergeCell ref="O42:O48"/>
    <mergeCell ref="O50:O56"/>
    <mergeCell ref="O58:O64"/>
    <mergeCell ref="L10:L16"/>
    <mergeCell ref="L18:L24"/>
    <mergeCell ref="L26:L32"/>
    <mergeCell ref="L34:L40"/>
    <mergeCell ref="L42:L48"/>
    <mergeCell ref="L50:L56"/>
    <mergeCell ref="L58:L64"/>
    <mergeCell ref="M10:M16"/>
    <mergeCell ref="M26:M32"/>
    <mergeCell ref="M18:M24"/>
    <mergeCell ref="M34:M40"/>
    <mergeCell ref="M42:M48"/>
    <mergeCell ref="M50:M56"/>
    <mergeCell ref="S10:S16"/>
    <mergeCell ref="S18:S24"/>
    <mergeCell ref="S26:S32"/>
    <mergeCell ref="S34:S40"/>
    <mergeCell ref="S42:S48"/>
    <mergeCell ref="S50:S56"/>
    <mergeCell ref="S58:S64"/>
    <mergeCell ref="P66:P72"/>
    <mergeCell ref="Q66:Q72"/>
    <mergeCell ref="R66:R72"/>
    <mergeCell ref="S66:S72"/>
    <mergeCell ref="R42:R48"/>
    <mergeCell ref="R50:R56"/>
    <mergeCell ref="Q34:Q40"/>
    <mergeCell ref="R34:R40"/>
    <mergeCell ref="K74:K80"/>
    <mergeCell ref="N74:N80"/>
    <mergeCell ref="O74:O80"/>
    <mergeCell ref="P74:P80"/>
    <mergeCell ref="Q74:Q80"/>
    <mergeCell ref="R74:R80"/>
    <mergeCell ref="T66:T72"/>
    <mergeCell ref="T74:T80"/>
    <mergeCell ref="S74:S80"/>
  </mergeCells>
  <printOptions horizontalCentered="1"/>
  <pageMargins left="0.25" right="0.25" top="0.5" bottom="0.25" header="0" footer="0"/>
  <pageSetup scale="51" orientation="landscape" r:id="rId1"/>
  <headerFooter>
    <oddHeader>&amp;C&amp;"-,Bold"&amp;20Service and Supplies Pricing Worksheet&amp;11
&amp;14Group F</oddHeader>
  </headerFooter>
  <rowBreaks count="1" manualBreakCount="1">
    <brk id="56"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N33"/>
  <sheetViews>
    <sheetView showGridLines="0" zoomScale="90" zoomScaleNormal="90" workbookViewId="0">
      <pane xSplit="1" topLeftCell="B1" activePane="topRight" state="frozen"/>
      <selection pane="topRight" activeCell="I43" sqref="I43"/>
    </sheetView>
  </sheetViews>
  <sheetFormatPr defaultColWidth="8.77734375" defaultRowHeight="14.4"/>
  <cols>
    <col min="1" max="1" width="30.44140625" style="32" bestFit="1" customWidth="1"/>
    <col min="2" max="2" width="47" style="32" customWidth="1"/>
    <col min="3" max="3" width="14" style="32" bestFit="1" customWidth="1"/>
    <col min="4" max="4" width="14.88671875" style="32" customWidth="1"/>
    <col min="5" max="7" width="13.6640625" style="32" customWidth="1"/>
    <col min="8" max="130" width="8.77734375" style="66"/>
    <col min="131" max="274" width="8.77734375" style="17"/>
    <col min="275" max="16384" width="8.77734375" style="32"/>
  </cols>
  <sheetData>
    <row r="1" spans="1:274" ht="21">
      <c r="A1" s="25" t="s">
        <v>0</v>
      </c>
      <c r="B1" s="172" t="s">
        <v>57</v>
      </c>
      <c r="C1" s="172"/>
      <c r="D1" s="172"/>
      <c r="E1" s="172"/>
      <c r="F1" s="172"/>
      <c r="G1" s="172"/>
    </row>
    <row r="2" spans="1:274" ht="25.8">
      <c r="A2" s="137" t="s">
        <v>9</v>
      </c>
      <c r="B2" s="138"/>
      <c r="C2" s="138"/>
      <c r="D2" s="138"/>
      <c r="E2" s="138"/>
      <c r="F2" s="138"/>
      <c r="G2" s="138"/>
    </row>
    <row r="3" spans="1:274" ht="25.8">
      <c r="A3" s="139" t="s">
        <v>10</v>
      </c>
      <c r="B3" s="140"/>
      <c r="C3" s="140"/>
      <c r="D3" s="140"/>
      <c r="E3" s="140"/>
      <c r="F3" s="140"/>
      <c r="G3" s="140"/>
    </row>
    <row r="4" spans="1:274" ht="25.8">
      <c r="A4" s="139" t="s">
        <v>33</v>
      </c>
      <c r="B4" s="140"/>
      <c r="C4" s="140"/>
      <c r="D4" s="140"/>
      <c r="E4" s="140"/>
      <c r="F4" s="140"/>
      <c r="G4" s="140"/>
    </row>
    <row r="5" spans="1:274" ht="25.8">
      <c r="A5" s="141" t="s">
        <v>2</v>
      </c>
      <c r="B5" s="142"/>
      <c r="C5" s="142"/>
      <c r="D5" s="142"/>
      <c r="E5" s="142"/>
      <c r="F5" s="142"/>
      <c r="G5" s="142"/>
      <c r="H5" s="17"/>
      <c r="I5" s="17"/>
      <c r="J5" s="17"/>
      <c r="K5" s="17"/>
      <c r="L5" s="17"/>
      <c r="M5" s="17"/>
      <c r="N5" s="17"/>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c r="IW5" s="32"/>
      <c r="IX5" s="32"/>
      <c r="IY5" s="32"/>
      <c r="IZ5" s="32"/>
      <c r="JA5" s="32"/>
      <c r="JB5" s="32"/>
      <c r="JC5" s="32"/>
      <c r="JD5" s="32"/>
      <c r="JE5" s="32"/>
      <c r="JF5" s="32"/>
      <c r="JG5" s="32"/>
      <c r="JH5" s="32"/>
      <c r="JI5" s="32"/>
      <c r="JJ5" s="32"/>
      <c r="JK5" s="32"/>
      <c r="JL5" s="32"/>
      <c r="JM5" s="32"/>
      <c r="JN5" s="32"/>
    </row>
    <row r="6" spans="1:274" ht="28.8">
      <c r="A6" s="190" t="s">
        <v>3</v>
      </c>
      <c r="B6" s="191"/>
      <c r="C6" s="192"/>
      <c r="D6" s="21" t="s">
        <v>11</v>
      </c>
      <c r="E6" s="21" t="s">
        <v>12</v>
      </c>
      <c r="F6" s="21" t="s">
        <v>13</v>
      </c>
      <c r="G6" s="21" t="s">
        <v>13</v>
      </c>
    </row>
    <row r="7" spans="1:274">
      <c r="A7" s="184" t="s">
        <v>4</v>
      </c>
      <c r="B7" s="185"/>
      <c r="C7" s="186"/>
      <c r="D7" s="36" t="s">
        <v>57</v>
      </c>
      <c r="E7" s="36" t="s">
        <v>57</v>
      </c>
      <c r="F7" s="36" t="s">
        <v>57</v>
      </c>
      <c r="G7" s="36" t="s">
        <v>57</v>
      </c>
    </row>
    <row r="8" spans="1:274">
      <c r="A8" s="187" t="s">
        <v>5</v>
      </c>
      <c r="B8" s="188"/>
      <c r="C8" s="189"/>
      <c r="D8" s="38" t="s">
        <v>61</v>
      </c>
      <c r="E8" s="38" t="s">
        <v>98</v>
      </c>
      <c r="F8" s="38" t="s">
        <v>67</v>
      </c>
      <c r="G8" s="38" t="s">
        <v>68</v>
      </c>
    </row>
    <row r="9" spans="1:274" ht="17.399999999999999">
      <c r="A9" s="174" t="s">
        <v>47</v>
      </c>
      <c r="B9" s="175"/>
      <c r="C9" s="175"/>
      <c r="D9" s="175"/>
      <c r="E9" s="82"/>
      <c r="F9" s="22"/>
      <c r="G9" s="22"/>
    </row>
    <row r="10" spans="1:274" ht="27.6" customHeight="1">
      <c r="A10" s="176" t="s">
        <v>38</v>
      </c>
      <c r="B10" s="179" t="s">
        <v>121</v>
      </c>
      <c r="C10" s="180"/>
      <c r="D10" s="166">
        <v>75</v>
      </c>
      <c r="E10" s="166">
        <v>92</v>
      </c>
      <c r="F10" s="169">
        <v>318</v>
      </c>
      <c r="G10" s="169">
        <v>452</v>
      </c>
    </row>
    <row r="11" spans="1:274">
      <c r="A11" s="177"/>
      <c r="B11" s="83" t="s">
        <v>34</v>
      </c>
      <c r="C11" s="84" t="s">
        <v>103</v>
      </c>
      <c r="D11" s="167"/>
      <c r="E11" s="167"/>
      <c r="F11" s="170"/>
      <c r="G11" s="170"/>
    </row>
    <row r="12" spans="1:274">
      <c r="A12" s="177"/>
      <c r="B12" s="83" t="s">
        <v>35</v>
      </c>
      <c r="C12" s="85" t="s">
        <v>104</v>
      </c>
      <c r="D12" s="167"/>
      <c r="E12" s="167"/>
      <c r="F12" s="170"/>
      <c r="G12" s="170"/>
    </row>
    <row r="13" spans="1:274">
      <c r="A13" s="177"/>
      <c r="B13" s="83" t="s">
        <v>36</v>
      </c>
      <c r="C13" s="84" t="s">
        <v>74</v>
      </c>
      <c r="D13" s="167"/>
      <c r="E13" s="167"/>
      <c r="F13" s="170"/>
      <c r="G13" s="170"/>
    </row>
    <row r="14" spans="1:274">
      <c r="A14" s="177"/>
      <c r="B14" s="86" t="s">
        <v>45</v>
      </c>
      <c r="C14" s="87">
        <v>0</v>
      </c>
      <c r="D14" s="167"/>
      <c r="E14" s="167"/>
      <c r="F14" s="170"/>
      <c r="G14" s="170"/>
    </row>
    <row r="15" spans="1:274">
      <c r="A15" s="177"/>
      <c r="B15" s="86" t="s">
        <v>46</v>
      </c>
      <c r="C15" s="87">
        <v>0</v>
      </c>
      <c r="D15" s="167"/>
      <c r="E15" s="167"/>
      <c r="F15" s="170"/>
      <c r="G15" s="170"/>
    </row>
    <row r="16" spans="1:274">
      <c r="A16" s="178"/>
      <c r="B16" s="83" t="s">
        <v>37</v>
      </c>
      <c r="C16" s="88"/>
      <c r="D16" s="168"/>
      <c r="E16" s="168"/>
      <c r="F16" s="171"/>
      <c r="G16" s="171"/>
    </row>
    <row r="17" spans="1:274" s="19" customFormat="1" ht="4.95" customHeight="1">
      <c r="A17" s="89"/>
      <c r="B17" s="90"/>
      <c r="C17" s="91"/>
      <c r="D17" s="92"/>
      <c r="E17" s="92"/>
      <c r="F17" s="18"/>
      <c r="G17" s="18"/>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66"/>
      <c r="DL17" s="66"/>
      <c r="DM17" s="66"/>
      <c r="DN17" s="66"/>
      <c r="DO17" s="66"/>
      <c r="DP17" s="66"/>
      <c r="DQ17" s="66"/>
      <c r="DR17" s="66"/>
      <c r="DS17" s="66"/>
      <c r="DT17" s="66"/>
      <c r="DU17" s="66"/>
      <c r="DV17" s="66"/>
      <c r="DW17" s="66"/>
      <c r="DX17" s="66"/>
      <c r="DY17" s="66"/>
      <c r="DZ17" s="66"/>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row>
    <row r="18" spans="1:274" ht="31.2" customHeight="1">
      <c r="A18" s="176" t="s">
        <v>39</v>
      </c>
      <c r="B18" s="179" t="s">
        <v>120</v>
      </c>
      <c r="C18" s="180"/>
      <c r="D18" s="166">
        <v>134</v>
      </c>
      <c r="E18" s="166">
        <v>165</v>
      </c>
      <c r="F18" s="169">
        <v>571</v>
      </c>
      <c r="G18" s="169">
        <v>813</v>
      </c>
    </row>
    <row r="19" spans="1:274">
      <c r="A19" s="177"/>
      <c r="B19" s="83" t="s">
        <v>34</v>
      </c>
      <c r="C19" s="84" t="s">
        <v>105</v>
      </c>
      <c r="D19" s="167"/>
      <c r="E19" s="167"/>
      <c r="F19" s="170"/>
      <c r="G19" s="170"/>
    </row>
    <row r="20" spans="1:274">
      <c r="A20" s="177"/>
      <c r="B20" s="83" t="s">
        <v>35</v>
      </c>
      <c r="C20" s="84" t="s">
        <v>104</v>
      </c>
      <c r="D20" s="167"/>
      <c r="E20" s="167"/>
      <c r="F20" s="170"/>
      <c r="G20" s="170"/>
    </row>
    <row r="21" spans="1:274">
      <c r="A21" s="177"/>
      <c r="B21" s="83" t="s">
        <v>36</v>
      </c>
      <c r="C21" s="84" t="s">
        <v>74</v>
      </c>
      <c r="D21" s="167"/>
      <c r="E21" s="167"/>
      <c r="F21" s="170"/>
      <c r="G21" s="170"/>
    </row>
    <row r="22" spans="1:274">
      <c r="A22" s="177"/>
      <c r="B22" s="86" t="s">
        <v>45</v>
      </c>
      <c r="C22" s="87">
        <v>0</v>
      </c>
      <c r="D22" s="167"/>
      <c r="E22" s="167"/>
      <c r="F22" s="170"/>
      <c r="G22" s="170"/>
    </row>
    <row r="23" spans="1:274">
      <c r="A23" s="177"/>
      <c r="B23" s="86" t="s">
        <v>46</v>
      </c>
      <c r="C23" s="87">
        <v>0</v>
      </c>
      <c r="D23" s="167"/>
      <c r="E23" s="167"/>
      <c r="F23" s="170"/>
      <c r="G23" s="170"/>
    </row>
    <row r="24" spans="1:274">
      <c r="A24" s="178"/>
      <c r="B24" s="83" t="s">
        <v>37</v>
      </c>
      <c r="C24" s="88"/>
      <c r="D24" s="168"/>
      <c r="E24" s="168"/>
      <c r="F24" s="171"/>
      <c r="G24" s="171"/>
    </row>
    <row r="25" spans="1:274" s="19" customFormat="1" ht="4.95" customHeight="1">
      <c r="A25" s="89"/>
      <c r="B25" s="90"/>
      <c r="C25" s="91"/>
      <c r="D25" s="92"/>
      <c r="E25" s="92"/>
      <c r="F25" s="18"/>
      <c r="G25" s="18"/>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c r="IV25" s="17"/>
      <c r="IW25" s="17"/>
      <c r="IX25" s="17"/>
      <c r="IY25" s="17"/>
      <c r="IZ25" s="17"/>
      <c r="JA25" s="17"/>
      <c r="JB25" s="17"/>
      <c r="JC25" s="17"/>
      <c r="JD25" s="17"/>
      <c r="JE25" s="17"/>
      <c r="JF25" s="17"/>
      <c r="JG25" s="17"/>
      <c r="JH25" s="17"/>
      <c r="JI25" s="17"/>
      <c r="JJ25" s="17"/>
      <c r="JK25" s="17"/>
      <c r="JL25" s="17"/>
      <c r="JM25" s="17"/>
      <c r="JN25" s="17"/>
    </row>
    <row r="26" spans="1:274" ht="26.4" customHeight="1">
      <c r="A26" s="176" t="s">
        <v>40</v>
      </c>
      <c r="B26" s="179" t="s">
        <v>119</v>
      </c>
      <c r="C26" s="180"/>
      <c r="D26" s="166">
        <v>7.5</v>
      </c>
      <c r="E26" s="166">
        <v>9.1999999999999993</v>
      </c>
      <c r="F26" s="169">
        <v>31.8</v>
      </c>
      <c r="G26" s="169">
        <v>45.2</v>
      </c>
    </row>
    <row r="27" spans="1:274">
      <c r="A27" s="177"/>
      <c r="B27" s="83" t="s">
        <v>34</v>
      </c>
      <c r="C27" s="84" t="s">
        <v>106</v>
      </c>
      <c r="D27" s="167"/>
      <c r="E27" s="167"/>
      <c r="F27" s="170"/>
      <c r="G27" s="170"/>
    </row>
    <row r="28" spans="1:274">
      <c r="A28" s="177"/>
      <c r="B28" s="83" t="s">
        <v>35</v>
      </c>
      <c r="C28" s="84" t="s">
        <v>107</v>
      </c>
      <c r="D28" s="167"/>
      <c r="E28" s="167"/>
      <c r="F28" s="170"/>
      <c r="G28" s="170"/>
    </row>
    <row r="29" spans="1:274">
      <c r="A29" s="177"/>
      <c r="B29" s="83" t="s">
        <v>36</v>
      </c>
      <c r="C29" s="84" t="s">
        <v>74</v>
      </c>
      <c r="D29" s="167"/>
      <c r="E29" s="167"/>
      <c r="F29" s="170"/>
      <c r="G29" s="170"/>
    </row>
    <row r="30" spans="1:274">
      <c r="A30" s="177"/>
      <c r="B30" s="86" t="s">
        <v>45</v>
      </c>
      <c r="C30" s="87" t="s">
        <v>74</v>
      </c>
      <c r="D30" s="167"/>
      <c r="E30" s="167"/>
      <c r="F30" s="170"/>
      <c r="G30" s="170"/>
    </row>
    <row r="31" spans="1:274">
      <c r="A31" s="177"/>
      <c r="B31" s="86" t="s">
        <v>46</v>
      </c>
      <c r="C31" s="87" t="s">
        <v>74</v>
      </c>
      <c r="D31" s="167"/>
      <c r="E31" s="167"/>
      <c r="F31" s="170"/>
      <c r="G31" s="170"/>
    </row>
    <row r="32" spans="1:274">
      <c r="A32" s="178"/>
      <c r="B32" s="83" t="s">
        <v>37</v>
      </c>
      <c r="C32" s="83"/>
      <c r="D32" s="168"/>
      <c r="E32" s="168"/>
      <c r="F32" s="171"/>
      <c r="G32" s="171"/>
    </row>
    <row r="33" spans="1:274" s="19" customFormat="1" ht="4.95" customHeight="1">
      <c r="A33" s="89"/>
      <c r="B33" s="90"/>
      <c r="C33" s="91"/>
      <c r="D33" s="92"/>
      <c r="E33" s="92"/>
      <c r="F33" s="18"/>
      <c r="G33" s="18"/>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7"/>
      <c r="GS33" s="17"/>
      <c r="GT33" s="17"/>
      <c r="GU33" s="17"/>
      <c r="GV33" s="17"/>
      <c r="GW33" s="17"/>
      <c r="GX33" s="17"/>
      <c r="GY33" s="17"/>
      <c r="GZ33" s="17"/>
      <c r="HA33" s="17"/>
      <c r="HB33" s="17"/>
      <c r="HC33" s="17"/>
      <c r="HD33" s="17"/>
      <c r="HE33" s="17"/>
      <c r="HF33" s="17"/>
      <c r="HG33" s="17"/>
      <c r="HH33" s="17"/>
      <c r="HI33" s="17"/>
      <c r="HJ33" s="17"/>
      <c r="HK33" s="17"/>
      <c r="HL33" s="17"/>
      <c r="HM33" s="17"/>
      <c r="HN33" s="17"/>
      <c r="HO33" s="17"/>
      <c r="HP33" s="17"/>
      <c r="HQ33" s="17"/>
      <c r="HR33" s="17"/>
      <c r="HS33" s="17"/>
      <c r="HT33" s="17"/>
      <c r="HU33" s="17"/>
      <c r="HV33" s="17"/>
      <c r="HW33" s="17"/>
      <c r="HX33" s="17"/>
      <c r="HY33" s="17"/>
      <c r="HZ33" s="17"/>
      <c r="IA33" s="17"/>
      <c r="IB33" s="17"/>
      <c r="IC33" s="17"/>
      <c r="ID33" s="17"/>
      <c r="IE33" s="17"/>
      <c r="IF33" s="17"/>
      <c r="IG33" s="17"/>
      <c r="IH33" s="17"/>
      <c r="II33" s="17"/>
      <c r="IJ33" s="17"/>
      <c r="IK33" s="17"/>
      <c r="IL33" s="17"/>
      <c r="IM33" s="17"/>
      <c r="IN33" s="17"/>
      <c r="IO33" s="17"/>
      <c r="IP33" s="17"/>
      <c r="IQ33" s="17"/>
      <c r="IR33" s="17"/>
      <c r="IS33" s="17"/>
      <c r="IT33" s="17"/>
      <c r="IU33" s="17"/>
      <c r="IV33" s="17"/>
      <c r="IW33" s="17"/>
      <c r="IX33" s="17"/>
      <c r="IY33" s="17"/>
      <c r="IZ33" s="17"/>
      <c r="JA33" s="17"/>
      <c r="JB33" s="17"/>
      <c r="JC33" s="17"/>
      <c r="JD33" s="17"/>
      <c r="JE33" s="17"/>
      <c r="JF33" s="17"/>
      <c r="JG33" s="17"/>
      <c r="JH33" s="17"/>
      <c r="JI33" s="17"/>
      <c r="JJ33" s="17"/>
      <c r="JK33" s="17"/>
      <c r="JL33" s="17"/>
      <c r="JM33" s="17"/>
      <c r="JN33" s="17"/>
    </row>
  </sheetData>
  <mergeCells count="27">
    <mergeCell ref="F26:F32"/>
    <mergeCell ref="G26:G32"/>
    <mergeCell ref="A26:A32"/>
    <mergeCell ref="B26:C26"/>
    <mergeCell ref="E26:E32"/>
    <mergeCell ref="B1:G1"/>
    <mergeCell ref="A2:G2"/>
    <mergeCell ref="A3:G3"/>
    <mergeCell ref="A4:G4"/>
    <mergeCell ref="A6:C6"/>
    <mergeCell ref="A7:C7"/>
    <mergeCell ref="D10:D16"/>
    <mergeCell ref="A18:A24"/>
    <mergeCell ref="B18:C18"/>
    <mergeCell ref="E18:E24"/>
    <mergeCell ref="F10:F16"/>
    <mergeCell ref="G10:G16"/>
    <mergeCell ref="F18:F24"/>
    <mergeCell ref="G18:G24"/>
    <mergeCell ref="D18:D24"/>
    <mergeCell ref="E10:E16"/>
    <mergeCell ref="A5:G5"/>
    <mergeCell ref="D26:D32"/>
    <mergeCell ref="A8:C8"/>
    <mergeCell ref="A9:D9"/>
    <mergeCell ref="A10:A16"/>
    <mergeCell ref="B10:C10"/>
  </mergeCells>
  <printOptions horizontalCentered="1"/>
  <pageMargins left="0.25" right="0.25" top="0.5" bottom="0.25" header="0" footer="0"/>
  <pageSetup scale="51" orientation="landscape" r:id="rId1"/>
  <headerFooter>
    <oddHeader>&amp;C&amp;"-,Bold"&amp;20Service and Supplies Pricing Worksheet&amp;11
&amp;14Group 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pane ySplit="7" topLeftCell="A8" activePane="bottomLeft" state="frozen"/>
      <selection pane="bottomLeft" activeCell="H15" sqref="H15"/>
    </sheetView>
  </sheetViews>
  <sheetFormatPr defaultColWidth="8.77734375" defaultRowHeight="14.4"/>
  <cols>
    <col min="1" max="1" width="15.77734375" style="33" customWidth="1"/>
    <col min="2" max="2" width="53.33203125" style="33" customWidth="1"/>
    <col min="3" max="3" width="15.44140625" style="33" customWidth="1"/>
    <col min="4" max="16384" width="8.77734375" style="33"/>
  </cols>
  <sheetData>
    <row r="1" spans="1:7" ht="21">
      <c r="A1" s="194" t="s">
        <v>0</v>
      </c>
      <c r="B1" s="194"/>
      <c r="C1" s="195" t="s">
        <v>57</v>
      </c>
      <c r="D1" s="195"/>
      <c r="E1" s="195"/>
      <c r="F1" s="195"/>
      <c r="G1" s="195"/>
    </row>
    <row r="2" spans="1:7" ht="25.8">
      <c r="A2" s="196" t="s">
        <v>129</v>
      </c>
      <c r="B2" s="196"/>
      <c r="C2" s="196"/>
      <c r="D2" s="32"/>
      <c r="E2" s="32"/>
      <c r="F2" s="32"/>
      <c r="G2" s="32"/>
    </row>
    <row r="3" spans="1:7" ht="25.8">
      <c r="A3" s="196" t="s">
        <v>2</v>
      </c>
      <c r="B3" s="196"/>
      <c r="C3" s="196"/>
      <c r="D3" s="32"/>
      <c r="E3" s="32"/>
      <c r="F3" s="32"/>
      <c r="G3" s="32"/>
    </row>
    <row r="4" spans="1:7" ht="24.6">
      <c r="A4" s="93" t="s">
        <v>57</v>
      </c>
      <c r="B4" s="94"/>
      <c r="C4" s="118"/>
      <c r="D4" s="32"/>
      <c r="E4" s="32"/>
      <c r="F4" s="32"/>
      <c r="G4" s="32"/>
    </row>
    <row r="5" spans="1:7" ht="24.6">
      <c r="A5" s="95" t="s">
        <v>130</v>
      </c>
      <c r="B5" s="96"/>
      <c r="C5" s="119"/>
      <c r="D5" s="32"/>
      <c r="E5" s="32"/>
      <c r="F5" s="32"/>
      <c r="G5" s="32"/>
    </row>
    <row r="6" spans="1:7" ht="24" customHeight="1">
      <c r="A6" s="97" t="s">
        <v>129</v>
      </c>
      <c r="B6" s="32"/>
      <c r="C6" s="120"/>
      <c r="D6" s="121" t="s">
        <v>141</v>
      </c>
      <c r="E6" s="98"/>
      <c r="F6" s="99"/>
      <c r="G6" s="99"/>
    </row>
    <row r="7" spans="1:7">
      <c r="A7" s="122" t="s">
        <v>142</v>
      </c>
      <c r="B7" s="122" t="s">
        <v>143</v>
      </c>
      <c r="C7" s="123" t="s">
        <v>144</v>
      </c>
      <c r="D7" s="32"/>
      <c r="E7" s="32"/>
      <c r="F7" s="32"/>
      <c r="G7" s="32"/>
    </row>
    <row r="8" spans="1:7">
      <c r="A8" s="193" t="s">
        <v>61</v>
      </c>
      <c r="B8" s="193"/>
      <c r="C8" s="193"/>
    </row>
    <row r="9" spans="1:7">
      <c r="A9" s="1" t="s">
        <v>145</v>
      </c>
      <c r="B9" s="1" t="s">
        <v>146</v>
      </c>
      <c r="C9" s="124">
        <v>56</v>
      </c>
    </row>
    <row r="10" spans="1:7">
      <c r="A10" s="1" t="s">
        <v>147</v>
      </c>
      <c r="B10" s="1" t="s">
        <v>148</v>
      </c>
      <c r="C10" s="124">
        <v>1095</v>
      </c>
    </row>
    <row r="11" spans="1:7">
      <c r="A11" s="1" t="s">
        <v>149</v>
      </c>
      <c r="B11" s="1" t="s">
        <v>150</v>
      </c>
      <c r="C11" s="124">
        <v>495</v>
      </c>
    </row>
    <row r="12" spans="1:7">
      <c r="A12" s="193" t="s">
        <v>98</v>
      </c>
      <c r="B12" s="193"/>
      <c r="C12" s="193"/>
    </row>
    <row r="13" spans="1:7">
      <c r="A13" s="1" t="s">
        <v>151</v>
      </c>
      <c r="B13" s="1" t="s">
        <v>152</v>
      </c>
      <c r="C13" s="124">
        <v>75</v>
      </c>
    </row>
    <row r="14" spans="1:7">
      <c r="A14" s="1" t="s">
        <v>153</v>
      </c>
      <c r="B14" s="1" t="s">
        <v>154</v>
      </c>
      <c r="C14" s="124">
        <v>107</v>
      </c>
    </row>
    <row r="15" spans="1:7">
      <c r="A15" s="1" t="s">
        <v>147</v>
      </c>
      <c r="B15" s="1" t="s">
        <v>148</v>
      </c>
      <c r="C15" s="124">
        <v>1095</v>
      </c>
    </row>
    <row r="16" spans="1:7">
      <c r="A16" s="1" t="s">
        <v>149</v>
      </c>
      <c r="B16" s="1" t="s">
        <v>150</v>
      </c>
      <c r="C16" s="124">
        <v>495</v>
      </c>
    </row>
    <row r="17" spans="1:3">
      <c r="A17" s="1" t="s">
        <v>155</v>
      </c>
      <c r="B17" s="1" t="s">
        <v>156</v>
      </c>
      <c r="C17" s="124">
        <v>86</v>
      </c>
    </row>
    <row r="18" spans="1:3">
      <c r="A18" s="1" t="s">
        <v>157</v>
      </c>
      <c r="B18" s="1" t="s">
        <v>158</v>
      </c>
      <c r="C18" s="124">
        <v>107</v>
      </c>
    </row>
    <row r="19" spans="1:3">
      <c r="A19" s="1" t="s">
        <v>159</v>
      </c>
      <c r="B19" s="1" t="s">
        <v>96</v>
      </c>
      <c r="C19" s="124">
        <v>169</v>
      </c>
    </row>
    <row r="20" spans="1:3">
      <c r="A20" s="1" t="s">
        <v>160</v>
      </c>
      <c r="B20" s="1" t="s">
        <v>97</v>
      </c>
      <c r="C20" s="124">
        <v>199</v>
      </c>
    </row>
    <row r="21" spans="1:3">
      <c r="A21" s="193" t="s">
        <v>67</v>
      </c>
      <c r="B21" s="193"/>
      <c r="C21" s="193"/>
    </row>
    <row r="22" spans="1:3">
      <c r="A22" s="1" t="s">
        <v>161</v>
      </c>
      <c r="B22" s="1" t="s">
        <v>162</v>
      </c>
      <c r="C22" s="124">
        <v>80</v>
      </c>
    </row>
    <row r="23" spans="1:3">
      <c r="A23" s="1" t="s">
        <v>147</v>
      </c>
      <c r="B23" s="1" t="s">
        <v>148</v>
      </c>
      <c r="C23" s="124">
        <v>1095</v>
      </c>
    </row>
    <row r="24" spans="1:3">
      <c r="A24" s="1" t="s">
        <v>149</v>
      </c>
      <c r="B24" s="1" t="s">
        <v>150</v>
      </c>
      <c r="C24" s="124">
        <v>495</v>
      </c>
    </row>
    <row r="25" spans="1:3">
      <c r="A25" s="1" t="s">
        <v>159</v>
      </c>
      <c r="B25" s="1" t="s">
        <v>96</v>
      </c>
      <c r="C25" s="124">
        <v>169</v>
      </c>
    </row>
    <row r="26" spans="1:3">
      <c r="A26" s="1" t="s">
        <v>160</v>
      </c>
      <c r="B26" s="1" t="s">
        <v>97</v>
      </c>
      <c r="C26" s="124">
        <v>199</v>
      </c>
    </row>
    <row r="27" spans="1:3">
      <c r="A27" s="193" t="s">
        <v>68</v>
      </c>
      <c r="B27" s="193"/>
      <c r="C27" s="193"/>
    </row>
    <row r="28" spans="1:3">
      <c r="A28" s="1" t="s">
        <v>163</v>
      </c>
      <c r="B28" s="1" t="s">
        <v>164</v>
      </c>
      <c r="C28" s="124">
        <v>80</v>
      </c>
    </row>
    <row r="29" spans="1:3">
      <c r="A29" s="1" t="s">
        <v>147</v>
      </c>
      <c r="B29" s="1" t="s">
        <v>148</v>
      </c>
      <c r="C29" s="124">
        <v>1095</v>
      </c>
    </row>
    <row r="30" spans="1:3">
      <c r="A30" s="1" t="s">
        <v>149</v>
      </c>
      <c r="B30" s="1" t="s">
        <v>150</v>
      </c>
      <c r="C30" s="124">
        <v>495</v>
      </c>
    </row>
    <row r="31" spans="1:3">
      <c r="A31" s="1" t="s">
        <v>155</v>
      </c>
      <c r="B31" s="1" t="s">
        <v>165</v>
      </c>
      <c r="C31" s="124">
        <v>86</v>
      </c>
    </row>
  </sheetData>
  <mergeCells count="8">
    <mergeCell ref="A8:C8"/>
    <mergeCell ref="A12:C12"/>
    <mergeCell ref="A21:C21"/>
    <mergeCell ref="A27:C27"/>
    <mergeCell ref="A1:B1"/>
    <mergeCell ref="C1:G1"/>
    <mergeCell ref="A2:C2"/>
    <mergeCell ref="A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a380649-25d1-48f6-9046-5cff45b58de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C4ABE9DC91DE42BFCD0EB26115C027" ma:contentTypeVersion="11" ma:contentTypeDescription="Create a new document." ma:contentTypeScope="" ma:versionID="2c5dca15d970aca7622eadd1b5cd5e09">
  <xsd:schema xmlns:xsd="http://www.w3.org/2001/XMLSchema" xmlns:xs="http://www.w3.org/2001/XMLSchema" xmlns:p="http://schemas.microsoft.com/office/2006/metadata/properties" xmlns:ns3="24128389-179e-4ef0-a859-9b688443a418" xmlns:ns4="9a380649-25d1-48f6-9046-5cff45b58dec" targetNamespace="http://schemas.microsoft.com/office/2006/metadata/properties" ma:root="true" ma:fieldsID="4352f50b2c177bbc1d1a0c0b81596221" ns3:_="" ns4:_="">
    <xsd:import namespace="24128389-179e-4ef0-a859-9b688443a418"/>
    <xsd:import namespace="9a380649-25d1-48f6-9046-5cff45b58de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128389-179e-4ef0-a859-9b688443a41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380649-25d1-48f6-9046-5cff45b58de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_activity" ma:index="18"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0FAF00-B5C5-4296-BB30-2FCBD9D7CDD6}">
  <ds:schemaRefs>
    <ds:schemaRef ds:uri="http://schemas.microsoft.com/office/2006/metadata/properties"/>
    <ds:schemaRef ds:uri="http://www.w3.org/XML/1998/namespace"/>
    <ds:schemaRef ds:uri="http://purl.org/dc/terms/"/>
    <ds:schemaRef ds:uri="http://schemas.microsoft.com/office/infopath/2007/PartnerControls"/>
    <ds:schemaRef ds:uri="9a380649-25d1-48f6-9046-5cff45b58dec"/>
    <ds:schemaRef ds:uri="http://schemas.microsoft.com/office/2006/documentManagement/types"/>
    <ds:schemaRef ds:uri="http://purl.org/dc/dcmitype/"/>
    <ds:schemaRef ds:uri="http://schemas.openxmlformats.org/package/2006/metadata/core-properties"/>
    <ds:schemaRef ds:uri="24128389-179e-4ef0-a859-9b688443a418"/>
    <ds:schemaRef ds:uri="http://purl.org/dc/elements/1.1/"/>
  </ds:schemaRefs>
</ds:datastoreItem>
</file>

<file path=customXml/itemProps2.xml><?xml version="1.0" encoding="utf-8"?>
<ds:datastoreItem xmlns:ds="http://schemas.openxmlformats.org/officeDocument/2006/customXml" ds:itemID="{0FD5F417-6F32-486E-839F-0D673DA01611}">
  <ds:schemaRefs>
    <ds:schemaRef ds:uri="http://schemas.microsoft.com/sharepoint/v3/contenttype/forms"/>
  </ds:schemaRefs>
</ds:datastoreItem>
</file>

<file path=customXml/itemProps3.xml><?xml version="1.0" encoding="utf-8"?>
<ds:datastoreItem xmlns:ds="http://schemas.openxmlformats.org/officeDocument/2006/customXml" ds:itemID="{C361689E-D0EA-4D46-AC32-7D65A471E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128389-179e-4ef0-a859-9b688443a418"/>
    <ds:schemaRef ds:uri="9a380649-25d1-48f6-9046-5cff45b58d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Table of Contents</vt:lpstr>
      <vt:lpstr>Updates</vt:lpstr>
      <vt:lpstr>MSRP List Price </vt:lpstr>
      <vt:lpstr>Discount from MSRP</vt:lpstr>
      <vt:lpstr>Lease and Rental Rates</vt:lpstr>
      <vt:lpstr>Service-Supplies Pricing</vt:lpstr>
      <vt:lpstr>Discontinued Service-Supplies</vt:lpstr>
      <vt:lpstr>Discontinued Accessories</vt:lpstr>
      <vt:lpstr>'Discontinued Service-Supplies'!Print_Area</vt:lpstr>
      <vt:lpstr>'Lease and Rental Rates'!Print_Area</vt:lpstr>
      <vt:lpstr>'Service-Supplies Pricing'!Print_Area</vt:lpstr>
      <vt:lpstr>'Discontinued Service-Supplies'!Print_Titles</vt:lpstr>
      <vt:lpstr>'Lease and Rental Rates'!Print_Titles</vt:lpstr>
      <vt:lpstr>'MSRP List Price '!Print_Titles</vt:lpstr>
      <vt:lpstr>'Service-Supplies Pricing'!Print_Titles</vt:lpstr>
    </vt:vector>
  </TitlesOfParts>
  <Company>Office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Nikki Kalen</dc:creator>
  <cp:lastModifiedBy>Pollack, Nikki</cp:lastModifiedBy>
  <cp:lastPrinted>2018-10-17T23:07:59Z</cp:lastPrinted>
  <dcterms:created xsi:type="dcterms:W3CDTF">2018-08-29T16:18:21Z</dcterms:created>
  <dcterms:modified xsi:type="dcterms:W3CDTF">2024-07-15T17:53:03Z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0x01010077C4ABE9DC91DE42BFCD0EB26115C027</vt:lpwstr>
  </property>
</Properties>
</file>