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Y CATEGORIES\COPIERS &amp; MPS\COPIERS &amp; MPS 2024 - 2029\Master Agreements\Canon\Price Lists\"/>
    </mc:Choice>
  </mc:AlternateContent>
  <bookViews>
    <workbookView xWindow="0" yWindow="0" windowWidth="23040" windowHeight="9192" tabRatio="655"/>
  </bookViews>
  <sheets>
    <sheet name="Table of Contents" sheetId="16" r:id="rId1"/>
    <sheet name="Updates" sheetId="11" r:id="rId2"/>
    <sheet name="MSRP List Price" sheetId="1" r:id="rId3"/>
    <sheet name="Discount from MSRP" sheetId="2" r:id="rId4"/>
    <sheet name="Lease and Rental Rates" sheetId="9" r:id="rId5"/>
    <sheet name="OEM Supplies" sheetId="14" r:id="rId6"/>
    <sheet name="Service-Supplies Pricing" sheetId="10" r:id="rId7"/>
    <sheet name="Discontinued Service-Supplies" sheetId="12" r:id="rId8"/>
    <sheet name="Discontinued Accessories" sheetId="13" r:id="rId9"/>
  </sheets>
  <externalReferences>
    <externalReference r:id="rId10"/>
  </externalReferences>
  <definedNames>
    <definedName name="_xlnm.Print_Area" localSheetId="4">'Lease and Rental Rates'!$A$1:$K$35</definedName>
    <definedName name="_xlnm.Print_Titles" localSheetId="4">'Lease and Rental Rates'!$1:$3</definedName>
    <definedName name="_xlnm.Print_Titles" localSheetId="2">'MSRP List Price'!$1:$9</definedName>
  </definedNames>
  <calcPr calcId="162913"/>
</workbook>
</file>

<file path=xl/calcChain.xml><?xml version="1.0" encoding="utf-8"?>
<calcChain xmlns="http://schemas.openxmlformats.org/spreadsheetml/2006/main">
  <c r="E12" i="1" l="1"/>
  <c r="S12" i="1" l="1"/>
  <c r="R12" i="1"/>
  <c r="Q12" i="1"/>
  <c r="P12" i="1"/>
  <c r="L12" i="1"/>
  <c r="M12" i="1"/>
  <c r="G12" i="1"/>
  <c r="D12" i="1"/>
  <c r="B12" i="1"/>
  <c r="K9" i="9" l="1"/>
  <c r="J9" i="9"/>
  <c r="I9" i="9"/>
  <c r="K8" i="9"/>
  <c r="J8" i="9"/>
  <c r="I8" i="9"/>
  <c r="K7" i="9"/>
  <c r="J7" i="9"/>
  <c r="I7" i="9"/>
  <c r="K6" i="9"/>
  <c r="J6" i="9"/>
  <c r="I6" i="9"/>
  <c r="K5" i="9"/>
  <c r="J5" i="9"/>
  <c r="I5" i="9"/>
  <c r="K4" i="9"/>
  <c r="J4" i="9"/>
  <c r="I4" i="9"/>
  <c r="B1" i="9"/>
  <c r="O12" i="1" l="1"/>
  <c r="N12" i="1"/>
  <c r="K12" i="1"/>
  <c r="J12" i="1"/>
  <c r="B1" i="2" l="1"/>
</calcChain>
</file>

<file path=xl/sharedStrings.xml><?xml version="1.0" encoding="utf-8"?>
<sst xmlns="http://schemas.openxmlformats.org/spreadsheetml/2006/main" count="2699" uniqueCount="439">
  <si>
    <t>Vendor Name:</t>
  </si>
  <si>
    <t>Newly Manufactured Equipment</t>
  </si>
  <si>
    <t>MSRP/List Price</t>
  </si>
  <si>
    <t>Includes B&amp;W and Color/B&amp;W Segments</t>
  </si>
  <si>
    <t>Segment 3
B&amp;W
(31 - 40)</t>
  </si>
  <si>
    <t>Segment 3
Color/B&amp;W
(31 - 40)</t>
  </si>
  <si>
    <t>Segment 4
B&amp;W
(41 - 50)</t>
  </si>
  <si>
    <t>Segment 4
Color/B&amp;W
(41 - 50)</t>
  </si>
  <si>
    <t>Segment 5
B&amp;W
(51 - 60)</t>
  </si>
  <si>
    <t>Segment 5
Color/B&amp;W
(51 - 60)</t>
  </si>
  <si>
    <t>Make</t>
  </si>
  <si>
    <t>Model</t>
  </si>
  <si>
    <t xml:space="preserve">Base Unit </t>
  </si>
  <si>
    <t>ADF</t>
  </si>
  <si>
    <t>RADF</t>
  </si>
  <si>
    <t>Platen Cover</t>
  </si>
  <si>
    <t>Base Cabinet</t>
  </si>
  <si>
    <t>Additional Paper Drawer</t>
  </si>
  <si>
    <t>Paper-Feed Unit</t>
  </si>
  <si>
    <t>Bypass Paper Supply</t>
  </si>
  <si>
    <t>Connectivity / Security</t>
  </si>
  <si>
    <t>Network Connectivity Kit</t>
  </si>
  <si>
    <t>Hard Drive Security Kit</t>
  </si>
  <si>
    <t>Network Security Kit</t>
  </si>
  <si>
    <t>New Power Protection Unit (required)</t>
  </si>
  <si>
    <t xml:space="preserve">Group B </t>
  </si>
  <si>
    <t>Multi-function Devices (MFD), A4</t>
  </si>
  <si>
    <t>Segment 1
B&amp;W
(Up to 20)</t>
  </si>
  <si>
    <t>Segment 1
Color/B&amp;W
(Up to 20)</t>
  </si>
  <si>
    <t>Segment 2
B&amp;W
(21 - 30)</t>
  </si>
  <si>
    <t>Segment 2
Color/B&amp;W
(21 - 30)</t>
  </si>
  <si>
    <t>Segment 6
B&amp;W
(61+)</t>
  </si>
  <si>
    <t>Segment 6
Color/B&amp;W
(61+)</t>
  </si>
  <si>
    <t>Discount from MSRP/List Price</t>
  </si>
  <si>
    <t>Discount % from MSRP/List Price</t>
  </si>
  <si>
    <t xml:space="preserve">Connecivity / Security </t>
  </si>
  <si>
    <t xml:space="preserve">Accessibility Options </t>
  </si>
  <si>
    <t>Group B</t>
  </si>
  <si>
    <t>Service and Supply Pricing</t>
  </si>
  <si>
    <t>Segment 2</t>
  </si>
  <si>
    <t>Segment 3</t>
  </si>
  <si>
    <t>Segment 4</t>
  </si>
  <si>
    <t>Segment 5</t>
  </si>
  <si>
    <t>Segment 6</t>
  </si>
  <si>
    <t>(31 - 40)</t>
  </si>
  <si>
    <t>(41 - 50)</t>
  </si>
  <si>
    <t>(51 - 60)</t>
  </si>
  <si>
    <t>B&amp;W</t>
  </si>
  <si>
    <t>Color</t>
  </si>
  <si>
    <t xml:space="preserve">Maintenance Agreements
</t>
  </si>
  <si>
    <t>Zero Base Charge</t>
  </si>
  <si>
    <t>Parts and labor only (no supplies)</t>
  </si>
  <si>
    <t>% Increase in rate for inclusion of staples</t>
  </si>
  <si>
    <t>% Increase in rate for Rural Service Zone</t>
  </si>
  <si>
    <t>% Increase in rate for Remote Service Zone</t>
  </si>
  <si>
    <t>Flat Rate Fee</t>
  </si>
  <si>
    <t>Monthly Base Charge
Option 1</t>
  </si>
  <si>
    <t>Included Number of Clicks per Month</t>
  </si>
  <si>
    <t>Base Charge - parts and labor only (no supplies)</t>
  </si>
  <si>
    <t>Monthly Base Charge
Option 2</t>
  </si>
  <si>
    <t>Monthly Base Charge
Option 3</t>
  </si>
  <si>
    <t>Additional Service Coverage (per hour)</t>
  </si>
  <si>
    <t>Urban Service Zone</t>
  </si>
  <si>
    <t>Rural Service Zone</t>
  </si>
  <si>
    <t>Remote Service Zone</t>
  </si>
  <si>
    <t>Service Calls not covered under the Maintenance Agreement</t>
  </si>
  <si>
    <t>Price Per Hour</t>
  </si>
  <si>
    <t>Flat Rate Charge</t>
  </si>
  <si>
    <t>Price Per Mile</t>
  </si>
  <si>
    <t>Accessory Installation/Maintenance (per hour)</t>
  </si>
  <si>
    <t>End-User Training and Support (per hour) - beyond the required one free hour</t>
  </si>
  <si>
    <t xml:space="preserve">Additional End-User taining on Device and/or software </t>
  </si>
  <si>
    <t>After hours technical phone support</t>
  </si>
  <si>
    <t>Additional Services</t>
  </si>
  <si>
    <t>Equipment Move
Service Zone 2</t>
  </si>
  <si>
    <t>Equipment Move
Service Zone 3</t>
  </si>
  <si>
    <t>(21 - 30)</t>
  </si>
  <si>
    <t>(61+)</t>
  </si>
  <si>
    <t>Standard Financing Terms (Months)</t>
  </si>
  <si>
    <t>Daily Treasury Yield Curve Rate</t>
  </si>
  <si>
    <t>Lease and Rental Rates</t>
  </si>
  <si>
    <t>Fair Market Value Lease</t>
  </si>
  <si>
    <t>Capital Lease ($1 Buyout)</t>
  </si>
  <si>
    <t>Straight Lease</t>
  </si>
  <si>
    <t>Accessories</t>
  </si>
  <si>
    <t>Accessibility Options (i.e. ADA compliant)</t>
  </si>
  <si>
    <t>Hard Drive Removal and Surrender</t>
  </si>
  <si>
    <t>2 x 5 coverage (2 eight hour shifts, 5 days a week)</t>
  </si>
  <si>
    <t>3 x 5 coverage (3 eight hour shifts, 5 days a week)</t>
  </si>
  <si>
    <t>1 x 7 coverage (1 eight hour shift, 7 days a week)</t>
  </si>
  <si>
    <t>2 x 7 coverage (2 eight hour shifts, 7 days a week)</t>
  </si>
  <si>
    <t>3 x 7 coverage (3 eight hour shifts, 7 days a week)</t>
  </si>
  <si>
    <t xml:space="preserve">Service and Supplies Pricing </t>
  </si>
  <si>
    <t>MSRP List Price</t>
  </si>
  <si>
    <t>Paper Tray Insert</t>
  </si>
  <si>
    <t>Standard Finisher</t>
  </si>
  <si>
    <t>OEM Supplies</t>
  </si>
  <si>
    <t>Compatible Supplies</t>
  </si>
  <si>
    <t>% Increase for Property Tax</t>
  </si>
  <si>
    <t>Term (Months)</t>
  </si>
  <si>
    <t>Drop Shipping Charges</t>
  </si>
  <si>
    <t>OEM Software</t>
  </si>
  <si>
    <t>Third-Party Software</t>
  </si>
  <si>
    <t>Third-Party Accessories</t>
  </si>
  <si>
    <t>OEM Accessories</t>
  </si>
  <si>
    <t>Product</t>
  </si>
  <si>
    <t>Canon</t>
  </si>
  <si>
    <t>imageRUNNER ADVANCE DX C257iF</t>
  </si>
  <si>
    <t>imageCLASS X MF1238 II</t>
  </si>
  <si>
    <t>imageRUNNER ADVANCE DX C357iF</t>
  </si>
  <si>
    <t>imageCLASS X MF1538C</t>
  </si>
  <si>
    <t>imageCLASS X MF1333C</t>
  </si>
  <si>
    <t>imageCLASS X 1643i II</t>
  </si>
  <si>
    <t>imageCLASS X 1643iF II</t>
  </si>
  <si>
    <t>imageRUNNER ADVANCE DX C478iF</t>
  </si>
  <si>
    <t>imageRUNNER ADVANCE DX C478iFZ</t>
  </si>
  <si>
    <t>imageRUNNER ADVANCE DX 527iF</t>
  </si>
  <si>
    <t>imageRUNNER ADVANCE DX 527iFZ</t>
  </si>
  <si>
    <t>imageRUNNER ADVANCE DX C568iF</t>
  </si>
  <si>
    <t>imageRUNNER ADVANCE DX C568iFZ</t>
  </si>
  <si>
    <t>imageRUNNER ADVANCE DX 617iF</t>
  </si>
  <si>
    <t xml:space="preserve">imageRUNNER ADVANCE DX 617iFZ </t>
  </si>
  <si>
    <t>imageRUNNER ADVANCE DX 717iF</t>
  </si>
  <si>
    <t xml:space="preserve">imageRUNNER ADVANCE DX 717iFZ </t>
  </si>
  <si>
    <t>Included</t>
  </si>
  <si>
    <t>Base Unit + Shipping (will automatically calculate)</t>
  </si>
  <si>
    <t>Standard</t>
  </si>
  <si>
    <t>N/A</t>
  </si>
  <si>
    <t>Additional Option (High Capacity Paper-Feed Unit)</t>
  </si>
  <si>
    <t>Additional Option (Cassette Module)</t>
  </si>
  <si>
    <t>Additional Option (Envelope Cassette Module)</t>
  </si>
  <si>
    <t xml:space="preserve"> Standard </t>
  </si>
  <si>
    <t>Additional Option (Convenience Stapler)</t>
  </si>
  <si>
    <t>Additional Option (PS Printer Kit)</t>
  </si>
  <si>
    <t>Additional Option (PCL International Font Set)</t>
  </si>
  <si>
    <t>Additional Option (IC Card Reader Box/Attachment)</t>
  </si>
  <si>
    <t>Additional Option (Facsimile Dual Line Option)</t>
  </si>
  <si>
    <t>Additional Option (Additional Fax Memory)</t>
  </si>
  <si>
    <t>Additional Option (Waste Toner Box)</t>
  </si>
  <si>
    <t>Additional Option (Copy Card Reader)</t>
  </si>
  <si>
    <t>Additional Option (HDD Data Erase Scheduler)</t>
  </si>
  <si>
    <t>ADF Access Handle-A1</t>
  </si>
  <si>
    <t>Braille Label Kit-G1</t>
  </si>
  <si>
    <t>25.00%¹</t>
  </si>
  <si>
    <t xml:space="preserve"> ¹ Plus Travel</t>
  </si>
  <si>
    <t>Supplemental Accessory Install</t>
  </si>
  <si>
    <t>Additional Advanced / IT Training</t>
  </si>
  <si>
    <t>Additonal IT Support</t>
  </si>
  <si>
    <t>Standard 4 hours of Training - PER HOUR</t>
  </si>
  <si>
    <t>Hard Disk Drive Replacement Service - Flat Fee</t>
  </si>
  <si>
    <t>Hard Disk Drive Erase Service - Flat Fee</t>
  </si>
  <si>
    <t>Base Unit</t>
  </si>
  <si>
    <t>Published Date of Rate (must be quarter end date)</t>
  </si>
  <si>
    <t>Includes OEM toner, parts, labor (no staples)</t>
  </si>
  <si>
    <t>Includes Compatible toner, parts, labor (no staples)</t>
  </si>
  <si>
    <t>Parts and labor only (no supplies) - Monthly Fee</t>
  </si>
  <si>
    <t>Base Charge - includes OEM toner, parts, labor (no staples)</t>
  </si>
  <si>
    <t>Base Charge - includes Compatible toner, parts, labor (no staples)</t>
  </si>
  <si>
    <t>Overage Rate (includes OEM Toner, parts, labor (no staples)</t>
  </si>
  <si>
    <t>Price Per Hour (1 Hour Minimum)</t>
  </si>
  <si>
    <t>Price Per Hour (or partial hour)</t>
  </si>
  <si>
    <t>Price Per Mile (Outside of Zone 2)</t>
  </si>
  <si>
    <t>N/A*</t>
  </si>
  <si>
    <t>* Can be quoted upon request</t>
  </si>
  <si>
    <t>imageCLASS X MF1127C</t>
  </si>
  <si>
    <t>imageRUNNER ADVANCE DX C259iF</t>
  </si>
  <si>
    <t>imageCLASS X MF1440</t>
  </si>
  <si>
    <t>imageRUNNER ADVANCE DX C359iF</t>
  </si>
  <si>
    <t>imageRUNNER 1643P+</t>
  </si>
  <si>
    <t>imageRUNNER ADVANCE DX 529iF</t>
  </si>
  <si>
    <t>imageRUNNER ADVANCE DX 529iFZ</t>
  </si>
  <si>
    <t>imageRUNNER ADVANCE DX 619iF</t>
  </si>
  <si>
    <t>imageRUNNER ADVANCE DX 619iFZ</t>
  </si>
  <si>
    <t>imageRUNNER ADVANCE DX 719iF</t>
  </si>
  <si>
    <t>imageRUNNER ADVANCE DX 719iFZ</t>
  </si>
  <si>
    <t>imageCLASS X MF1538C II</t>
  </si>
  <si>
    <t xml:space="preserve">imageRUNNER ADVANCE DX 619iFZ </t>
  </si>
  <si>
    <t xml:space="preserve">imageRUNNER ADVANCE DX 719iFZ </t>
  </si>
  <si>
    <t>SUMMARY OF UPDATES TO PRICE LIST</t>
  </si>
  <si>
    <t xml:space="preserve">Discontinued Service and Supplies Pricing </t>
  </si>
  <si>
    <t>Accessories for Discontinued Machines</t>
  </si>
  <si>
    <t>Group B Machines</t>
  </si>
  <si>
    <t>Item #</t>
  </si>
  <si>
    <t>Pricing Item</t>
  </si>
  <si>
    <t>imageRUNNER ADVANCE DX C259iF / C359iF</t>
  </si>
  <si>
    <t>1008B001AA</t>
  </si>
  <si>
    <t>2182C003BA</t>
  </si>
  <si>
    <t>2183C003AB</t>
  </si>
  <si>
    <t>2184C003AB</t>
  </si>
  <si>
    <t>2185C003AB</t>
  </si>
  <si>
    <t>Staple-P1</t>
  </si>
  <si>
    <t>GPR-58 Toner Black</t>
  </si>
  <si>
    <t>GPR-58 Toner Cyan</t>
  </si>
  <si>
    <t>GPR-58 Toner Magenta</t>
  </si>
  <si>
    <t>GPR-58 Toner Yellow</t>
  </si>
  <si>
    <t>imageRUNNER ADVANCE DX C478iF / C478iFZ / C568iF / C568iFZ</t>
  </si>
  <si>
    <t>2980C001AA</t>
  </si>
  <si>
    <t>2979C001AA</t>
  </si>
  <si>
    <t>2978C001AA</t>
  </si>
  <si>
    <t>2977C001AA</t>
  </si>
  <si>
    <t>TONER T04 Black</t>
  </si>
  <si>
    <t>TONER T04 Cyan</t>
  </si>
  <si>
    <t>TONER T04 Magenta</t>
  </si>
  <si>
    <t>TONER T04 Yellow</t>
  </si>
  <si>
    <t>imageRUNNER ADVANCE DX 529iF / 529iFZ / 619iF / 619iFZ / 719iF / 719iFZ</t>
  </si>
  <si>
    <t>2725C001BA</t>
  </si>
  <si>
    <t>Toner T03 Black</t>
  </si>
  <si>
    <t>3526C001AA</t>
  </si>
  <si>
    <t>Toner T06 Black</t>
  </si>
  <si>
    <t>Color imageCLASS X MF1333C</t>
  </si>
  <si>
    <t>5095C005AA</t>
  </si>
  <si>
    <t>5096C005AA</t>
  </si>
  <si>
    <t>5097C005AA</t>
  </si>
  <si>
    <t>5098C005AA</t>
  </si>
  <si>
    <t>Canon Toner T12 Yellow</t>
  </si>
  <si>
    <t>Canon Toner T12 Magenta</t>
  </si>
  <si>
    <t>Canon Toner T12 Cyan</t>
  </si>
  <si>
    <t>Canon Toner T12 Black</t>
  </si>
  <si>
    <t>Color imageCLASS X MF1538C II</t>
  </si>
  <si>
    <t>4563C001AA</t>
  </si>
  <si>
    <t>4564C001AA</t>
  </si>
  <si>
    <t>4565C001AA</t>
  </si>
  <si>
    <t>4566C001AA</t>
  </si>
  <si>
    <t>0942C002AA</t>
  </si>
  <si>
    <t>Toner T10 Yellow</t>
  </si>
  <si>
    <t>Toner T10 Magenta</t>
  </si>
  <si>
    <t>Toner T10 Cyan</t>
  </si>
  <si>
    <t>Toner T10 Black</t>
  </si>
  <si>
    <t>Waste Toner Box WT-B1</t>
  </si>
  <si>
    <t>5640C005AA</t>
  </si>
  <si>
    <t xml:space="preserve">Toner T13 Black </t>
  </si>
  <si>
    <t>imageCLASS X MF1643i II / MF1643iF II</t>
  </si>
  <si>
    <r>
      <t xml:space="preserve">Please Note: </t>
    </r>
    <r>
      <rPr>
        <sz val="11"/>
        <color rgb="FFFF0000"/>
        <rFont val="Calibri"/>
        <family val="2"/>
      </rPr>
      <t xml:space="preserve">This file is not state specific, and an uplift to the lease rate based on estimated property tax is allowed under the Master Agreement. All property taxes are included in the monthly lease payments.
</t>
    </r>
    <r>
      <rPr>
        <sz val="11"/>
        <color rgb="FF002060"/>
        <rFont val="Calibri"/>
        <family val="2"/>
      </rPr>
      <t xml:space="preserve">The rates to the left, represent the base rate </t>
    </r>
    <r>
      <rPr>
        <b/>
        <sz val="11"/>
        <color rgb="FF002060"/>
        <rFont val="Calibri"/>
        <family val="2"/>
      </rPr>
      <t>before the property tax uplift</t>
    </r>
    <r>
      <rPr>
        <sz val="11"/>
        <color rgb="FF002060"/>
        <rFont val="Calibri"/>
        <family val="2"/>
      </rPr>
      <t xml:space="preserve">. When the applicable property tax uplift above is applied, this represents the </t>
    </r>
    <r>
      <rPr>
        <b/>
        <sz val="11"/>
        <color rgb="FF002060"/>
        <rFont val="Calibri"/>
        <family val="2"/>
      </rPr>
      <t>maximum</t>
    </r>
    <r>
      <rPr>
        <sz val="11"/>
        <color rgb="FF002060"/>
        <rFont val="Calibri"/>
        <family val="2"/>
      </rPr>
      <t xml:space="preserve"> lease rate that could be applied across </t>
    </r>
    <r>
      <rPr>
        <b/>
        <sz val="11"/>
        <color rgb="FF002060"/>
        <rFont val="Calibri"/>
        <family val="2"/>
      </rPr>
      <t>all states</t>
    </r>
    <r>
      <rPr>
        <sz val="11"/>
        <color rgb="FF002060"/>
        <rFont val="Calibri"/>
        <family val="2"/>
      </rPr>
      <t xml:space="preserve">.
</t>
    </r>
    <r>
      <rPr>
        <u/>
        <sz val="11"/>
        <color rgb="FF002060"/>
        <rFont val="Calibri"/>
        <family val="2"/>
      </rPr>
      <t>Example</t>
    </r>
    <r>
      <rPr>
        <sz val="11"/>
        <color rgb="FF002060"/>
        <rFont val="Calibri"/>
        <family val="2"/>
      </rPr>
      <t xml:space="preserve">: The maximum lease rate for a 12 month FMV inclusive of the property tax uplift can be determined as follows: 
</t>
    </r>
    <r>
      <rPr>
        <b/>
        <sz val="11"/>
        <color rgb="FF002060"/>
        <rFont val="Calibri"/>
        <family val="2"/>
      </rPr>
      <t xml:space="preserve">.08962 x 1.039055 = .09312 </t>
    </r>
    <r>
      <rPr>
        <sz val="11"/>
        <color rgb="FF002060"/>
        <rFont val="Calibri"/>
        <family val="2"/>
      </rPr>
      <t xml:space="preserve">(rounded to 5 decimal places). This is intended to accommodate participating states with the highest property tax, however for a 12 month FMV lease, </t>
    </r>
    <r>
      <rPr>
        <b/>
        <sz val="11"/>
        <color rgb="FF002060"/>
        <rFont val="Calibri"/>
        <family val="2"/>
      </rPr>
      <t>customers can expect to receive a rate higher than .08962, but never above .09312</t>
    </r>
    <r>
      <rPr>
        <sz val="11"/>
        <color rgb="FFFF0000"/>
        <rFont val="Calibri"/>
        <family val="2"/>
      </rPr>
      <t xml:space="preserve">
</t>
    </r>
  </si>
  <si>
    <t>Monthly Lease Pricing Examples:</t>
  </si>
  <si>
    <t>Device only:  imageRUNNER ADVANCE DX C259iF, 60-month FMV lease</t>
  </si>
  <si>
    <t>MSRP $4,610 @ 50% discount = $2,305</t>
  </si>
  <si>
    <t>$2,305 * 0.02255 = $51.98 per month</t>
  </si>
  <si>
    <t>Paper Feed Unit MSRP $1,490 @ 45% discount = $819.50 + $2,305 = $3,124.50</t>
  </si>
  <si>
    <t>$3,124.50 * 0.02255 = $70.46 per month</t>
  </si>
  <si>
    <t>$70.46 + $138.60 = $209.06 per month</t>
  </si>
  <si>
    <t>Device w/ accessory &amp; flat rate maintenance option:  C259iF + Standard Finisher + Flat Rate Fee</t>
  </si>
  <si>
    <t>Device w/ accessory:  C259iF + Standard Finisher, 60-month FMV lease</t>
  </si>
  <si>
    <t>*Accessories availability is pending inventory depletion</t>
  </si>
  <si>
    <t>Description</t>
  </si>
  <si>
    <t>MSRP</t>
  </si>
  <si>
    <t>Dealer supplied Hard Disk Drive Erase Service- lease (to be purchased at the time of ordering new equipment)</t>
  </si>
  <si>
    <t>6138B454AA</t>
  </si>
  <si>
    <t>Dealer supplied Hard Disk Drive Erase Service- on demand (to be purchased any time)</t>
  </si>
  <si>
    <t>6138B453AA</t>
  </si>
  <si>
    <t>Dealer supplied Hard Disk Drive Replacement Service- lease (to be purchased at the time of ordering new equipment)</t>
  </si>
  <si>
    <t>5007B010AA</t>
  </si>
  <si>
    <t>Dealer supplied Hard Disk Drive Replacement Service- on demand (to be purchased any time)</t>
  </si>
  <si>
    <t>5007B009AA</t>
  </si>
  <si>
    <t>Hard Disk Drive Erase Service (*direct business only*)</t>
  </si>
  <si>
    <t>6138B078AA</t>
  </si>
  <si>
    <t>Hard Disk Drive Replacement Service (*direct business only*)</t>
  </si>
  <si>
    <t>5007B004AA</t>
  </si>
  <si>
    <t>ESP NEXT GEN PCS POWER FILTER (120V/15A) XG-PCS-15D</t>
  </si>
  <si>
    <t>6101AU76AA</t>
  </si>
  <si>
    <t xml:space="preserve">Object Generator Additional 1 year Maintenance </t>
  </si>
  <si>
    <t>4223C002AA</t>
  </si>
  <si>
    <t xml:space="preserve">Object Generator (for AS400 printing) License with 3 year Maintenance </t>
  </si>
  <si>
    <t>4223C001AA</t>
  </si>
  <si>
    <t>PaperCut Gen3+ MEAP License</t>
  </si>
  <si>
    <t>4224C027AA</t>
  </si>
  <si>
    <t>MEAP Web Connection Kit V5.8</t>
  </si>
  <si>
    <t>4848B122AA</t>
  </si>
  <si>
    <t>AA-PRINT MFP V1.5 G3</t>
  </si>
  <si>
    <t>4164BT59AA</t>
  </si>
  <si>
    <t>MiCard PLUS SC</t>
  </si>
  <si>
    <t>3575B504AA</t>
  </si>
  <si>
    <t>MFP Voice Assist</t>
  </si>
  <si>
    <t>4224C121AA</t>
  </si>
  <si>
    <t>Authorized Send V7.X Fax Server add-on Option (1 License) e-LAN</t>
  </si>
  <si>
    <t>4224C018AA</t>
  </si>
  <si>
    <t>Authorized Send V7.X Bar Code Recognition add-on Option  (1 License) e-LAN</t>
  </si>
  <si>
    <t>4224C017AA</t>
  </si>
  <si>
    <t>Authorized Send V7.X Worldox add-on Option (1 License) e-LAN</t>
  </si>
  <si>
    <t>4224C016AA</t>
  </si>
  <si>
    <t>Authorized Send V7.X Add-on Option  (1 License) e-LAN</t>
  </si>
  <si>
    <t>4224C015AA</t>
  </si>
  <si>
    <t>Authorized Send To Fax v7.X (1 License) e-LAN</t>
  </si>
  <si>
    <t>4224C066AA</t>
  </si>
  <si>
    <t>Authorized Send V7.X (100 License) e-LAN</t>
  </si>
  <si>
    <t>4224C064AA</t>
  </si>
  <si>
    <t>Authorized Send V7.X (10 License) e-LAN</t>
  </si>
  <si>
    <t>4224C063AA</t>
  </si>
  <si>
    <t>Authorized Send V7.X (1 License) e-LAN</t>
  </si>
  <si>
    <t>4224C062AA</t>
  </si>
  <si>
    <t>Connection Kit-A4 for Bluetooth LE</t>
  </si>
  <si>
    <t>4041C004AA</t>
  </si>
  <si>
    <t>HDD Data Erase Scheduler V3.1.3</t>
  </si>
  <si>
    <t>4164BV44AC</t>
  </si>
  <si>
    <t xml:space="preserve">IP FAX Expansion Kit-B1 </t>
  </si>
  <si>
    <t>0170C004AA</t>
  </si>
  <si>
    <t>Super G3 2nd Line Fax Board-AT1</t>
  </si>
  <si>
    <t>1478C002AA</t>
  </si>
  <si>
    <t>Barcode Printing Kit-D1e</t>
  </si>
  <si>
    <t>3999B004AA</t>
  </si>
  <si>
    <t>PCL International Font Set-A1</t>
  </si>
  <si>
    <t>4821B003AA</t>
  </si>
  <si>
    <t xml:space="preserve">imageRUNNER ADVANCE DX Series Control Panel Protective Film (100 pack) </t>
  </si>
  <si>
    <t>3821V581</t>
  </si>
  <si>
    <t>imageRUNNER ADVANCE DX Series Control Panel Protective Film (10 pack)</t>
  </si>
  <si>
    <t>3821V580</t>
  </si>
  <si>
    <t>Staple Remover A-1</t>
  </si>
  <si>
    <t>3987V510</t>
  </si>
  <si>
    <t>CONVENIENCE STAPLER-C1</t>
  </si>
  <si>
    <t>3806V864</t>
  </si>
  <si>
    <t>Universal Keyboard Stand-A2</t>
  </si>
  <si>
    <t>3954V774</t>
  </si>
  <si>
    <t>USB Keyboard (Cherry)</t>
  </si>
  <si>
    <t>1266V426</t>
  </si>
  <si>
    <t>4085V100</t>
  </si>
  <si>
    <t>Copy Control Interface Kit-A1</t>
  </si>
  <si>
    <t>3726B001AA</t>
  </si>
  <si>
    <t>1095B001AA</t>
  </si>
  <si>
    <t>Canon Card Set-A6 (501-1000)</t>
  </si>
  <si>
    <t>4781B006AA</t>
  </si>
  <si>
    <t>Canon Card Set-A5 (301-500)</t>
  </si>
  <si>
    <t>4781B005AA</t>
  </si>
  <si>
    <t>Canon Card Set-A4 (201-300)</t>
  </si>
  <si>
    <t>4781B004AA</t>
  </si>
  <si>
    <t>Canon Card Set-A3 (101-200)</t>
  </si>
  <si>
    <t>4781B003AA</t>
  </si>
  <si>
    <t>Canon Card Set-A2 (31-100)</t>
  </si>
  <si>
    <t>4781B002AA</t>
  </si>
  <si>
    <t>Canon Card Set-A1 (1-30)</t>
  </si>
  <si>
    <t>4781B001AA</t>
  </si>
  <si>
    <t>Copy Card Reader Attachment-B5</t>
  </si>
  <si>
    <t>3684B005AA</t>
  </si>
  <si>
    <t>Copy Card Reader-F1</t>
  </si>
  <si>
    <t>4784B001AA</t>
  </si>
  <si>
    <t xml:space="preserve">Staple Finisher-Z1 </t>
  </si>
  <si>
    <t>1410C001AA</t>
  </si>
  <si>
    <t xml:space="preserve">Cassette Feeding Unit-AK1 </t>
  </si>
  <si>
    <t>9580B003AA</t>
  </si>
  <si>
    <t xml:space="preserve">Cassette Feeding Unit-AJ1 </t>
  </si>
  <si>
    <t>9579B003AA</t>
  </si>
  <si>
    <t xml:space="preserve">Cassette Module-AE1 </t>
  </si>
  <si>
    <t>1409C002AA</t>
  </si>
  <si>
    <t>imageRUNNER ADVANCE DX C257iF / C357iF</t>
  </si>
  <si>
    <t>0732A033BA</t>
  </si>
  <si>
    <t>Cassette Unit-AH1</t>
  </si>
  <si>
    <t>5143B001AA</t>
  </si>
  <si>
    <t>Barcode Printing Kit-E1</t>
  </si>
  <si>
    <t>5146B002AA</t>
  </si>
  <si>
    <t>Micard Attach Kit-B1</t>
  </si>
  <si>
    <t>9594B002AA</t>
  </si>
  <si>
    <t>PDF Security-E1E</t>
  </si>
  <si>
    <t>5140B002AA</t>
  </si>
  <si>
    <t>Copy Card Reader Attachment-J1</t>
  </si>
  <si>
    <t>5145B001AA</t>
  </si>
  <si>
    <t>Control I/F Kit-C1</t>
  </si>
  <si>
    <t>3010C005AA</t>
  </si>
  <si>
    <t>TONER T08 BK (11,000 impressions)</t>
  </si>
  <si>
    <t>0942C001AA</t>
  </si>
  <si>
    <t>Paper Feeder PF-D1</t>
  </si>
  <si>
    <t>5858A009BA</t>
  </si>
  <si>
    <t>Cabinet Type-P</t>
  </si>
  <si>
    <t>4997C001AA</t>
  </si>
  <si>
    <t>Cassette Feeding Unit-AV1</t>
  </si>
  <si>
    <t>Toner T10 Yellow (10,000 impressions)</t>
  </si>
  <si>
    <t>Toner T10 Magenta (10,000 impressions)</t>
  </si>
  <si>
    <t>Toner T10 Cyan (10,000 impressions)</t>
  </si>
  <si>
    <t>Toner T10 Black (13,000 impressions)</t>
  </si>
  <si>
    <t>imageRUNNER ADVANCE DX 527iF/Z / 617iF/Z / 717iF/Z</t>
  </si>
  <si>
    <t>2917C001AA</t>
  </si>
  <si>
    <t>Cassette Module-AG1</t>
  </si>
  <si>
    <t>2916C001AA</t>
  </si>
  <si>
    <t>Cassette Feeding Unit-AR1</t>
  </si>
  <si>
    <t>2915C001AA</t>
  </si>
  <si>
    <t>High Capacity Cassette Feeding Unit-D1</t>
  </si>
  <si>
    <t>2918C001AA</t>
  </si>
  <si>
    <t>Envelope Cassette Module-A1</t>
  </si>
  <si>
    <t>3791C001AA</t>
  </si>
  <si>
    <t>Cabinet Type-U</t>
  </si>
  <si>
    <t>AA-PRINT MFP V1.5 1L</t>
  </si>
  <si>
    <t>imageRUNNER ADVANCE DX C477iF/Z</t>
  </si>
  <si>
    <t>3316C001AA</t>
  </si>
  <si>
    <t>Cassette Feeding Unit-AS1</t>
  </si>
  <si>
    <t>3317C001AA</t>
  </si>
  <si>
    <t>Cassette Feeding Unit-AT1</t>
  </si>
  <si>
    <t>3318C001AA</t>
  </si>
  <si>
    <t>Cassette Unit-AJ1</t>
  </si>
  <si>
    <t>7518A004AA</t>
  </si>
  <si>
    <t>Braille Label Kit-F1</t>
  </si>
  <si>
    <t>1348V957</t>
  </si>
  <si>
    <t>Convenience Stapler-A1 (White)</t>
  </si>
  <si>
    <t>2212V477</t>
  </si>
  <si>
    <t>Universal Keyboard Stand-A1</t>
  </si>
  <si>
    <t>2212V478</t>
  </si>
  <si>
    <t>Card Reader Assembly for Universal Keyboard Stand</t>
  </si>
  <si>
    <t>TBD</t>
  </si>
  <si>
    <t>iR-ADV Security Kit-AP1 for IEEE 2600.1 Common Criteria Certification</t>
  </si>
  <si>
    <t>4041C001AA</t>
  </si>
  <si>
    <t>Connection Kit-A2 for Bluetooth LE</t>
  </si>
  <si>
    <t>4029C001AA</t>
  </si>
  <si>
    <t>NFC KIT-E1</t>
  </si>
  <si>
    <t>Authorized Send V7.2 (1 License) e-LAN</t>
  </si>
  <si>
    <t>Authorized Send V7.2 (10 License) e-LAN</t>
  </si>
  <si>
    <t>Authorized Send V7.2 (100 License) e-LAN</t>
  </si>
  <si>
    <t>Authorized Send To Fax v7.2 (1 License) e-LAN</t>
  </si>
  <si>
    <t>Authorized Send v7.2 Add-on Option  (1 License) e-LAN</t>
  </si>
  <si>
    <t>Authorized Send v7.2 Worldox add-on Option (1 License) e-LAN</t>
  </si>
  <si>
    <t>Authorized Send v7.2 Bar Code Recognition add-on Option  (1 License) e-LAN</t>
  </si>
  <si>
    <t>Authorized Send v7.2 Fax Server add-on Option (1 License) e-LAN</t>
  </si>
  <si>
    <t>4848B117AA</t>
  </si>
  <si>
    <t xml:space="preserve">MEAP Web Connection Kit V5.6 </t>
  </si>
  <si>
    <t>Hard Disk Drive Replacement Service</t>
  </si>
  <si>
    <t>Hard Disk Drive Erase Service</t>
  </si>
  <si>
    <t>6138B068AA</t>
  </si>
  <si>
    <t>On-Site Training (hourly rate) Additional Operator Training</t>
  </si>
  <si>
    <t>6138B065AA</t>
  </si>
  <si>
    <t xml:space="preserve">Supplemental Accessory Install. Per incident. </t>
  </si>
  <si>
    <t>Color imageCLASS X MF1127C</t>
  </si>
  <si>
    <t>0732A032AA</t>
  </si>
  <si>
    <t>Cassette Unit-AF1</t>
  </si>
  <si>
    <t>3017C005AA</t>
  </si>
  <si>
    <t>Toner T09 Yellow (5,900 impressions)</t>
  </si>
  <si>
    <t>3018C005AA</t>
  </si>
  <si>
    <t>Toner T09 Magenta (5,900 impressions)</t>
  </si>
  <si>
    <t>3019C005AA</t>
  </si>
  <si>
    <t>Toner T09 Cyan (5,900 impressions)</t>
  </si>
  <si>
    <t>3020C005AA</t>
  </si>
  <si>
    <t>Toner T09 Black (7,600 impressions)</t>
  </si>
  <si>
    <t>Color imageCLASS X MF1127C - Discontinued</t>
  </si>
  <si>
    <t>imageCLASS X MF1238 II - Discontinued</t>
  </si>
  <si>
    <t>imageRUNNER ADVANCE DX C257iF / C357iF - Discontinued</t>
  </si>
  <si>
    <t>imageRUNNER ADVANCE DX C477iF/Z - Discontinued</t>
  </si>
  <si>
    <t>imageRUNNER ADVANCE DX 527iF / 527iFZ / 617iF / 617iFZ / 717iF / 717iFZ - Discontinued</t>
  </si>
  <si>
    <t>imageCLASS X MF1538C - Discontinued</t>
  </si>
  <si>
    <t>Group B Table of Contents</t>
  </si>
  <si>
    <t>Updates</t>
  </si>
  <si>
    <t>Discount from MSRP</t>
  </si>
  <si>
    <t>Service-Supplies Pricing</t>
  </si>
  <si>
    <t>Discontinued Service-Supplies</t>
  </si>
  <si>
    <t>Discontinued Accessories</t>
  </si>
  <si>
    <t>Vendor Name: Canon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</si>
</sst>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0.0000"/>
    <numFmt numFmtId="165" formatCode="0.00000"/>
    <numFmt numFmtId="166" formatCode="_(&quot;$&quot;* #,##0.0000_);_(&quot;$&quot;* \(#,##0.0000\);_(&quot;$&quot;* &quot;-&quot;????_);_(@_)"/>
    <numFmt numFmtId="167" formatCode="mm/dd/yy;@"/>
    <numFmt numFmtId="168" formatCode="0.0000%"/>
    <numFmt numFmtId="169" formatCode="_(&quot;$&quot;* #,##0.0000_);_(&quot;$&quot;* \(#,##0.0000\);_(&quot;$&quot;* &quot;-&quot;??_);_(@_)"/>
    <numFmt numFmtId="170" formatCode="_(&quot;$&quot;* #,##0.00_);_(&quot;$&quot;* \(#,##0.00\);_(&quot;$&quot;* &quot;-&quot;????_);_(@_)"/>
    <numFmt numFmtId="171" formatCode="&quot;$&quot;#,##0.00"/>
  </numFmts>
  <fonts count="62">
    <font>
      <sz val="11"/>
      <color theme="1"/>
      <name val="Calibri"/>
      <family val="2"/>
      <scheme val="minor"/>
    </font>
    <font>
      <b/>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i/>
      <sz val="11"/>
      <color indexed="8"/>
      <name val="Calibri"/>
      <family val="2"/>
    </font>
    <font>
      <b/>
      <sz val="16"/>
      <color indexed="8"/>
      <name val="Calibri"/>
      <family val="2"/>
    </font>
    <font>
      <b/>
      <sz val="20"/>
      <color indexed="9"/>
      <name val="Calibri"/>
      <family val="2"/>
    </font>
    <font>
      <sz val="11"/>
      <name val="Calibri"/>
      <family val="2"/>
    </font>
    <font>
      <b/>
      <sz val="14"/>
      <color indexed="9"/>
      <name val="Calibri"/>
      <family val="2"/>
    </font>
    <font>
      <b/>
      <sz val="16"/>
      <color indexed="9"/>
      <name val="Calibri"/>
      <family val="2"/>
    </font>
    <font>
      <sz val="8"/>
      <name val="Helv"/>
    </font>
    <font>
      <b/>
      <sz val="14"/>
      <color theme="0"/>
      <name val="Aharoni"/>
      <charset val="177"/>
    </font>
    <font>
      <sz val="11"/>
      <name val="Calibri"/>
      <family val="2"/>
      <scheme val="minor"/>
    </font>
    <font>
      <b/>
      <sz val="11"/>
      <name val="Calibri"/>
      <family val="2"/>
      <scheme val="minor"/>
    </font>
    <font>
      <b/>
      <sz val="11"/>
      <color theme="1"/>
      <name val="Calibri"/>
      <family val="2"/>
    </font>
    <font>
      <b/>
      <sz val="16"/>
      <color theme="0"/>
      <name val="Calibri"/>
      <family val="2"/>
    </font>
    <font>
      <b/>
      <sz val="11"/>
      <color theme="1"/>
      <name val="Calibri"/>
      <family val="2"/>
      <scheme val="minor"/>
    </font>
    <font>
      <b/>
      <sz val="11"/>
      <color rgb="FFFF0000"/>
      <name val="Calibri"/>
      <family val="2"/>
    </font>
    <font>
      <sz val="11"/>
      <color theme="1"/>
      <name val="Calibri"/>
      <family val="2"/>
      <scheme val="minor"/>
    </font>
    <font>
      <sz val="11"/>
      <color theme="1"/>
      <name val="Calibri"/>
      <family val="2"/>
    </font>
    <font>
      <i/>
      <sz val="11"/>
      <color theme="1"/>
      <name val="Calibri"/>
      <family val="2"/>
    </font>
    <font>
      <b/>
      <sz val="14"/>
      <name val="Aharoni"/>
      <charset val="177"/>
    </font>
    <font>
      <b/>
      <sz val="14"/>
      <color rgb="FFFF0000"/>
      <name val="Aharoni"/>
      <charset val="177"/>
    </font>
    <font>
      <sz val="11"/>
      <color rgb="FFFF0000"/>
      <name val="Calibri"/>
      <family val="2"/>
    </font>
    <font>
      <sz val="11"/>
      <color rgb="FFFF0000"/>
      <name val="Calibri"/>
      <family val="2"/>
      <scheme val="minor"/>
    </font>
    <font>
      <sz val="11"/>
      <color rgb="FF002060"/>
      <name val="Calibri"/>
      <family val="2"/>
    </font>
    <font>
      <b/>
      <sz val="11"/>
      <color rgb="FF002060"/>
      <name val="Calibri"/>
      <family val="2"/>
    </font>
    <font>
      <u/>
      <sz val="11"/>
      <color rgb="FF002060"/>
      <name val="Calibri"/>
      <family val="2"/>
    </font>
    <font>
      <b/>
      <sz val="11"/>
      <color theme="0"/>
      <name val="Calibri"/>
      <family val="2"/>
    </font>
    <font>
      <i/>
      <sz val="11"/>
      <name val="Calibri"/>
      <family val="2"/>
    </font>
    <font>
      <sz val="10"/>
      <name val="Arial"/>
      <family val="2"/>
    </font>
    <font>
      <sz val="20"/>
      <color indexed="9"/>
      <name val="CanonLogo"/>
    </font>
    <font>
      <b/>
      <sz val="18"/>
      <color indexed="9"/>
      <name val="Arial"/>
      <family val="2"/>
    </font>
    <font>
      <b/>
      <sz val="20"/>
      <color indexed="9"/>
      <name val="Arial"/>
      <family val="2"/>
    </font>
    <font>
      <sz val="10"/>
      <color indexed="9"/>
      <name val="Arial"/>
      <family val="2"/>
    </font>
    <font>
      <b/>
      <sz val="12"/>
      <color indexed="9"/>
      <name val="Arial"/>
      <family val="2"/>
    </font>
    <font>
      <b/>
      <sz val="20"/>
      <color indexed="12"/>
      <name val="Arial"/>
      <family val="2"/>
    </font>
    <font>
      <b/>
      <sz val="24"/>
      <color indexed="12"/>
      <name val="Arial"/>
      <family val="2"/>
    </font>
    <font>
      <sz val="24"/>
      <name val="Arial"/>
      <family val="2"/>
    </font>
    <font>
      <b/>
      <i/>
      <sz val="11"/>
      <color indexed="8"/>
      <name val="Calibri"/>
      <family val="2"/>
    </font>
    <font>
      <i/>
      <sz val="11"/>
      <color rgb="FF000000"/>
      <name val="Calibri"/>
      <family val="2"/>
    </font>
    <font>
      <b/>
      <sz val="12"/>
      <color rgb="FFFF0000"/>
      <name val="Arial"/>
      <family val="2"/>
    </font>
    <font>
      <u/>
      <sz val="11"/>
      <color theme="10"/>
      <name val="Calibri"/>
      <family val="2"/>
      <scheme val="minor"/>
    </font>
    <font>
      <b/>
      <u/>
      <sz val="22"/>
      <color theme="1"/>
      <name val="Calibri"/>
      <family val="2"/>
      <scheme val="minor"/>
    </font>
    <font>
      <sz val="22"/>
      <color theme="1"/>
      <name val="Calibri"/>
      <family val="2"/>
      <scheme val="minor"/>
    </font>
    <font>
      <u/>
      <sz val="22"/>
      <color theme="10"/>
      <name val="Calibri"/>
      <family val="2"/>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indexed="8"/>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5" tint="0.7999816888943144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1">
    <xf numFmtId="0" fontId="0" fillId="0" borderId="0"/>
    <xf numFmtId="0" fontId="2" fillId="0" borderId="0"/>
    <xf numFmtId="0" fontId="26" fillId="0" borderId="0" applyNumberForma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 fillId="23" borderId="7" applyNumberFormat="0" applyFont="0" applyAlignment="0" applyProtection="0"/>
    <xf numFmtId="0" fontId="15" fillId="20" borderId="8" applyNumberFormat="0" applyAlignment="0" applyProtection="0"/>
    <xf numFmtId="9" fontId="2"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44" fontId="34" fillId="0" borderId="0" applyFont="0" applyFill="0" applyBorder="0" applyAlignment="0" applyProtection="0"/>
    <xf numFmtId="9" fontId="34" fillId="0" borderId="0" applyFont="0" applyFill="0" applyBorder="0" applyAlignment="0" applyProtection="0"/>
    <xf numFmtId="0" fontId="2" fillId="0" borderId="0"/>
    <xf numFmtId="0" fontId="46" fillId="0" borderId="0"/>
    <xf numFmtId="0" fontId="2" fillId="0" borderId="0"/>
    <xf numFmtId="0" fontId="58" fillId="0" borderId="0" applyNumberFormat="0" applyFill="0" applyBorder="0" applyAlignment="0" applyProtection="0"/>
  </cellStyleXfs>
  <cellXfs count="305">
    <xf numFmtId="0" fontId="0" fillId="0" borderId="0" xfId="0"/>
    <xf numFmtId="0" fontId="21" fillId="29" borderId="18" xfId="1" applyFont="1" applyFill="1" applyBorder="1" applyAlignment="1"/>
    <xf numFmtId="0" fontId="24" fillId="26" borderId="10" xfId="1" applyFont="1" applyFill="1" applyBorder="1" applyAlignment="1">
      <alignment horizontal="center" vertical="center" wrapText="1"/>
    </xf>
    <xf numFmtId="0" fontId="6" fillId="26" borderId="10" xfId="1" applyFont="1" applyFill="1" applyBorder="1" applyAlignment="1">
      <alignment horizontal="center" vertical="center" wrapText="1"/>
    </xf>
    <xf numFmtId="0" fontId="21" fillId="29" borderId="18" xfId="1" applyFont="1" applyFill="1" applyBorder="1" applyAlignment="1">
      <alignment horizontal="left"/>
    </xf>
    <xf numFmtId="0" fontId="17" fillId="29" borderId="10" xfId="1" applyFont="1" applyFill="1" applyBorder="1"/>
    <xf numFmtId="0" fontId="17" fillId="29" borderId="10" xfId="1" applyFont="1" applyFill="1" applyBorder="1" applyAlignment="1">
      <alignment horizontal="left" vertical="center" wrapText="1"/>
    </xf>
    <xf numFmtId="0" fontId="2" fillId="30" borderId="10" xfId="1" applyFont="1" applyFill="1" applyBorder="1"/>
    <xf numFmtId="0" fontId="2" fillId="30" borderId="10" xfId="1" applyFill="1" applyBorder="1"/>
    <xf numFmtId="0" fontId="27" fillId="28" borderId="19" xfId="1" applyFont="1" applyFill="1" applyBorder="1" applyAlignment="1">
      <alignment vertical="center"/>
    </xf>
    <xf numFmtId="0" fontId="2" fillId="0" borderId="10" xfId="1" applyFont="1" applyFill="1" applyBorder="1" applyAlignment="1">
      <alignment horizontal="left"/>
    </xf>
    <xf numFmtId="0" fontId="0" fillId="0" borderId="0" xfId="0" applyAlignment="1">
      <alignment wrapText="1"/>
    </xf>
    <xf numFmtId="0" fontId="17" fillId="27" borderId="10" xfId="1" applyFont="1" applyFill="1" applyBorder="1" applyAlignment="1">
      <alignment horizontal="center"/>
    </xf>
    <xf numFmtId="165" fontId="2" fillId="0" borderId="10" xfId="1" applyNumberFormat="1" applyBorder="1" applyAlignment="1">
      <alignment horizontal="center" vertical="center"/>
    </xf>
    <xf numFmtId="0" fontId="2" fillId="0" borderId="0" xfId="1" applyFill="1" applyBorder="1"/>
    <xf numFmtId="0" fontId="2" fillId="0" borderId="0" xfId="1" applyFill="1" applyBorder="1" applyAlignment="1">
      <alignment horizontal="left" vertical="top"/>
    </xf>
    <xf numFmtId="0" fontId="17" fillId="0" borderId="0" xfId="1" applyFont="1" applyFill="1" applyBorder="1" applyAlignment="1">
      <alignment horizontal="center"/>
    </xf>
    <xf numFmtId="0" fontId="28" fillId="0" borderId="10" xfId="1" applyFont="1" applyFill="1" applyBorder="1" applyAlignment="1">
      <alignment horizontal="left" vertical="center"/>
    </xf>
    <xf numFmtId="0" fontId="2" fillId="0" borderId="0" xfId="1" applyBorder="1"/>
    <xf numFmtId="0" fontId="17" fillId="29" borderId="10" xfId="1" applyFont="1" applyFill="1" applyBorder="1"/>
    <xf numFmtId="0" fontId="17" fillId="0" borderId="0" xfId="1" applyFont="1" applyBorder="1"/>
    <xf numFmtId="0" fontId="21" fillId="29" borderId="18" xfId="1" applyFont="1" applyFill="1" applyBorder="1" applyAlignment="1"/>
    <xf numFmtId="0" fontId="6" fillId="28" borderId="24" xfId="1" applyFont="1" applyFill="1" applyBorder="1" applyAlignment="1">
      <alignment horizontal="center" vertical="center" wrapText="1"/>
    </xf>
    <xf numFmtId="0" fontId="6" fillId="28" borderId="20" xfId="1" applyFont="1" applyFill="1" applyBorder="1" applyAlignment="1">
      <alignment horizontal="center" vertical="center" wrapText="1"/>
    </xf>
    <xf numFmtId="49" fontId="17" fillId="27" borderId="10" xfId="1" applyNumberFormat="1" applyFont="1" applyFill="1" applyBorder="1" applyAlignment="1">
      <alignment horizontal="center" vertical="center"/>
    </xf>
    <xf numFmtId="168" fontId="2" fillId="0" borderId="10" xfId="1" applyNumberFormat="1" applyFill="1" applyBorder="1" applyAlignment="1">
      <alignment horizontal="center"/>
    </xf>
    <xf numFmtId="0" fontId="2" fillId="0" borderId="0" xfId="1"/>
    <xf numFmtId="0" fontId="2" fillId="0" borderId="0" xfId="1" applyFill="1"/>
    <xf numFmtId="0" fontId="30" fillId="25" borderId="10" xfId="1" applyFont="1" applyFill="1" applyBorder="1" applyAlignment="1">
      <alignment horizontal="center" vertical="center" wrapText="1"/>
    </xf>
    <xf numFmtId="0" fontId="30" fillId="0" borderId="10" xfId="1" applyFont="1" applyBorder="1" applyAlignment="1">
      <alignment horizontal="center" wrapText="1"/>
    </xf>
    <xf numFmtId="0" fontId="35" fillId="0" borderId="10" xfId="1" applyFont="1" applyBorder="1"/>
    <xf numFmtId="0" fontId="30" fillId="24" borderId="10" xfId="1" applyFont="1" applyFill="1" applyBorder="1" applyAlignment="1">
      <alignment horizontal="center"/>
    </xf>
    <xf numFmtId="0" fontId="35" fillId="0" borderId="10" xfId="1" applyFont="1" applyBorder="1" applyAlignment="1">
      <alignment horizontal="left"/>
    </xf>
    <xf numFmtId="0" fontId="36" fillId="0" borderId="10" xfId="0" applyFont="1" applyBorder="1"/>
    <xf numFmtId="0" fontId="36" fillId="0" borderId="10" xfId="1" applyFont="1" applyBorder="1"/>
    <xf numFmtId="0" fontId="36" fillId="0" borderId="18" xfId="0" applyFont="1" applyBorder="1" applyAlignment="1">
      <alignment horizontal="left"/>
    </xf>
    <xf numFmtId="0" fontId="37" fillId="28" borderId="19" xfId="1" applyFont="1" applyFill="1" applyBorder="1" applyAlignment="1">
      <alignment vertical="center"/>
    </xf>
    <xf numFmtId="0" fontId="38" fillId="28" borderId="19" xfId="1" applyFont="1" applyFill="1" applyBorder="1" applyAlignment="1">
      <alignment vertical="center"/>
    </xf>
    <xf numFmtId="0" fontId="35" fillId="0" borderId="10" xfId="1" applyFont="1" applyBorder="1" applyAlignment="1">
      <alignment horizontal="left" vertical="center"/>
    </xf>
    <xf numFmtId="0" fontId="35" fillId="0" borderId="18" xfId="1" applyFont="1" applyBorder="1" applyAlignment="1">
      <alignment horizontal="left" vertical="center" wrapText="1"/>
    </xf>
    <xf numFmtId="0" fontId="35" fillId="31" borderId="18" xfId="1" applyFont="1" applyFill="1" applyBorder="1"/>
    <xf numFmtId="0" fontId="36" fillId="31" borderId="19" xfId="1" applyFont="1" applyFill="1" applyBorder="1"/>
    <xf numFmtId="0" fontId="35" fillId="31" borderId="19" xfId="1" applyFont="1" applyFill="1" applyBorder="1"/>
    <xf numFmtId="0" fontId="35" fillId="0" borderId="18" xfId="1" applyFont="1" applyBorder="1" applyAlignment="1">
      <alignment wrapText="1"/>
    </xf>
    <xf numFmtId="0" fontId="35" fillId="30" borderId="10" xfId="1" applyFont="1" applyFill="1" applyBorder="1"/>
    <xf numFmtId="0" fontId="20" fillId="30" borderId="10" xfId="1" applyFont="1" applyFill="1" applyBorder="1"/>
    <xf numFmtId="0" fontId="30" fillId="0" borderId="10" xfId="1" applyFont="1" applyBorder="1" applyAlignment="1">
      <alignment horizontal="center" vertical="center"/>
    </xf>
    <xf numFmtId="0" fontId="34" fillId="0" borderId="10" xfId="0" applyFont="1" applyBorder="1" applyAlignment="1">
      <alignment vertical="center"/>
    </xf>
    <xf numFmtId="0" fontId="34" fillId="0" borderId="0" xfId="0" applyFont="1"/>
    <xf numFmtId="0" fontId="34" fillId="0" borderId="10" xfId="0" applyFont="1" applyBorder="1" applyAlignment="1">
      <alignment horizontal="left"/>
    </xf>
    <xf numFmtId="0" fontId="30" fillId="0" borderId="10" xfId="1" applyFont="1" applyBorder="1" applyAlignment="1">
      <alignment horizontal="center" vertical="center" wrapText="1"/>
    </xf>
    <xf numFmtId="0" fontId="35" fillId="0" borderId="18" xfId="1" applyFont="1" applyBorder="1" applyAlignment="1">
      <alignment horizontal="left" vertical="center"/>
    </xf>
    <xf numFmtId="0" fontId="34" fillId="0" borderId="0" xfId="0" applyFont="1" applyAlignment="1">
      <alignment vertical="center"/>
    </xf>
    <xf numFmtId="0" fontId="2" fillId="31" borderId="18" xfId="1" applyFill="1" applyBorder="1"/>
    <xf numFmtId="0" fontId="2" fillId="31" borderId="19" xfId="1" applyFill="1" applyBorder="1"/>
    <xf numFmtId="0" fontId="23" fillId="31" borderId="19" xfId="1" applyFont="1" applyFill="1" applyBorder="1"/>
    <xf numFmtId="0" fontId="23" fillId="0" borderId="17" xfId="1" applyFont="1" applyFill="1" applyBorder="1" applyAlignment="1">
      <alignment horizontal="left" vertical="center" wrapText="1"/>
    </xf>
    <xf numFmtId="0" fontId="35" fillId="0" borderId="17" xfId="1" applyFont="1" applyBorder="1" applyAlignment="1">
      <alignment horizontal="left" vertical="center"/>
    </xf>
    <xf numFmtId="0" fontId="2" fillId="0" borderId="18" xfId="1" applyBorder="1"/>
    <xf numFmtId="0" fontId="2" fillId="0" borderId="18" xfId="1" applyBorder="1" applyAlignment="1">
      <alignment wrapText="1"/>
    </xf>
    <xf numFmtId="0" fontId="34" fillId="0" borderId="18" xfId="0" applyFont="1" applyBorder="1"/>
    <xf numFmtId="0" fontId="36" fillId="30" borderId="18" xfId="1" applyFont="1" applyFill="1" applyBorder="1"/>
    <xf numFmtId="10" fontId="2" fillId="0" borderId="10" xfId="1" applyNumberFormat="1" applyBorder="1" applyAlignment="1">
      <alignment horizontal="center"/>
    </xf>
    <xf numFmtId="0" fontId="2" fillId="0" borderId="0" xfId="1" applyBorder="1" applyAlignment="1">
      <alignment horizontal="left" vertical="top"/>
    </xf>
    <xf numFmtId="10" fontId="2" fillId="0" borderId="11" xfId="41" applyNumberFormat="1" applyFont="1" applyFill="1" applyBorder="1" applyAlignment="1">
      <alignment horizontal="center"/>
    </xf>
    <xf numFmtId="167" fontId="2" fillId="0" borderId="11" xfId="1" applyNumberFormat="1" applyFont="1" applyBorder="1" applyAlignment="1">
      <alignment horizontal="center"/>
    </xf>
    <xf numFmtId="165" fontId="2" fillId="0" borderId="11" xfId="1" applyNumberFormat="1" applyBorder="1" applyAlignment="1">
      <alignment horizontal="center" vertical="center"/>
    </xf>
    <xf numFmtId="0" fontId="2" fillId="0" borderId="0" xfId="1" applyAlignment="1">
      <alignment horizontal="center"/>
    </xf>
    <xf numFmtId="0" fontId="6" fillId="28" borderId="10" xfId="1" applyFont="1" applyFill="1" applyBorder="1" applyAlignment="1">
      <alignment horizontal="center" vertical="center" wrapText="1"/>
    </xf>
    <xf numFmtId="0" fontId="40" fillId="0" borderId="0" xfId="0" applyFont="1"/>
    <xf numFmtId="0" fontId="38" fillId="28" borderId="19" xfId="1" applyFont="1" applyFill="1" applyBorder="1" applyAlignment="1">
      <alignment horizontal="center" vertical="center"/>
    </xf>
    <xf numFmtId="0" fontId="17" fillId="0" borderId="0" xfId="0" applyFont="1"/>
    <xf numFmtId="14" fontId="32" fillId="0" borderId="0" xfId="0" applyNumberFormat="1" applyFont="1" applyAlignment="1">
      <alignment horizontal="center"/>
    </xf>
    <xf numFmtId="0" fontId="44" fillId="26" borderId="11" xfId="1" applyFont="1" applyFill="1" applyBorder="1" applyAlignment="1">
      <alignment horizontal="center" vertical="center" wrapText="1"/>
    </xf>
    <xf numFmtId="49" fontId="19" fillId="0" borderId="10" xfId="1" applyNumberFormat="1" applyFont="1" applyBorder="1" applyAlignment="1">
      <alignment horizontal="center" vertical="center" wrapText="1"/>
    </xf>
    <xf numFmtId="49" fontId="19" fillId="0" borderId="10" xfId="1" applyNumberFormat="1" applyFont="1" applyFill="1" applyBorder="1" applyAlignment="1">
      <alignment horizontal="center" vertical="center" wrapText="1"/>
    </xf>
    <xf numFmtId="44" fontId="23" fillId="0" borderId="10" xfId="1" applyNumberFormat="1" applyFont="1" applyBorder="1" applyAlignment="1">
      <alignment horizontal="center"/>
    </xf>
    <xf numFmtId="0" fontId="23" fillId="0" borderId="10" xfId="1" applyFont="1" applyBorder="1" applyAlignment="1">
      <alignment horizontal="center"/>
    </xf>
    <xf numFmtId="44" fontId="23" fillId="0" borderId="10" xfId="1" applyNumberFormat="1" applyFont="1" applyFill="1" applyBorder="1" applyAlignment="1">
      <alignment horizontal="center"/>
    </xf>
    <xf numFmtId="44" fontId="28" fillId="0" borderId="10" xfId="0" applyNumberFormat="1" applyFont="1" applyBorder="1" applyAlignment="1">
      <alignment horizontal="center"/>
    </xf>
    <xf numFmtId="44" fontId="19" fillId="0" borderId="10" xfId="1" applyNumberFormat="1" applyFont="1" applyBorder="1"/>
    <xf numFmtId="44" fontId="19" fillId="0" borderId="10" xfId="1" applyNumberFormat="1" applyFont="1" applyFill="1" applyBorder="1"/>
    <xf numFmtId="44" fontId="19" fillId="0" borderId="10" xfId="1" applyNumberFormat="1" applyFont="1" applyFill="1" applyBorder="1" applyAlignment="1">
      <alignment horizontal="center"/>
    </xf>
    <xf numFmtId="0" fontId="19" fillId="24" borderId="10" xfId="1" applyFont="1" applyFill="1" applyBorder="1" applyAlignment="1">
      <alignment horizontal="center"/>
    </xf>
    <xf numFmtId="0" fontId="23" fillId="24" borderId="10" xfId="1" applyFont="1" applyFill="1" applyBorder="1" applyAlignment="1">
      <alignment horizontal="center"/>
    </xf>
    <xf numFmtId="44" fontId="28" fillId="0" borderId="10" xfId="0" applyNumberFormat="1" applyFont="1" applyFill="1" applyBorder="1" applyAlignment="1">
      <alignment horizontal="center"/>
    </xf>
    <xf numFmtId="0" fontId="23" fillId="24" borderId="10" xfId="1" applyFont="1" applyFill="1" applyBorder="1"/>
    <xf numFmtId="44" fontId="23" fillId="0" borderId="10" xfId="0" applyNumberFormat="1" applyFont="1" applyFill="1" applyBorder="1"/>
    <xf numFmtId="44" fontId="23" fillId="0" borderId="10" xfId="0" applyNumberFormat="1" applyFont="1" applyBorder="1"/>
    <xf numFmtId="0" fontId="19" fillId="24" borderId="10" xfId="1" applyFont="1" applyFill="1" applyBorder="1"/>
    <xf numFmtId="0" fontId="44" fillId="26" borderId="15" xfId="1" applyFont="1" applyFill="1" applyBorder="1" applyAlignment="1">
      <alignment horizontal="center" vertical="center"/>
    </xf>
    <xf numFmtId="0" fontId="44" fillId="26" borderId="16" xfId="1" applyFont="1" applyFill="1" applyBorder="1" applyAlignment="1">
      <alignment horizontal="center" vertical="center"/>
    </xf>
    <xf numFmtId="0" fontId="44" fillId="26" borderId="14" xfId="1" applyFont="1" applyFill="1" applyBorder="1" applyAlignment="1">
      <alignment horizontal="center" vertical="center"/>
    </xf>
    <xf numFmtId="0" fontId="44" fillId="26" borderId="11" xfId="1" applyFont="1" applyFill="1" applyBorder="1" applyAlignment="1">
      <alignment horizontal="center" vertical="center"/>
    </xf>
    <xf numFmtId="0" fontId="44" fillId="26" borderId="10" xfId="1" applyFont="1" applyFill="1" applyBorder="1" applyAlignment="1">
      <alignment horizontal="center" vertical="center" wrapText="1"/>
    </xf>
    <xf numFmtId="0" fontId="37" fillId="28" borderId="10" xfId="1" applyFont="1" applyFill="1" applyBorder="1" applyAlignment="1">
      <alignment horizontal="center" vertical="center"/>
    </xf>
    <xf numFmtId="0" fontId="37" fillId="28" borderId="12" xfId="1" applyFont="1" applyFill="1" applyBorder="1" applyAlignment="1">
      <alignment vertical="center"/>
    </xf>
    <xf numFmtId="166" fontId="23" fillId="0" borderId="11" xfId="1" applyNumberFormat="1" applyFont="1" applyBorder="1" applyAlignment="1">
      <alignment horizontal="center"/>
    </xf>
    <xf numFmtId="0" fontId="23" fillId="0" borderId="10" xfId="1" applyFont="1" applyBorder="1" applyAlignment="1">
      <alignment horizontal="center" vertical="center"/>
    </xf>
    <xf numFmtId="169" fontId="23" fillId="0" borderId="11" xfId="45" applyNumberFormat="1" applyFont="1" applyFill="1" applyBorder="1" applyAlignment="1">
      <alignment horizontal="center"/>
    </xf>
    <xf numFmtId="166" fontId="23" fillId="0" borderId="11" xfId="1" applyNumberFormat="1" applyFont="1" applyFill="1" applyBorder="1" applyAlignment="1">
      <alignment horizontal="center"/>
    </xf>
    <xf numFmtId="10" fontId="28" fillId="0" borderId="10" xfId="0" applyNumberFormat="1" applyFont="1" applyBorder="1" applyAlignment="1">
      <alignment horizontal="center"/>
    </xf>
    <xf numFmtId="0" fontId="45" fillId="31" borderId="10" xfId="1" applyFont="1" applyFill="1" applyBorder="1" applyAlignment="1">
      <alignment horizontal="center"/>
    </xf>
    <xf numFmtId="44" fontId="23" fillId="31" borderId="19" xfId="1" applyNumberFormat="1" applyFont="1" applyFill="1" applyBorder="1"/>
    <xf numFmtId="0" fontId="23" fillId="31" borderId="12" xfId="1" applyFont="1" applyFill="1" applyBorder="1"/>
    <xf numFmtId="170" fontId="23" fillId="0" borderId="11" xfId="1" applyNumberFormat="1" applyFont="1" applyBorder="1" applyAlignment="1">
      <alignment horizontal="center"/>
    </xf>
    <xf numFmtId="170" fontId="23" fillId="0" borderId="11" xfId="1" applyNumberFormat="1" applyFont="1" applyBorder="1" applyAlignment="1">
      <alignment horizontal="center" wrapText="1"/>
    </xf>
    <xf numFmtId="9" fontId="23" fillId="31" borderId="19" xfId="1" applyNumberFormat="1" applyFont="1" applyFill="1" applyBorder="1"/>
    <xf numFmtId="9" fontId="23" fillId="31" borderId="12" xfId="1" applyNumberFormat="1" applyFont="1" applyFill="1" applyBorder="1"/>
    <xf numFmtId="3" fontId="23" fillId="0" borderId="10" xfId="1" applyNumberFormat="1" applyFont="1" applyBorder="1" applyAlignment="1">
      <alignment horizontal="center" wrapText="1"/>
    </xf>
    <xf numFmtId="3" fontId="23" fillId="0" borderId="11" xfId="1" applyNumberFormat="1" applyFont="1" applyBorder="1" applyAlignment="1">
      <alignment horizontal="center"/>
    </xf>
    <xf numFmtId="166" fontId="28" fillId="0" borderId="11" xfId="0" applyNumberFormat="1" applyFont="1" applyBorder="1" applyAlignment="1">
      <alignment horizontal="center"/>
    </xf>
    <xf numFmtId="169" fontId="23" fillId="0" borderId="11" xfId="1" applyNumberFormat="1" applyFont="1" applyBorder="1" applyAlignment="1">
      <alignment horizontal="center"/>
    </xf>
    <xf numFmtId="169" fontId="28" fillId="0" borderId="11" xfId="0" applyNumberFormat="1" applyFont="1" applyBorder="1" applyAlignment="1">
      <alignment horizontal="center"/>
    </xf>
    <xf numFmtId="0" fontId="45" fillId="30" borderId="10" xfId="1" applyFont="1" applyFill="1" applyBorder="1" applyAlignment="1">
      <alignment horizontal="center"/>
    </xf>
    <xf numFmtId="9" fontId="23" fillId="30" borderId="19" xfId="46" applyFont="1" applyFill="1" applyBorder="1" applyAlignment="1">
      <alignment horizontal="center"/>
    </xf>
    <xf numFmtId="164" fontId="23" fillId="30" borderId="19" xfId="1" applyNumberFormat="1" applyFont="1" applyFill="1" applyBorder="1"/>
    <xf numFmtId="164" fontId="23" fillId="30" borderId="19" xfId="1" applyNumberFormat="1" applyFont="1" applyFill="1" applyBorder="1" applyAlignment="1">
      <alignment horizontal="center"/>
    </xf>
    <xf numFmtId="0" fontId="28" fillId="0" borderId="18" xfId="0" applyFont="1" applyBorder="1" applyAlignment="1">
      <alignment horizontal="center" vertical="center"/>
    </xf>
    <xf numFmtId="44" fontId="23" fillId="0" borderId="10" xfId="1" applyNumberFormat="1" applyFont="1" applyBorder="1"/>
    <xf numFmtId="164" fontId="23" fillId="30" borderId="12" xfId="1" applyNumberFormat="1" applyFont="1" applyFill="1" applyBorder="1"/>
    <xf numFmtId="0" fontId="23" fillId="31" borderId="19" xfId="1" applyFont="1" applyFill="1" applyBorder="1" applyAlignment="1">
      <alignment horizontal="center"/>
    </xf>
    <xf numFmtId="44" fontId="23" fillId="0" borderId="10" xfId="1" applyNumberFormat="1" applyFont="1" applyBorder="1" applyAlignment="1">
      <alignment horizontal="center" vertical="center"/>
    </xf>
    <xf numFmtId="44" fontId="23" fillId="0" borderId="10" xfId="1" applyNumberFormat="1" applyFont="1" applyBorder="1" applyAlignment="1">
      <alignment vertical="center"/>
    </xf>
    <xf numFmtId="0" fontId="20" fillId="0" borderId="0" xfId="47" applyFont="1" applyBorder="1" applyAlignment="1">
      <alignment vertical="top"/>
    </xf>
    <xf numFmtId="0" fontId="2" fillId="0" borderId="0" xfId="47" applyBorder="1" applyAlignment="1">
      <alignment vertical="top"/>
    </xf>
    <xf numFmtId="0" fontId="47" fillId="32" borderId="0" xfId="48" applyFont="1" applyFill="1"/>
    <xf numFmtId="0" fontId="46" fillId="32" borderId="0" xfId="48" applyFill="1"/>
    <xf numFmtId="0" fontId="49" fillId="32" borderId="0" xfId="48" applyFont="1" applyFill="1" applyAlignment="1">
      <alignment vertical="top"/>
    </xf>
    <xf numFmtId="0" fontId="50" fillId="32" borderId="0" xfId="48" applyFont="1" applyFill="1"/>
    <xf numFmtId="0" fontId="52" fillId="0" borderId="0" xfId="48" applyFont="1"/>
    <xf numFmtId="0" fontId="54" fillId="0" borderId="0" xfId="48" applyFont="1"/>
    <xf numFmtId="0" fontId="54" fillId="0" borderId="0" xfId="48" applyFont="1" applyAlignment="1">
      <alignment horizontal="right"/>
    </xf>
    <xf numFmtId="0" fontId="21" fillId="29" borderId="18" xfId="49" applyFont="1" applyFill="1" applyBorder="1"/>
    <xf numFmtId="0" fontId="24" fillId="26" borderId="10" xfId="49" applyFont="1" applyFill="1" applyBorder="1" applyAlignment="1">
      <alignment horizontal="center" vertical="center" wrapText="1"/>
    </xf>
    <xf numFmtId="171" fontId="24" fillId="26" borderId="10" xfId="49" applyNumberFormat="1" applyFont="1" applyFill="1" applyBorder="1" applyAlignment="1">
      <alignment horizontal="center" vertical="center" wrapText="1"/>
    </xf>
    <xf numFmtId="171" fontId="0" fillId="0" borderId="0" xfId="0" applyNumberFormat="1"/>
    <xf numFmtId="0" fontId="0" fillId="0" borderId="10" xfId="0" applyBorder="1" applyAlignment="1">
      <alignment horizontal="center"/>
    </xf>
    <xf numFmtId="171" fontId="0" fillId="0" borderId="10" xfId="0" applyNumberFormat="1" applyBorder="1"/>
    <xf numFmtId="0" fontId="55" fillId="0" borderId="25" xfId="47" applyFont="1" applyBorder="1" applyAlignment="1">
      <alignment horizontal="left" vertical="top"/>
    </xf>
    <xf numFmtId="0" fontId="20" fillId="0" borderId="26" xfId="47" applyFont="1" applyBorder="1" applyAlignment="1">
      <alignment horizontal="left" vertical="top"/>
    </xf>
    <xf numFmtId="0" fontId="2" fillId="0" borderId="26" xfId="47" applyBorder="1" applyAlignment="1">
      <alignment horizontal="left" vertical="top"/>
    </xf>
    <xf numFmtId="0" fontId="2" fillId="0" borderId="27" xfId="47" applyBorder="1" applyAlignment="1">
      <alignment horizontal="left" vertical="top"/>
    </xf>
    <xf numFmtId="0" fontId="20" fillId="0" borderId="28" xfId="47" applyFont="1" applyBorder="1" applyAlignment="1">
      <alignment horizontal="left" vertical="top"/>
    </xf>
    <xf numFmtId="0" fontId="20" fillId="0" borderId="0" xfId="47" applyFont="1" applyAlignment="1">
      <alignment horizontal="left" vertical="top"/>
    </xf>
    <xf numFmtId="0" fontId="2" fillId="0" borderId="0" xfId="47" applyAlignment="1">
      <alignment horizontal="left" vertical="top"/>
    </xf>
    <xf numFmtId="0" fontId="2" fillId="0" borderId="29" xfId="47" applyBorder="1" applyAlignment="1">
      <alignment horizontal="left" vertical="top"/>
    </xf>
    <xf numFmtId="0" fontId="2" fillId="0" borderId="28" xfId="47" applyBorder="1" applyAlignment="1">
      <alignment horizontal="left" vertical="top"/>
    </xf>
    <xf numFmtId="0" fontId="20" fillId="0" borderId="28" xfId="0" applyFont="1" applyBorder="1" applyAlignment="1">
      <alignment horizontal="left" vertical="top"/>
    </xf>
    <xf numFmtId="0" fontId="0" fillId="0" borderId="0" xfId="0" applyAlignment="1">
      <alignment horizontal="left" vertical="top"/>
    </xf>
    <xf numFmtId="0" fontId="0" fillId="0" borderId="29" xfId="0" applyBorder="1" applyAlignment="1">
      <alignment horizontal="left" vertical="top"/>
    </xf>
    <xf numFmtId="0" fontId="17" fillId="0" borderId="28" xfId="0" applyFont="1" applyBorder="1" applyAlignment="1">
      <alignment horizontal="left" vertical="top"/>
    </xf>
    <xf numFmtId="0" fontId="56" fillId="0" borderId="0" xfId="0" applyFont="1" applyAlignment="1">
      <alignment horizontal="left" vertical="top"/>
    </xf>
    <xf numFmtId="0" fontId="17" fillId="0" borderId="0" xfId="0" applyFont="1" applyAlignment="1">
      <alignment horizontal="left" vertical="top"/>
    </xf>
    <xf numFmtId="0" fontId="20" fillId="0" borderId="28" xfId="47" applyFont="1" applyBorder="1" applyAlignment="1">
      <alignment horizontal="left" vertical="top" wrapText="1"/>
    </xf>
    <xf numFmtId="0" fontId="20" fillId="0" borderId="29" xfId="47" applyFont="1" applyBorder="1" applyAlignment="1">
      <alignment horizontal="left" vertical="top"/>
    </xf>
    <xf numFmtId="0" fontId="20" fillId="0" borderId="30" xfId="47" applyFont="1" applyBorder="1" applyAlignment="1">
      <alignment horizontal="left" vertical="top"/>
    </xf>
    <xf numFmtId="0" fontId="20" fillId="0" borderId="31" xfId="47" applyFont="1" applyBorder="1" applyAlignment="1">
      <alignment horizontal="left" vertical="top"/>
    </xf>
    <xf numFmtId="0" fontId="20" fillId="0" borderId="32" xfId="47" applyFont="1" applyBorder="1" applyAlignment="1">
      <alignment horizontal="left" vertical="top"/>
    </xf>
    <xf numFmtId="49" fontId="19" fillId="0" borderId="18" xfId="1" applyNumberFormat="1" applyFont="1" applyFill="1" applyBorder="1" applyAlignment="1">
      <alignment horizontal="center" vertical="center" wrapText="1"/>
    </xf>
    <xf numFmtId="171" fontId="48" fillId="32" borderId="0" xfId="48" applyNumberFormat="1" applyFont="1" applyFill="1" applyAlignment="1">
      <alignment horizontal="right"/>
    </xf>
    <xf numFmtId="171" fontId="51" fillId="32" borderId="0" xfId="48" applyNumberFormat="1" applyFont="1" applyFill="1" applyAlignment="1">
      <alignment horizontal="right"/>
    </xf>
    <xf numFmtId="171" fontId="53" fillId="0" borderId="0" xfId="48" applyNumberFormat="1" applyFont="1"/>
    <xf numFmtId="0" fontId="57" fillId="0" borderId="0" xfId="48" applyFont="1"/>
    <xf numFmtId="0" fontId="17" fillId="33" borderId="10" xfId="0" applyFont="1" applyFill="1" applyBorder="1" applyAlignment="1">
      <alignment horizontal="center"/>
    </xf>
    <xf numFmtId="171" fontId="17" fillId="33" borderId="10" xfId="0" applyNumberFormat="1" applyFont="1" applyFill="1" applyBorder="1" applyAlignment="1">
      <alignment horizontal="center"/>
    </xf>
    <xf numFmtId="0" fontId="0" fillId="0" borderId="10" xfId="0" applyBorder="1"/>
    <xf numFmtId="0" fontId="2" fillId="0" borderId="10" xfId="1" applyBorder="1"/>
    <xf numFmtId="171" fontId="2" fillId="0" borderId="10" xfId="1" applyNumberFormat="1" applyBorder="1"/>
    <xf numFmtId="49" fontId="19" fillId="0" borderId="18" xfId="1" applyNumberFormat="1" applyFont="1" applyFill="1" applyBorder="1" applyAlignment="1">
      <alignment horizontal="center" vertical="center" wrapText="1"/>
    </xf>
    <xf numFmtId="0" fontId="2" fillId="0" borderId="10" xfId="0" applyFont="1" applyFill="1" applyBorder="1" applyAlignment="1">
      <alignment horizontal="left"/>
    </xf>
    <xf numFmtId="171" fontId="2" fillId="0" borderId="10" xfId="0" applyNumberFormat="1" applyFont="1" applyFill="1" applyBorder="1" applyAlignment="1">
      <alignment horizontal="left"/>
    </xf>
    <xf numFmtId="171" fontId="0" fillId="0" borderId="10" xfId="0" applyNumberFormat="1" applyFont="1" applyBorder="1" applyAlignment="1">
      <alignment horizontal="right"/>
    </xf>
    <xf numFmtId="0" fontId="44" fillId="26" borderId="15" xfId="1" applyFont="1" applyFill="1" applyBorder="1" applyAlignment="1">
      <alignment horizontal="center" vertical="center"/>
    </xf>
    <xf numFmtId="0" fontId="44" fillId="26" borderId="14" xfId="1" applyFont="1" applyFill="1" applyBorder="1" applyAlignment="1">
      <alignment horizontal="center" vertical="center"/>
    </xf>
    <xf numFmtId="0" fontId="27" fillId="28" borderId="19" xfId="1" applyFont="1" applyFill="1" applyBorder="1" applyAlignment="1">
      <alignment horizontal="center" vertical="center"/>
    </xf>
    <xf numFmtId="171" fontId="0" fillId="35" borderId="10" xfId="0" applyNumberFormat="1" applyFont="1" applyFill="1" applyBorder="1" applyAlignment="1">
      <alignment horizontal="right"/>
    </xf>
    <xf numFmtId="0" fontId="2" fillId="35" borderId="10" xfId="0" applyFont="1" applyFill="1" applyBorder="1" applyAlignment="1">
      <alignment horizontal="center"/>
    </xf>
    <xf numFmtId="171" fontId="2" fillId="35" borderId="10" xfId="0" applyNumberFormat="1" applyFont="1" applyFill="1" applyBorder="1" applyAlignment="1">
      <alignment horizontal="center"/>
    </xf>
    <xf numFmtId="171" fontId="2" fillId="35" borderId="10" xfId="0" applyNumberFormat="1" applyFont="1" applyFill="1" applyBorder="1" applyAlignment="1">
      <alignment horizontal="right"/>
    </xf>
    <xf numFmtId="0" fontId="59" fillId="0" borderId="0" xfId="0" applyFont="1"/>
    <xf numFmtId="0" fontId="60" fillId="0" borderId="0" xfId="0" applyFont="1"/>
    <xf numFmtId="0" fontId="61" fillId="0" borderId="0" xfId="50" applyFont="1"/>
    <xf numFmtId="0" fontId="21" fillId="0" borderId="19" xfId="1" applyFont="1" applyBorder="1" applyAlignment="1">
      <alignment horizontal="left"/>
    </xf>
    <xf numFmtId="0" fontId="22" fillId="26" borderId="24" xfId="1" applyFont="1" applyFill="1" applyBorder="1" applyAlignment="1">
      <alignment horizontal="center" vertical="center"/>
    </xf>
    <xf numFmtId="0" fontId="22" fillId="26" borderId="0" xfId="1" applyFont="1" applyFill="1" applyBorder="1" applyAlignment="1">
      <alignment horizontal="center" vertical="center"/>
    </xf>
    <xf numFmtId="0" fontId="22" fillId="26" borderId="13" xfId="1" applyFont="1" applyFill="1" applyBorder="1" applyAlignment="1">
      <alignment horizontal="center" vertical="center"/>
    </xf>
    <xf numFmtId="0" fontId="22" fillId="26" borderId="21" xfId="1" applyFont="1" applyFill="1" applyBorder="1" applyAlignment="1">
      <alignment horizontal="center" vertical="center"/>
    </xf>
    <xf numFmtId="0" fontId="19" fillId="29" borderId="18" xfId="1" applyFont="1" applyFill="1" applyBorder="1" applyAlignment="1">
      <alignment horizontal="center" vertical="center" wrapText="1"/>
    </xf>
    <xf numFmtId="0" fontId="19" fillId="29" borderId="19" xfId="1" applyFont="1" applyFill="1" applyBorder="1" applyAlignment="1">
      <alignment horizontal="center" vertical="center" wrapText="1"/>
    </xf>
    <xf numFmtId="0" fontId="19" fillId="29" borderId="12" xfId="1" applyFont="1" applyFill="1" applyBorder="1" applyAlignment="1">
      <alignment horizontal="center" vertical="center" wrapText="1"/>
    </xf>
    <xf numFmtId="49" fontId="21" fillId="29" borderId="19" xfId="1" applyNumberFormat="1" applyFont="1" applyFill="1" applyBorder="1" applyAlignment="1"/>
    <xf numFmtId="49" fontId="21" fillId="29" borderId="12" xfId="1" applyNumberFormat="1" applyFont="1" applyFill="1" applyBorder="1" applyAlignment="1"/>
    <xf numFmtId="0" fontId="22" fillId="26" borderId="17" xfId="1" applyFont="1" applyFill="1" applyBorder="1" applyAlignment="1">
      <alignment horizontal="center" vertical="center"/>
    </xf>
    <xf numFmtId="0" fontId="22" fillId="26" borderId="22" xfId="1" applyFont="1" applyFill="1" applyBorder="1" applyAlignment="1">
      <alignment horizontal="center" vertical="center"/>
    </xf>
    <xf numFmtId="0" fontId="22" fillId="26" borderId="15" xfId="1" applyFont="1" applyFill="1" applyBorder="1" applyAlignment="1">
      <alignment horizontal="center" vertical="center"/>
    </xf>
    <xf numFmtId="0" fontId="22" fillId="26" borderId="23" xfId="1" applyFont="1" applyFill="1" applyBorder="1" applyAlignment="1">
      <alignment horizontal="center" vertical="center"/>
    </xf>
    <xf numFmtId="0" fontId="22" fillId="26" borderId="14" xfId="1" applyFont="1" applyFill="1" applyBorder="1" applyAlignment="1">
      <alignment horizontal="center" vertical="center"/>
    </xf>
    <xf numFmtId="0" fontId="24" fillId="26" borderId="16" xfId="1" applyFont="1" applyFill="1" applyBorder="1" applyAlignment="1">
      <alignment horizontal="center" vertical="center" wrapText="1"/>
    </xf>
    <xf numFmtId="0" fontId="24" fillId="26" borderId="11" xfId="1" applyFont="1" applyFill="1" applyBorder="1" applyAlignment="1">
      <alignment horizontal="center" vertical="center" wrapText="1"/>
    </xf>
    <xf numFmtId="0" fontId="33" fillId="0" borderId="25" xfId="1" applyFont="1" applyBorder="1" applyAlignment="1">
      <alignment horizontal="left" vertical="top" wrapText="1"/>
    </xf>
    <xf numFmtId="0" fontId="33" fillId="0" borderId="26" xfId="1" applyFont="1" applyBorder="1" applyAlignment="1">
      <alignment horizontal="left" vertical="top" wrapText="1"/>
    </xf>
    <xf numFmtId="0" fontId="33" fillId="0" borderId="27" xfId="1" applyFont="1" applyBorder="1" applyAlignment="1">
      <alignment horizontal="left" vertical="top" wrapText="1"/>
    </xf>
    <xf numFmtId="0" fontId="33" fillId="0" borderId="28" xfId="1" applyFont="1" applyBorder="1" applyAlignment="1">
      <alignment horizontal="left" vertical="top" wrapText="1"/>
    </xf>
    <xf numFmtId="0" fontId="33" fillId="0" borderId="0" xfId="1" applyFont="1" applyAlignment="1">
      <alignment horizontal="left" vertical="top" wrapText="1"/>
    </xf>
    <xf numFmtId="0" fontId="33" fillId="0" borderId="29" xfId="1" applyFont="1" applyBorder="1" applyAlignment="1">
      <alignment horizontal="left" vertical="top" wrapText="1"/>
    </xf>
    <xf numFmtId="0" fontId="33" fillId="0" borderId="30" xfId="1" applyFont="1" applyBorder="1" applyAlignment="1">
      <alignment horizontal="left" vertical="top" wrapText="1"/>
    </xf>
    <xf numFmtId="0" fontId="33" fillId="0" borderId="31" xfId="1" applyFont="1" applyBorder="1" applyAlignment="1">
      <alignment horizontal="left" vertical="top" wrapText="1"/>
    </xf>
    <xf numFmtId="0" fontId="33" fillId="0" borderId="32" xfId="1" applyFont="1" applyBorder="1" applyAlignment="1">
      <alignment horizontal="left" vertical="top" wrapText="1"/>
    </xf>
    <xf numFmtId="49" fontId="21" fillId="29" borderId="19" xfId="1" applyNumberFormat="1" applyFont="1" applyFill="1" applyBorder="1" applyAlignment="1">
      <alignment horizontal="left"/>
    </xf>
    <xf numFmtId="0" fontId="6" fillId="28" borderId="11" xfId="1" applyFont="1" applyFill="1" applyBorder="1" applyAlignment="1">
      <alignment horizontal="center" vertical="center" wrapText="1"/>
    </xf>
    <xf numFmtId="0" fontId="6" fillId="28" borderId="10" xfId="1" applyFont="1" applyFill="1" applyBorder="1" applyAlignment="1">
      <alignment horizontal="center" vertical="center" wrapText="1"/>
    </xf>
    <xf numFmtId="0" fontId="31" fillId="28" borderId="13" xfId="1" applyFont="1" applyFill="1" applyBorder="1" applyAlignment="1">
      <alignment horizontal="center"/>
    </xf>
    <xf numFmtId="0" fontId="31" fillId="28" borderId="21" xfId="1" applyFont="1" applyFill="1" applyBorder="1" applyAlignment="1">
      <alignment horizontal="center"/>
    </xf>
    <xf numFmtId="0" fontId="31" fillId="28" borderId="11" xfId="1" applyFont="1" applyFill="1" applyBorder="1" applyAlignment="1">
      <alignment horizontal="center"/>
    </xf>
    <xf numFmtId="0" fontId="17" fillId="24" borderId="18" xfId="0" applyFont="1" applyFill="1" applyBorder="1" applyAlignment="1">
      <alignment horizontal="center"/>
    </xf>
    <xf numFmtId="0" fontId="17" fillId="24" borderId="19" xfId="0" applyFont="1" applyFill="1" applyBorder="1" applyAlignment="1">
      <alignment horizontal="center"/>
    </xf>
    <xf numFmtId="0" fontId="17" fillId="24" borderId="12" xfId="0" applyFont="1" applyFill="1" applyBorder="1" applyAlignment="1">
      <alignment horizontal="center"/>
    </xf>
    <xf numFmtId="0" fontId="22" fillId="26" borderId="13" xfId="49" applyFont="1" applyFill="1" applyBorder="1" applyAlignment="1">
      <alignment horizontal="center" vertical="center"/>
    </xf>
    <xf numFmtId="0" fontId="22" fillId="26" borderId="21" xfId="49" applyFont="1" applyFill="1" applyBorder="1" applyAlignment="1">
      <alignment horizontal="center" vertical="center"/>
    </xf>
    <xf numFmtId="0" fontId="17" fillId="34" borderId="10" xfId="0" applyFont="1" applyFill="1" applyBorder="1" applyAlignment="1">
      <alignment horizontal="center"/>
    </xf>
    <xf numFmtId="0" fontId="17" fillId="34" borderId="18" xfId="0" applyFont="1" applyFill="1" applyBorder="1" applyAlignment="1">
      <alignment horizontal="center"/>
    </xf>
    <xf numFmtId="0" fontId="17" fillId="34" borderId="19" xfId="0" applyFont="1" applyFill="1" applyBorder="1" applyAlignment="1">
      <alignment horizontal="center"/>
    </xf>
    <xf numFmtId="0" fontId="17" fillId="34" borderId="12" xfId="0" applyFont="1" applyFill="1" applyBorder="1" applyAlignment="1">
      <alignment horizontal="center"/>
    </xf>
    <xf numFmtId="49" fontId="21" fillId="29" borderId="19" xfId="1" applyNumberFormat="1" applyFont="1" applyFill="1" applyBorder="1"/>
    <xf numFmtId="0" fontId="22" fillId="26" borderId="17" xfId="49" applyFont="1" applyFill="1" applyBorder="1" applyAlignment="1">
      <alignment horizontal="center" vertical="center"/>
    </xf>
    <xf numFmtId="0" fontId="22" fillId="26" borderId="22" xfId="49" applyFont="1" applyFill="1" applyBorder="1" applyAlignment="1">
      <alignment horizontal="center" vertical="center"/>
    </xf>
    <xf numFmtId="0" fontId="22" fillId="26" borderId="24" xfId="49" applyFont="1" applyFill="1" applyBorder="1" applyAlignment="1">
      <alignment horizontal="center" vertical="center"/>
    </xf>
    <xf numFmtId="0" fontId="22" fillId="26" borderId="0" xfId="49" applyFont="1" applyFill="1" applyAlignment="1">
      <alignment horizontal="center" vertical="center"/>
    </xf>
    <xf numFmtId="0" fontId="25" fillId="26" borderId="17" xfId="1" applyFont="1" applyFill="1" applyBorder="1" applyAlignment="1">
      <alignment horizontal="center" vertical="center" wrapText="1"/>
    </xf>
    <xf numFmtId="0" fontId="25" fillId="26" borderId="15" xfId="1" applyFont="1" applyFill="1" applyBorder="1" applyAlignment="1">
      <alignment horizontal="center" vertical="center" wrapText="1"/>
    </xf>
    <xf numFmtId="0" fontId="25" fillId="26" borderId="24" xfId="1" applyFont="1" applyFill="1" applyBorder="1" applyAlignment="1">
      <alignment horizontal="center" vertical="center" wrapText="1"/>
    </xf>
    <xf numFmtId="0" fontId="25" fillId="26" borderId="23" xfId="1" applyFont="1" applyFill="1" applyBorder="1" applyAlignment="1">
      <alignment horizontal="center" vertical="center" wrapText="1"/>
    </xf>
    <xf numFmtId="0" fontId="25" fillId="26" borderId="13" xfId="1" applyFont="1" applyFill="1" applyBorder="1" applyAlignment="1">
      <alignment horizontal="center" vertical="center" wrapText="1"/>
    </xf>
    <xf numFmtId="0" fontId="25" fillId="26" borderId="14" xfId="1" applyFont="1" applyFill="1" applyBorder="1" applyAlignment="1">
      <alignment horizontal="center" vertical="center" wrapText="1"/>
    </xf>
    <xf numFmtId="0" fontId="44" fillId="26" borderId="21" xfId="1" applyFont="1" applyFill="1" applyBorder="1" applyAlignment="1">
      <alignment horizontal="center" vertical="center"/>
    </xf>
    <xf numFmtId="0" fontId="44" fillId="26" borderId="14" xfId="1" applyFont="1" applyFill="1" applyBorder="1" applyAlignment="1">
      <alignment horizontal="center" vertical="center"/>
    </xf>
    <xf numFmtId="0" fontId="44" fillId="26" borderId="22" xfId="1" applyFont="1" applyFill="1" applyBorder="1" applyAlignment="1">
      <alignment horizontal="center" vertical="center"/>
    </xf>
    <xf numFmtId="0" fontId="44" fillId="26" borderId="15" xfId="1" applyFont="1" applyFill="1" applyBorder="1" applyAlignment="1">
      <alignment horizontal="center" vertical="center"/>
    </xf>
    <xf numFmtId="49" fontId="19" fillId="0" borderId="18" xfId="1" applyNumberFormat="1" applyFont="1" applyBorder="1" applyAlignment="1">
      <alignment horizontal="center" vertical="center" wrapText="1"/>
    </xf>
    <xf numFmtId="49" fontId="19" fillId="0" borderId="12" xfId="1" applyNumberFormat="1" applyFont="1" applyBorder="1" applyAlignment="1">
      <alignment horizontal="center" vertical="center" wrapText="1"/>
    </xf>
    <xf numFmtId="0" fontId="30" fillId="25" borderId="18" xfId="1" applyFont="1" applyFill="1" applyBorder="1" applyAlignment="1">
      <alignment horizontal="center" vertical="center" wrapText="1"/>
    </xf>
    <xf numFmtId="0" fontId="30" fillId="25" borderId="19" xfId="1" applyFont="1" applyFill="1" applyBorder="1" applyAlignment="1">
      <alignment horizontal="center" vertical="center" wrapText="1"/>
    </xf>
    <xf numFmtId="166" fontId="23" fillId="0" borderId="18" xfId="1" applyNumberFormat="1" applyFont="1" applyFill="1" applyBorder="1" applyAlignment="1">
      <alignment horizontal="center"/>
    </xf>
    <xf numFmtId="166" fontId="23" fillId="0" borderId="12" xfId="1" applyNumberFormat="1" applyFont="1" applyFill="1" applyBorder="1" applyAlignment="1">
      <alignment horizontal="center"/>
    </xf>
    <xf numFmtId="49" fontId="19" fillId="0" borderId="18" xfId="1" applyNumberFormat="1" applyFont="1" applyFill="1" applyBorder="1" applyAlignment="1">
      <alignment horizontal="center" vertical="center" wrapText="1"/>
    </xf>
    <xf numFmtId="49" fontId="19" fillId="0" borderId="12" xfId="1" applyNumberFormat="1" applyFont="1" applyFill="1" applyBorder="1" applyAlignment="1">
      <alignment horizontal="center" vertical="center" wrapText="1"/>
    </xf>
    <xf numFmtId="166" fontId="23" fillId="0" borderId="18" xfId="1" applyNumberFormat="1" applyFont="1" applyBorder="1" applyAlignment="1">
      <alignment horizontal="center"/>
    </xf>
    <xf numFmtId="166" fontId="23" fillId="0" borderId="12" xfId="1" applyNumberFormat="1" applyFont="1" applyBorder="1" applyAlignment="1">
      <alignment horizontal="center"/>
    </xf>
    <xf numFmtId="170" fontId="23" fillId="0" borderId="18" xfId="1" applyNumberFormat="1" applyFont="1" applyBorder="1" applyAlignment="1">
      <alignment horizontal="center"/>
    </xf>
    <xf numFmtId="170" fontId="23" fillId="0" borderId="12" xfId="1" applyNumberFormat="1" applyFont="1" applyBorder="1" applyAlignment="1">
      <alignment horizontal="center"/>
    </xf>
    <xf numFmtId="10" fontId="28" fillId="0" borderId="18" xfId="0" applyNumberFormat="1" applyFont="1" applyBorder="1" applyAlignment="1">
      <alignment horizontal="center"/>
    </xf>
    <xf numFmtId="10" fontId="28" fillId="0" borderId="12" xfId="0" applyNumberFormat="1" applyFont="1" applyBorder="1" applyAlignment="1">
      <alignment horizontal="center"/>
    </xf>
    <xf numFmtId="170" fontId="23" fillId="0" borderId="18" xfId="1" applyNumberFormat="1" applyFont="1" applyBorder="1" applyAlignment="1">
      <alignment horizontal="center" wrapText="1"/>
    </xf>
    <xf numFmtId="170" fontId="23" fillId="0" borderId="12" xfId="1" applyNumberFormat="1" applyFont="1" applyBorder="1" applyAlignment="1">
      <alignment horizontal="center" wrapText="1"/>
    </xf>
    <xf numFmtId="0" fontId="27" fillId="28" borderId="18" xfId="1" applyFont="1" applyFill="1" applyBorder="1" applyAlignment="1">
      <alignment horizontal="center" vertical="center"/>
    </xf>
    <xf numFmtId="0" fontId="27" fillId="28" borderId="19" xfId="1" applyFont="1" applyFill="1" applyBorder="1" applyAlignment="1">
      <alignment horizontal="center" vertical="center"/>
    </xf>
    <xf numFmtId="0" fontId="30" fillId="0" borderId="16" xfId="1" applyFont="1" applyBorder="1" applyAlignment="1">
      <alignment horizontal="center" vertical="center"/>
    </xf>
    <xf numFmtId="0" fontId="30" fillId="0" borderId="20" xfId="1" applyFont="1" applyBorder="1" applyAlignment="1">
      <alignment horizontal="center" vertical="center"/>
    </xf>
    <xf numFmtId="0" fontId="30" fillId="0" borderId="11" xfId="1" applyFont="1" applyBorder="1" applyAlignment="1">
      <alignment horizontal="center" vertical="center"/>
    </xf>
    <xf numFmtId="0" fontId="30" fillId="0" borderId="16" xfId="1" applyFont="1" applyBorder="1" applyAlignment="1">
      <alignment horizontal="center" vertical="center" wrapText="1"/>
    </xf>
    <xf numFmtId="0" fontId="30" fillId="0" borderId="20" xfId="1" applyFont="1" applyBorder="1" applyAlignment="1">
      <alignment horizontal="center" vertical="center" wrapText="1"/>
    </xf>
    <xf numFmtId="0" fontId="30" fillId="0" borderId="11" xfId="1" applyFont="1" applyBorder="1" applyAlignment="1">
      <alignment horizontal="center" vertical="center" wrapText="1"/>
    </xf>
    <xf numFmtId="3" fontId="23" fillId="0" borderId="18" xfId="1" applyNumberFormat="1" applyFont="1" applyFill="1" applyBorder="1" applyAlignment="1">
      <alignment horizontal="center"/>
    </xf>
    <xf numFmtId="3" fontId="23" fillId="0" borderId="12" xfId="1" applyNumberFormat="1" applyFont="1" applyFill="1" applyBorder="1" applyAlignment="1">
      <alignment horizontal="center"/>
    </xf>
    <xf numFmtId="170" fontId="23" fillId="0" borderId="18" xfId="1" applyNumberFormat="1" applyFont="1" applyFill="1" applyBorder="1" applyAlignment="1">
      <alignment horizontal="center"/>
    </xf>
    <xf numFmtId="170" fontId="23" fillId="0" borderId="12" xfId="1" applyNumberFormat="1" applyFont="1" applyFill="1" applyBorder="1" applyAlignment="1">
      <alignment horizontal="center"/>
    </xf>
    <xf numFmtId="0" fontId="29" fillId="0" borderId="16" xfId="1" applyFont="1" applyFill="1" applyBorder="1" applyAlignment="1">
      <alignment horizontal="center" vertical="center" wrapText="1"/>
    </xf>
    <xf numFmtId="0" fontId="1" fillId="0" borderId="20" xfId="1" applyFont="1" applyFill="1" applyBorder="1" applyAlignment="1">
      <alignment horizontal="center" vertical="center" wrapText="1"/>
    </xf>
    <xf numFmtId="0" fontId="1" fillId="0" borderId="11" xfId="1" applyFont="1" applyFill="1" applyBorder="1" applyAlignment="1">
      <alignment horizontal="center" vertical="center" wrapText="1"/>
    </xf>
    <xf numFmtId="44" fontId="23" fillId="0" borderId="18" xfId="1" applyNumberFormat="1" applyFont="1" applyBorder="1" applyAlignment="1">
      <alignment horizontal="center"/>
    </xf>
    <xf numFmtId="44" fontId="23" fillId="0" borderId="12" xfId="1" applyNumberFormat="1" applyFont="1" applyBorder="1" applyAlignment="1">
      <alignment horizontal="center"/>
    </xf>
    <xf numFmtId="0" fontId="17" fillId="0" borderId="17" xfId="1" applyFont="1" applyFill="1" applyBorder="1" applyAlignment="1">
      <alignment horizontal="center" vertical="center" wrapText="1"/>
    </xf>
    <xf numFmtId="0" fontId="17" fillId="0" borderId="24" xfId="1" applyFont="1" applyFill="1" applyBorder="1" applyAlignment="1">
      <alignment horizontal="center" vertical="center" wrapText="1"/>
    </xf>
    <xf numFmtId="0" fontId="17" fillId="0" borderId="13" xfId="1" applyFont="1" applyFill="1" applyBorder="1" applyAlignment="1">
      <alignment horizontal="center" vertical="center" wrapText="1"/>
    </xf>
    <xf numFmtId="0" fontId="17" fillId="31" borderId="18" xfId="1" applyFont="1" applyFill="1" applyBorder="1" applyAlignment="1">
      <alignment horizontal="left"/>
    </xf>
    <xf numFmtId="0" fontId="17" fillId="31" borderId="19" xfId="1" applyFont="1" applyFill="1" applyBorder="1" applyAlignment="1">
      <alignment horizontal="left"/>
    </xf>
    <xf numFmtId="0" fontId="36" fillId="0" borderId="18" xfId="0" applyFont="1" applyBorder="1" applyAlignment="1">
      <alignment horizontal="left"/>
    </xf>
    <xf numFmtId="0" fontId="36" fillId="0" borderId="12" xfId="0" applyFont="1" applyBorder="1" applyAlignment="1">
      <alignment horizontal="left"/>
    </xf>
    <xf numFmtId="0" fontId="35" fillId="0" borderId="18" xfId="1" applyFont="1" applyBorder="1" applyAlignment="1">
      <alignment horizontal="left"/>
    </xf>
    <xf numFmtId="0" fontId="35" fillId="0" borderId="12" xfId="1" applyFont="1" applyBorder="1" applyAlignment="1">
      <alignment horizontal="left"/>
    </xf>
    <xf numFmtId="44" fontId="23" fillId="0" borderId="18" xfId="1" applyNumberFormat="1" applyFont="1" applyFill="1" applyBorder="1" applyAlignment="1">
      <alignment horizontal="center"/>
    </xf>
    <xf numFmtId="44" fontId="23" fillId="0" borderId="12" xfId="1" applyNumberFormat="1" applyFont="1" applyFill="1" applyBorder="1" applyAlignment="1">
      <alignment horizontal="center"/>
    </xf>
    <xf numFmtId="0" fontId="36" fillId="0" borderId="18" xfId="1" applyFont="1" applyBorder="1" applyAlignment="1">
      <alignment horizontal="left"/>
    </xf>
    <xf numFmtId="0" fontId="36" fillId="0" borderId="12" xfId="1" applyFont="1" applyBorder="1" applyAlignment="1">
      <alignment horizontal="left"/>
    </xf>
    <xf numFmtId="0" fontId="30" fillId="0" borderId="17" xfId="1" applyFont="1" applyBorder="1" applyAlignment="1">
      <alignment horizontal="center" vertical="center" wrapText="1"/>
    </xf>
    <xf numFmtId="0" fontId="30" fillId="0" borderId="24" xfId="1" applyFont="1" applyBorder="1" applyAlignment="1">
      <alignment horizontal="center" vertical="center" wrapText="1"/>
    </xf>
    <xf numFmtId="0" fontId="30" fillId="0" borderId="13" xfId="1" applyFont="1" applyBorder="1" applyAlignment="1">
      <alignment horizontal="center" vertical="center" wrapText="1"/>
    </xf>
    <xf numFmtId="44" fontId="23" fillId="0" borderId="18" xfId="1" applyNumberFormat="1" applyFont="1" applyBorder="1" applyAlignment="1">
      <alignment horizontal="center" vertical="center"/>
    </xf>
    <xf numFmtId="44" fontId="23" fillId="0" borderId="12" xfId="1" applyNumberFormat="1" applyFont="1" applyBorder="1" applyAlignment="1">
      <alignment horizontal="center" vertical="center"/>
    </xf>
    <xf numFmtId="44" fontId="23" fillId="0" borderId="18" xfId="1" applyNumberFormat="1" applyFont="1" applyFill="1" applyBorder="1" applyAlignment="1">
      <alignment horizontal="center" vertical="center"/>
    </xf>
    <xf numFmtId="44" fontId="23" fillId="0" borderId="12" xfId="1" applyNumberFormat="1" applyFont="1" applyFill="1" applyBorder="1" applyAlignment="1">
      <alignment horizontal="center" vertical="center"/>
    </xf>
    <xf numFmtId="44" fontId="28" fillId="0" borderId="18" xfId="0" applyNumberFormat="1" applyFont="1" applyBorder="1" applyAlignment="1">
      <alignment horizontal="center"/>
    </xf>
    <xf numFmtId="44" fontId="28" fillId="0" borderId="12" xfId="0" applyNumberFormat="1" applyFont="1" applyBorder="1" applyAlignment="1">
      <alignment horizontal="center"/>
    </xf>
    <xf numFmtId="3" fontId="23" fillId="0" borderId="18" xfId="1" applyNumberFormat="1" applyFont="1" applyBorder="1" applyAlignment="1">
      <alignment horizontal="center"/>
    </xf>
    <xf numFmtId="3" fontId="23" fillId="0" borderId="12" xfId="1" applyNumberFormat="1" applyFont="1" applyBorder="1" applyAlignment="1">
      <alignment horizontal="center"/>
    </xf>
    <xf numFmtId="0" fontId="44" fillId="26" borderId="17" xfId="1" applyFont="1" applyFill="1" applyBorder="1" applyAlignment="1">
      <alignment horizontal="center" vertical="center"/>
    </xf>
    <xf numFmtId="0" fontId="44" fillId="26" borderId="13" xfId="1" applyFont="1" applyFill="1" applyBorder="1" applyAlignment="1">
      <alignment horizontal="center" vertical="center"/>
    </xf>
    <xf numFmtId="0" fontId="17" fillId="33" borderId="10" xfId="0" applyFont="1" applyFill="1" applyBorder="1" applyAlignment="1">
      <alignment horizontal="center"/>
    </xf>
    <xf numFmtId="0" fontId="21" fillId="29" borderId="0" xfId="0" applyFont="1" applyFill="1" applyAlignment="1">
      <alignment horizontal="left"/>
    </xf>
    <xf numFmtId="0" fontId="21" fillId="0" borderId="0" xfId="0" applyFont="1" applyAlignment="1">
      <alignment horizontal="left"/>
    </xf>
    <xf numFmtId="0" fontId="22" fillId="26" borderId="0" xfId="0" applyFont="1" applyFill="1" applyAlignment="1">
      <alignment horizontal="center" vertical="center"/>
    </xf>
    <xf numFmtId="0" fontId="17" fillId="33" borderId="18" xfId="0" applyFont="1" applyFill="1" applyBorder="1" applyAlignment="1">
      <alignment horizontal="center"/>
    </xf>
    <xf numFmtId="0" fontId="17" fillId="33" borderId="19" xfId="0" applyFont="1" applyFill="1" applyBorder="1" applyAlignment="1">
      <alignment horizontal="center"/>
    </xf>
    <xf numFmtId="0" fontId="17" fillId="33" borderId="12" xfId="0" applyFont="1" applyFill="1" applyBorder="1" applyAlignment="1">
      <alignment horizontal="center"/>
    </xf>
  </cellXfs>
  <cellStyles count="51">
    <cellStyle name="=C:\WINDOWS\SYSTEM32\COMMAND.COM" xfId="2"/>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Currency" xfId="45" builtinId="4"/>
    <cellStyle name="Explanatory Text 2" xfId="30"/>
    <cellStyle name="Good 2" xfId="31"/>
    <cellStyle name="Heading 1 2" xfId="32"/>
    <cellStyle name="Heading 2 2" xfId="33"/>
    <cellStyle name="Heading 3 2" xfId="34"/>
    <cellStyle name="Heading 4 2" xfId="35"/>
    <cellStyle name="Hyperlink" xfId="50" builtinId="8"/>
    <cellStyle name="Input 2" xfId="36"/>
    <cellStyle name="Linked Cell 2" xfId="37"/>
    <cellStyle name="Neutral 2" xfId="38"/>
    <cellStyle name="Normal" xfId="0" builtinId="0"/>
    <cellStyle name="Normal 12" xfId="49"/>
    <cellStyle name="Normal 2" xfId="1"/>
    <cellStyle name="Normal 2 2" xfId="47"/>
    <cellStyle name="Normal 3" xfId="48"/>
    <cellStyle name="Note 2" xfId="39"/>
    <cellStyle name="Output 2" xfId="40"/>
    <cellStyle name="Percent" xfId="46" builtinId="5"/>
    <cellStyle name="Percent 2" xfId="41"/>
    <cellStyle name="Title 2" xfId="42"/>
    <cellStyle name="Total 2" xfId="43"/>
    <cellStyle name="Warning Text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yvr12\fs\D-copier\GMAS\_CSMP%20State%20and%20CSAP\CSAP\NASPO\NASPO%20NEW%20BID%20FOR%202024\NASPO%202024%20BID-%20Final%20Group%20Files\NEW%20BID%20Attachment%20G-1%20-%20Group%20A%20Price%20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SRP List Price"/>
      <sheetName val="Discount from MSRP "/>
      <sheetName val="Service-Supplies Pricing"/>
      <sheetName val="Lease and Rental Rates"/>
    </sheetNames>
    <sheetDataSet>
      <sheetData sheetId="0"/>
      <sheetData sheetId="1">
        <row r="1">
          <cell r="B1" t="str">
            <v>Canon</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1"/>
  <sheetViews>
    <sheetView showGridLines="0" tabSelected="1" workbookViewId="0">
      <selection activeCell="J12" sqref="J12"/>
    </sheetView>
  </sheetViews>
  <sheetFormatPr defaultRowHeight="14.4"/>
  <sheetData>
    <row r="2" spans="2:2" ht="28.8">
      <c r="B2" s="180" t="s">
        <v>432</v>
      </c>
    </row>
    <row r="3" spans="2:2" ht="28.8">
      <c r="B3" s="181"/>
    </row>
    <row r="4" spans="2:2" ht="28.8">
      <c r="B4" s="182" t="s">
        <v>433</v>
      </c>
    </row>
    <row r="5" spans="2:2" ht="28.8">
      <c r="B5" s="182" t="s">
        <v>93</v>
      </c>
    </row>
    <row r="6" spans="2:2" ht="28.8">
      <c r="B6" s="182" t="s">
        <v>434</v>
      </c>
    </row>
    <row r="7" spans="2:2" ht="28.8">
      <c r="B7" s="182" t="s">
        <v>80</v>
      </c>
    </row>
    <row r="8" spans="2:2" ht="28.8">
      <c r="B8" s="182" t="s">
        <v>96</v>
      </c>
    </row>
    <row r="9" spans="2:2" ht="28.8">
      <c r="B9" s="182" t="s">
        <v>435</v>
      </c>
    </row>
    <row r="10" spans="2:2" ht="28.8">
      <c r="B10" s="182" t="s">
        <v>436</v>
      </c>
    </row>
    <row r="11" spans="2:2" ht="28.8">
      <c r="B11" s="182" t="s">
        <v>437</v>
      </c>
    </row>
  </sheetData>
  <hyperlinks>
    <hyperlink ref="B4" location="Updates!A1" display="Updates"/>
    <hyperlink ref="B5" location="'MSRP List Price'!A1" display="MSRP List Price"/>
    <hyperlink ref="B6" location="'Discount from MSRP'!A1" display="Discount from MSRP"/>
    <hyperlink ref="B7" location="'Lease and Rental Rates'!A1" display="Lease and Rental Rates"/>
    <hyperlink ref="B8" location="'OEM Supplies'!A1" display="OEM Supplies"/>
    <hyperlink ref="B9" location="'Service-Supplies Pricing'!A1" display="Service-Supplies Pricing"/>
    <hyperlink ref="B10" location="'Discontinued Service-Supplies'!A1" display="Discontinued Service-Supplies"/>
    <hyperlink ref="B11" location="'Discontinued Accessories'!A1" display="Discontinued Accessories"/>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showGridLines="0" workbookViewId="0">
      <pane ySplit="1" topLeftCell="A2" activePane="bottomLeft" state="frozen"/>
      <selection pane="bottomLeft" activeCell="K19" sqref="K19"/>
    </sheetView>
  </sheetViews>
  <sheetFormatPr defaultRowHeight="14.4"/>
  <cols>
    <col min="1" max="1" width="11" customWidth="1"/>
  </cols>
  <sheetData>
    <row r="1" spans="1:1">
      <c r="A1" s="71" t="s">
        <v>178</v>
      </c>
    </row>
    <row r="3" spans="1:1">
      <c r="A3" s="7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T7" sqref="T1:T1048576"/>
    </sheetView>
  </sheetViews>
  <sheetFormatPr defaultRowHeight="14.4"/>
  <cols>
    <col min="1" max="1" width="45.109375" customWidth="1"/>
    <col min="2" max="5" width="15.77734375" style="69" customWidth="1"/>
    <col min="6" max="6" width="15.77734375" customWidth="1"/>
    <col min="7" max="7" width="15.77734375" style="69" customWidth="1"/>
    <col min="8" max="11" width="15.77734375" customWidth="1"/>
    <col min="12" max="13" width="15.77734375" style="69" customWidth="1"/>
    <col min="14" max="15" width="15.77734375" customWidth="1"/>
    <col min="16" max="19" width="15.77734375" style="69" customWidth="1"/>
  </cols>
  <sheetData>
    <row r="1" spans="1:19" ht="21">
      <c r="A1" s="1" t="s">
        <v>0</v>
      </c>
      <c r="B1" s="183" t="s">
        <v>106</v>
      </c>
      <c r="C1" s="183"/>
      <c r="D1" s="183"/>
      <c r="E1" s="183"/>
      <c r="F1" s="183"/>
      <c r="G1" s="183"/>
      <c r="H1" s="183"/>
      <c r="I1" s="183"/>
      <c r="J1" s="183"/>
      <c r="K1" s="183"/>
      <c r="L1" s="183"/>
      <c r="M1" s="183"/>
      <c r="N1" s="183"/>
      <c r="O1" s="183"/>
      <c r="P1" s="183"/>
      <c r="Q1" s="183"/>
      <c r="R1" s="183"/>
      <c r="S1" s="183"/>
    </row>
    <row r="2" spans="1:19" ht="25.8">
      <c r="A2" s="184" t="s">
        <v>25</v>
      </c>
      <c r="B2" s="185"/>
      <c r="C2" s="185"/>
      <c r="D2" s="185"/>
      <c r="E2" s="185"/>
      <c r="F2" s="185"/>
      <c r="G2" s="185"/>
      <c r="H2" s="185"/>
      <c r="I2" s="185"/>
      <c r="J2" s="185"/>
      <c r="K2" s="185"/>
      <c r="L2" s="185"/>
      <c r="M2" s="185"/>
      <c r="N2" s="185"/>
      <c r="O2" s="185"/>
      <c r="P2" s="185"/>
      <c r="Q2" s="185"/>
      <c r="R2" s="185"/>
      <c r="S2" s="185"/>
    </row>
    <row r="3" spans="1:19" ht="25.8">
      <c r="A3" s="184" t="s">
        <v>26</v>
      </c>
      <c r="B3" s="185"/>
      <c r="C3" s="185"/>
      <c r="D3" s="185"/>
      <c r="E3" s="185"/>
      <c r="F3" s="185"/>
      <c r="G3" s="185"/>
      <c r="H3" s="185"/>
      <c r="I3" s="185"/>
      <c r="J3" s="185"/>
      <c r="K3" s="185"/>
      <c r="L3" s="185"/>
      <c r="M3" s="185"/>
      <c r="N3" s="185"/>
      <c r="O3" s="185"/>
      <c r="P3" s="185"/>
      <c r="Q3" s="185"/>
      <c r="R3" s="185"/>
      <c r="S3" s="185"/>
    </row>
    <row r="4" spans="1:19" ht="25.8">
      <c r="A4" s="184" t="s">
        <v>1</v>
      </c>
      <c r="B4" s="185"/>
      <c r="C4" s="185"/>
      <c r="D4" s="185"/>
      <c r="E4" s="185"/>
      <c r="F4" s="185"/>
      <c r="G4" s="185"/>
      <c r="H4" s="185"/>
      <c r="I4" s="185"/>
      <c r="J4" s="185"/>
      <c r="K4" s="185"/>
      <c r="L4" s="185"/>
      <c r="M4" s="185"/>
      <c r="N4" s="185"/>
      <c r="O4" s="185"/>
      <c r="P4" s="185"/>
      <c r="Q4" s="185"/>
      <c r="R4" s="185"/>
      <c r="S4" s="185"/>
    </row>
    <row r="5" spans="1:19" ht="25.8">
      <c r="A5" s="184" t="s">
        <v>2</v>
      </c>
      <c r="B5" s="185"/>
      <c r="C5" s="185"/>
      <c r="D5" s="185"/>
      <c r="E5" s="185"/>
      <c r="F5" s="185"/>
      <c r="G5" s="185"/>
      <c r="H5" s="185"/>
      <c r="I5" s="185"/>
      <c r="J5" s="185"/>
      <c r="K5" s="185"/>
      <c r="L5" s="185"/>
      <c r="M5" s="185"/>
      <c r="N5" s="185"/>
      <c r="O5" s="185"/>
      <c r="P5" s="185"/>
      <c r="Q5" s="185"/>
      <c r="R5" s="185"/>
      <c r="S5" s="185"/>
    </row>
    <row r="6" spans="1:19" ht="25.8">
      <c r="A6" s="186" t="s">
        <v>3</v>
      </c>
      <c r="B6" s="187"/>
      <c r="C6" s="187"/>
      <c r="D6" s="187"/>
      <c r="E6" s="187"/>
      <c r="F6" s="187"/>
      <c r="G6" s="187"/>
      <c r="H6" s="187"/>
      <c r="I6" s="187"/>
      <c r="J6" s="187"/>
      <c r="K6" s="187"/>
      <c r="L6" s="187"/>
      <c r="M6" s="187"/>
      <c r="N6" s="187"/>
      <c r="O6" s="187"/>
      <c r="P6" s="187"/>
      <c r="Q6" s="187"/>
      <c r="R6" s="187"/>
      <c r="S6" s="187"/>
    </row>
    <row r="7" spans="1:19" ht="43.2">
      <c r="A7" s="2" t="s">
        <v>105</v>
      </c>
      <c r="B7" s="73" t="s">
        <v>30</v>
      </c>
      <c r="C7" s="73" t="s">
        <v>4</v>
      </c>
      <c r="D7" s="73" t="s">
        <v>5</v>
      </c>
      <c r="E7" s="73" t="s">
        <v>5</v>
      </c>
      <c r="F7" s="73" t="s">
        <v>5</v>
      </c>
      <c r="G7" s="73" t="s">
        <v>6</v>
      </c>
      <c r="H7" s="73" t="s">
        <v>6</v>
      </c>
      <c r="I7" s="73" t="s">
        <v>6</v>
      </c>
      <c r="J7" s="73" t="s">
        <v>7</v>
      </c>
      <c r="K7" s="73" t="s">
        <v>7</v>
      </c>
      <c r="L7" s="73" t="s">
        <v>8</v>
      </c>
      <c r="M7" s="73" t="s">
        <v>8</v>
      </c>
      <c r="N7" s="73" t="s">
        <v>9</v>
      </c>
      <c r="O7" s="73" t="s">
        <v>9</v>
      </c>
      <c r="P7" s="73" t="s">
        <v>31</v>
      </c>
      <c r="Q7" s="73" t="s">
        <v>31</v>
      </c>
      <c r="R7" s="73" t="s">
        <v>31</v>
      </c>
      <c r="S7" s="73" t="s">
        <v>31</v>
      </c>
    </row>
    <row r="8" spans="1:19">
      <c r="A8" s="28" t="s">
        <v>10</v>
      </c>
      <c r="B8" s="74" t="s">
        <v>106</v>
      </c>
      <c r="C8" s="74" t="s">
        <v>106</v>
      </c>
      <c r="D8" s="74" t="s">
        <v>106</v>
      </c>
      <c r="E8" s="74" t="s">
        <v>106</v>
      </c>
      <c r="F8" s="74" t="s">
        <v>106</v>
      </c>
      <c r="G8" s="74" t="s">
        <v>106</v>
      </c>
      <c r="H8" s="74" t="s">
        <v>106</v>
      </c>
      <c r="I8" s="74" t="s">
        <v>106</v>
      </c>
      <c r="J8" s="74" t="s">
        <v>106</v>
      </c>
      <c r="K8" s="74" t="s">
        <v>106</v>
      </c>
      <c r="L8" s="74" t="s">
        <v>106</v>
      </c>
      <c r="M8" s="74" t="s">
        <v>106</v>
      </c>
      <c r="N8" s="74" t="s">
        <v>106</v>
      </c>
      <c r="O8" s="74" t="s">
        <v>106</v>
      </c>
      <c r="P8" s="74" t="s">
        <v>106</v>
      </c>
      <c r="Q8" s="74" t="s">
        <v>106</v>
      </c>
      <c r="R8" s="74" t="s">
        <v>106</v>
      </c>
      <c r="S8" s="74" t="s">
        <v>106</v>
      </c>
    </row>
    <row r="9" spans="1:19" ht="43.2">
      <c r="A9" s="29" t="s">
        <v>11</v>
      </c>
      <c r="B9" s="159" t="s">
        <v>165</v>
      </c>
      <c r="C9" s="75" t="s">
        <v>166</v>
      </c>
      <c r="D9" s="159" t="s">
        <v>167</v>
      </c>
      <c r="E9" s="74" t="s">
        <v>175</v>
      </c>
      <c r="F9" s="75" t="s">
        <v>111</v>
      </c>
      <c r="G9" s="75" t="s">
        <v>168</v>
      </c>
      <c r="H9" s="75" t="s">
        <v>112</v>
      </c>
      <c r="I9" s="75" t="s">
        <v>113</v>
      </c>
      <c r="J9" s="159" t="s">
        <v>114</v>
      </c>
      <c r="K9" s="159" t="s">
        <v>115</v>
      </c>
      <c r="L9" s="75" t="s">
        <v>169</v>
      </c>
      <c r="M9" s="75" t="s">
        <v>170</v>
      </c>
      <c r="N9" s="159" t="s">
        <v>118</v>
      </c>
      <c r="O9" s="159" t="s">
        <v>119</v>
      </c>
      <c r="P9" s="169" t="s">
        <v>171</v>
      </c>
      <c r="Q9" s="169" t="s">
        <v>172</v>
      </c>
      <c r="R9" s="169" t="s">
        <v>173</v>
      </c>
      <c r="S9" s="169" t="s">
        <v>174</v>
      </c>
    </row>
    <row r="10" spans="1:19">
      <c r="A10" s="30" t="s">
        <v>12</v>
      </c>
      <c r="B10" s="76">
        <v>4610</v>
      </c>
      <c r="C10" s="76">
        <v>1285</v>
      </c>
      <c r="D10" s="76">
        <v>5555</v>
      </c>
      <c r="E10" s="76">
        <v>3333</v>
      </c>
      <c r="F10" s="78">
        <v>2000</v>
      </c>
      <c r="G10" s="76">
        <v>1301</v>
      </c>
      <c r="H10" s="76">
        <v>1538</v>
      </c>
      <c r="I10" s="76">
        <v>1869</v>
      </c>
      <c r="J10" s="79">
        <v>7095</v>
      </c>
      <c r="K10" s="79">
        <v>8633</v>
      </c>
      <c r="L10" s="76">
        <v>4185</v>
      </c>
      <c r="M10" s="76">
        <v>5605</v>
      </c>
      <c r="N10" s="79">
        <v>8041</v>
      </c>
      <c r="O10" s="79">
        <v>9579</v>
      </c>
      <c r="P10" s="76">
        <v>5440</v>
      </c>
      <c r="Q10" s="76">
        <v>6855</v>
      </c>
      <c r="R10" s="76">
        <v>6855</v>
      </c>
      <c r="S10" s="76">
        <v>8275</v>
      </c>
    </row>
    <row r="11" spans="1:19">
      <c r="A11" s="30" t="s">
        <v>100</v>
      </c>
      <c r="B11" s="76" t="s">
        <v>124</v>
      </c>
      <c r="C11" s="76" t="s">
        <v>124</v>
      </c>
      <c r="D11" s="76" t="s">
        <v>124</v>
      </c>
      <c r="E11" s="76" t="s">
        <v>124</v>
      </c>
      <c r="F11" s="78" t="s">
        <v>124</v>
      </c>
      <c r="G11" s="76" t="s">
        <v>124</v>
      </c>
      <c r="H11" s="76" t="s">
        <v>124</v>
      </c>
      <c r="I11" s="76" t="s">
        <v>124</v>
      </c>
      <c r="J11" s="76" t="s">
        <v>124</v>
      </c>
      <c r="K11" s="76" t="s">
        <v>124</v>
      </c>
      <c r="L11" s="76" t="s">
        <v>124</v>
      </c>
      <c r="M11" s="76" t="s">
        <v>124</v>
      </c>
      <c r="N11" s="76" t="s">
        <v>124</v>
      </c>
      <c r="O11" s="76" t="s">
        <v>124</v>
      </c>
      <c r="P11" s="76" t="s">
        <v>124</v>
      </c>
      <c r="Q11" s="76" t="s">
        <v>124</v>
      </c>
      <c r="R11" s="76" t="s">
        <v>124</v>
      </c>
      <c r="S11" s="76" t="s">
        <v>124</v>
      </c>
    </row>
    <row r="12" spans="1:19">
      <c r="A12" s="30" t="s">
        <v>125</v>
      </c>
      <c r="B12" s="81">
        <f>SUM(B10:B11)</f>
        <v>4610</v>
      </c>
      <c r="C12" s="80">
        <v>1285</v>
      </c>
      <c r="D12" s="81">
        <f>SUM(D10:D11)</f>
        <v>5555</v>
      </c>
      <c r="E12" s="80">
        <f>SUM(E10:E11)</f>
        <v>3333</v>
      </c>
      <c r="F12" s="82">
        <v>2000</v>
      </c>
      <c r="G12" s="80">
        <f>SUM(G10:G11)</f>
        <v>1301</v>
      </c>
      <c r="H12" s="80">
        <v>1538</v>
      </c>
      <c r="I12" s="80">
        <v>1869</v>
      </c>
      <c r="J12" s="81">
        <f t="shared" ref="J12:S12" si="0">SUM(J10:J11)</f>
        <v>7095</v>
      </c>
      <c r="K12" s="81">
        <f t="shared" si="0"/>
        <v>8633</v>
      </c>
      <c r="L12" s="80">
        <f t="shared" si="0"/>
        <v>4185</v>
      </c>
      <c r="M12" s="81">
        <f t="shared" si="0"/>
        <v>5605</v>
      </c>
      <c r="N12" s="81">
        <f t="shared" si="0"/>
        <v>8041</v>
      </c>
      <c r="O12" s="81">
        <f t="shared" si="0"/>
        <v>9579</v>
      </c>
      <c r="P12" s="81">
        <f t="shared" si="0"/>
        <v>5440</v>
      </c>
      <c r="Q12" s="81">
        <f t="shared" si="0"/>
        <v>6855</v>
      </c>
      <c r="R12" s="81">
        <f t="shared" si="0"/>
        <v>6855</v>
      </c>
      <c r="S12" s="81">
        <f t="shared" si="0"/>
        <v>8275</v>
      </c>
    </row>
    <row r="13" spans="1:19">
      <c r="A13" s="31" t="s">
        <v>84</v>
      </c>
      <c r="B13" s="84"/>
      <c r="C13" s="83"/>
      <c r="D13" s="84"/>
      <c r="E13" s="84"/>
      <c r="F13" s="84"/>
      <c r="G13" s="84"/>
      <c r="H13" s="84"/>
      <c r="I13" s="84"/>
      <c r="J13" s="84"/>
      <c r="K13" s="84"/>
      <c r="L13" s="84"/>
      <c r="M13" s="84"/>
      <c r="N13" s="84"/>
      <c r="O13" s="84"/>
      <c r="P13" s="84"/>
      <c r="Q13" s="84"/>
      <c r="R13" s="84"/>
      <c r="S13" s="84"/>
    </row>
    <row r="14" spans="1:19">
      <c r="A14" s="30" t="s">
        <v>13</v>
      </c>
      <c r="B14" s="79" t="s">
        <v>126</v>
      </c>
      <c r="C14" s="79" t="s">
        <v>126</v>
      </c>
      <c r="D14" s="79" t="s">
        <v>126</v>
      </c>
      <c r="E14" s="79" t="s">
        <v>126</v>
      </c>
      <c r="F14" s="85" t="s">
        <v>126</v>
      </c>
      <c r="G14" s="85" t="s">
        <v>127</v>
      </c>
      <c r="H14" s="79" t="s">
        <v>126</v>
      </c>
      <c r="I14" s="79" t="s">
        <v>126</v>
      </c>
      <c r="J14" s="79" t="s">
        <v>126</v>
      </c>
      <c r="K14" s="79" t="s">
        <v>126</v>
      </c>
      <c r="L14" s="79" t="s">
        <v>126</v>
      </c>
      <c r="M14" s="79" t="s">
        <v>126</v>
      </c>
      <c r="N14" s="79" t="s">
        <v>126</v>
      </c>
      <c r="O14" s="79" t="s">
        <v>126</v>
      </c>
      <c r="P14" s="79" t="s">
        <v>126</v>
      </c>
      <c r="Q14" s="79" t="s">
        <v>126</v>
      </c>
      <c r="R14" s="79" t="s">
        <v>126</v>
      </c>
      <c r="S14" s="79" t="s">
        <v>126</v>
      </c>
    </row>
    <row r="15" spans="1:19">
      <c r="A15" s="30" t="s">
        <v>14</v>
      </c>
      <c r="B15" s="79" t="s">
        <v>127</v>
      </c>
      <c r="C15" s="79" t="s">
        <v>127</v>
      </c>
      <c r="D15" s="79" t="s">
        <v>127</v>
      </c>
      <c r="E15" s="79" t="s">
        <v>127</v>
      </c>
      <c r="F15" s="85" t="s">
        <v>127</v>
      </c>
      <c r="G15" s="85" t="s">
        <v>127</v>
      </c>
      <c r="H15" s="79" t="s">
        <v>127</v>
      </c>
      <c r="I15" s="79" t="s">
        <v>127</v>
      </c>
      <c r="J15" s="79" t="s">
        <v>127</v>
      </c>
      <c r="K15" s="79" t="s">
        <v>127</v>
      </c>
      <c r="L15" s="79" t="s">
        <v>127</v>
      </c>
      <c r="M15" s="79" t="s">
        <v>127</v>
      </c>
      <c r="N15" s="79" t="s">
        <v>127</v>
      </c>
      <c r="O15" s="79" t="s">
        <v>127</v>
      </c>
      <c r="P15" s="79" t="s">
        <v>127</v>
      </c>
      <c r="Q15" s="79" t="s">
        <v>127</v>
      </c>
      <c r="R15" s="79" t="s">
        <v>127</v>
      </c>
      <c r="S15" s="79" t="s">
        <v>127</v>
      </c>
    </row>
    <row r="16" spans="1:19">
      <c r="A16" s="30" t="s">
        <v>15</v>
      </c>
      <c r="B16" s="79" t="s">
        <v>127</v>
      </c>
      <c r="C16" s="79" t="s">
        <v>126</v>
      </c>
      <c r="D16" s="79" t="s">
        <v>127</v>
      </c>
      <c r="E16" s="79" t="s">
        <v>126</v>
      </c>
      <c r="F16" s="85" t="s">
        <v>126</v>
      </c>
      <c r="G16" s="85" t="s">
        <v>127</v>
      </c>
      <c r="H16" s="79" t="s">
        <v>127</v>
      </c>
      <c r="I16" s="79" t="s">
        <v>127</v>
      </c>
      <c r="J16" s="79" t="s">
        <v>127</v>
      </c>
      <c r="K16" s="79" t="s">
        <v>127</v>
      </c>
      <c r="L16" s="79" t="s">
        <v>127</v>
      </c>
      <c r="M16" s="79" t="s">
        <v>127</v>
      </c>
      <c r="N16" s="79" t="s">
        <v>127</v>
      </c>
      <c r="O16" s="79" t="s">
        <v>127</v>
      </c>
      <c r="P16" s="79" t="s">
        <v>127</v>
      </c>
      <c r="Q16" s="79" t="s">
        <v>127</v>
      </c>
      <c r="R16" s="79" t="s">
        <v>127</v>
      </c>
      <c r="S16" s="79" t="s">
        <v>127</v>
      </c>
    </row>
    <row r="17" spans="1:19">
      <c r="A17" s="30" t="s">
        <v>16</v>
      </c>
      <c r="B17" s="79" t="s">
        <v>127</v>
      </c>
      <c r="C17" s="79" t="s">
        <v>127</v>
      </c>
      <c r="D17" s="79" t="s">
        <v>127</v>
      </c>
      <c r="E17" s="79">
        <v>322</v>
      </c>
      <c r="F17" s="85" t="s">
        <v>127</v>
      </c>
      <c r="G17" s="85">
        <v>354</v>
      </c>
      <c r="H17" s="79">
        <v>354</v>
      </c>
      <c r="I17" s="79">
        <v>354</v>
      </c>
      <c r="J17" s="79" t="s">
        <v>127</v>
      </c>
      <c r="K17" s="79" t="s">
        <v>127</v>
      </c>
      <c r="L17" s="78">
        <v>190</v>
      </c>
      <c r="M17" s="78">
        <v>190</v>
      </c>
      <c r="N17" s="85" t="s">
        <v>127</v>
      </c>
      <c r="O17" s="85" t="s">
        <v>127</v>
      </c>
      <c r="P17" s="78">
        <v>190</v>
      </c>
      <c r="Q17" s="78">
        <v>190</v>
      </c>
      <c r="R17" s="78">
        <v>190</v>
      </c>
      <c r="S17" s="78">
        <v>190</v>
      </c>
    </row>
    <row r="18" spans="1:19">
      <c r="A18" s="30" t="s">
        <v>17</v>
      </c>
      <c r="B18" s="79" t="s">
        <v>127</v>
      </c>
      <c r="C18" s="76">
        <v>322</v>
      </c>
      <c r="D18" s="79" t="s">
        <v>127</v>
      </c>
      <c r="E18" s="79" t="s">
        <v>127</v>
      </c>
      <c r="F18" s="85" t="s">
        <v>127</v>
      </c>
      <c r="G18" s="85" t="s">
        <v>127</v>
      </c>
      <c r="H18" s="79" t="s">
        <v>127</v>
      </c>
      <c r="I18" s="79" t="s">
        <v>127</v>
      </c>
      <c r="J18" s="79" t="s">
        <v>127</v>
      </c>
      <c r="K18" s="79" t="s">
        <v>127</v>
      </c>
      <c r="L18" s="79" t="s">
        <v>127</v>
      </c>
      <c r="M18" s="79" t="s">
        <v>127</v>
      </c>
      <c r="N18" s="79" t="s">
        <v>127</v>
      </c>
      <c r="O18" s="79" t="s">
        <v>127</v>
      </c>
      <c r="P18" s="79" t="s">
        <v>127</v>
      </c>
      <c r="Q18" s="79" t="s">
        <v>127</v>
      </c>
      <c r="R18" s="79" t="s">
        <v>127</v>
      </c>
      <c r="S18" s="79" t="s">
        <v>127</v>
      </c>
    </row>
    <row r="19" spans="1:19">
      <c r="A19" s="30" t="s">
        <v>18</v>
      </c>
      <c r="B19" s="76">
        <v>623</v>
      </c>
      <c r="C19" s="76" t="s">
        <v>127</v>
      </c>
      <c r="D19" s="76">
        <v>623</v>
      </c>
      <c r="E19" s="76">
        <v>699</v>
      </c>
      <c r="F19" s="78">
        <v>339</v>
      </c>
      <c r="G19" s="78">
        <v>376</v>
      </c>
      <c r="H19" s="79">
        <v>376</v>
      </c>
      <c r="I19" s="79">
        <v>376</v>
      </c>
      <c r="J19" s="76">
        <v>663</v>
      </c>
      <c r="K19" s="76">
        <v>663</v>
      </c>
      <c r="L19" s="76">
        <v>663</v>
      </c>
      <c r="M19" s="76">
        <v>663</v>
      </c>
      <c r="N19" s="76">
        <v>663</v>
      </c>
      <c r="O19" s="76">
        <v>663</v>
      </c>
      <c r="P19" s="76">
        <v>663</v>
      </c>
      <c r="Q19" s="76">
        <v>663</v>
      </c>
      <c r="R19" s="76">
        <v>663</v>
      </c>
      <c r="S19" s="76">
        <v>663</v>
      </c>
    </row>
    <row r="20" spans="1:19">
      <c r="A20" s="30" t="s">
        <v>19</v>
      </c>
      <c r="B20" s="79" t="s">
        <v>126</v>
      </c>
      <c r="C20" s="79" t="s">
        <v>127</v>
      </c>
      <c r="D20" s="79" t="s">
        <v>126</v>
      </c>
      <c r="E20" s="79" t="s">
        <v>127</v>
      </c>
      <c r="F20" s="85" t="s">
        <v>127</v>
      </c>
      <c r="G20" s="85" t="s">
        <v>126</v>
      </c>
      <c r="H20" s="79" t="s">
        <v>126</v>
      </c>
      <c r="I20" s="79" t="s">
        <v>126</v>
      </c>
      <c r="J20" s="79" t="s">
        <v>126</v>
      </c>
      <c r="K20" s="79" t="s">
        <v>126</v>
      </c>
      <c r="L20" s="79" t="s">
        <v>126</v>
      </c>
      <c r="M20" s="79" t="s">
        <v>126</v>
      </c>
      <c r="N20" s="79" t="s">
        <v>126</v>
      </c>
      <c r="O20" s="79" t="s">
        <v>126</v>
      </c>
      <c r="P20" s="79" t="s">
        <v>126</v>
      </c>
      <c r="Q20" s="79" t="s">
        <v>126</v>
      </c>
      <c r="R20" s="79" t="s">
        <v>126</v>
      </c>
      <c r="S20" s="79" t="s">
        <v>126</v>
      </c>
    </row>
    <row r="21" spans="1:19">
      <c r="A21" s="30" t="s">
        <v>94</v>
      </c>
      <c r="B21" s="79" t="s">
        <v>127</v>
      </c>
      <c r="C21" s="79" t="s">
        <v>127</v>
      </c>
      <c r="D21" s="79" t="s">
        <v>127</v>
      </c>
      <c r="E21" s="79" t="s">
        <v>127</v>
      </c>
      <c r="F21" s="85" t="s">
        <v>127</v>
      </c>
      <c r="G21" s="85" t="s">
        <v>127</v>
      </c>
      <c r="H21" s="79" t="s">
        <v>127</v>
      </c>
      <c r="I21" s="79" t="s">
        <v>127</v>
      </c>
      <c r="J21" s="79" t="s">
        <v>127</v>
      </c>
      <c r="K21" s="79" t="s">
        <v>127</v>
      </c>
      <c r="L21" s="79" t="s">
        <v>127</v>
      </c>
      <c r="M21" s="79" t="s">
        <v>127</v>
      </c>
      <c r="N21" s="79" t="s">
        <v>127</v>
      </c>
      <c r="O21" s="79" t="s">
        <v>127</v>
      </c>
      <c r="P21" s="79" t="s">
        <v>127</v>
      </c>
      <c r="Q21" s="79" t="s">
        <v>127</v>
      </c>
      <c r="R21" s="79" t="s">
        <v>127</v>
      </c>
      <c r="S21" s="79" t="s">
        <v>127</v>
      </c>
    </row>
    <row r="22" spans="1:19">
      <c r="A22" s="32" t="s">
        <v>95</v>
      </c>
      <c r="B22" s="76">
        <v>1490</v>
      </c>
      <c r="C22" s="76" t="s">
        <v>127</v>
      </c>
      <c r="D22" s="76">
        <v>1490</v>
      </c>
      <c r="E22" s="76" t="s">
        <v>127</v>
      </c>
      <c r="F22" s="78" t="s">
        <v>127</v>
      </c>
      <c r="G22" s="78" t="s">
        <v>127</v>
      </c>
      <c r="H22" s="79" t="s">
        <v>127</v>
      </c>
      <c r="I22" s="79" t="s">
        <v>127</v>
      </c>
      <c r="J22" s="79" t="s">
        <v>127</v>
      </c>
      <c r="K22" s="79" t="s">
        <v>126</v>
      </c>
      <c r="L22" s="79" t="s">
        <v>127</v>
      </c>
      <c r="M22" s="79" t="s">
        <v>127</v>
      </c>
      <c r="N22" s="79" t="s">
        <v>127</v>
      </c>
      <c r="O22" s="79" t="s">
        <v>126</v>
      </c>
      <c r="P22" s="79" t="s">
        <v>127</v>
      </c>
      <c r="Q22" s="79" t="s">
        <v>127</v>
      </c>
      <c r="R22" s="79" t="s">
        <v>127</v>
      </c>
      <c r="S22" s="79" t="s">
        <v>127</v>
      </c>
    </row>
    <row r="23" spans="1:19">
      <c r="A23" s="33" t="s">
        <v>128</v>
      </c>
      <c r="B23" s="79" t="s">
        <v>127</v>
      </c>
      <c r="C23" s="79" t="s">
        <v>127</v>
      </c>
      <c r="D23" s="79" t="s">
        <v>127</v>
      </c>
      <c r="E23" s="79" t="s">
        <v>127</v>
      </c>
      <c r="F23" s="85" t="s">
        <v>127</v>
      </c>
      <c r="G23" s="85" t="s">
        <v>127</v>
      </c>
      <c r="H23" s="79" t="s">
        <v>127</v>
      </c>
      <c r="I23" s="79" t="s">
        <v>127</v>
      </c>
      <c r="J23" s="79">
        <v>1419</v>
      </c>
      <c r="K23" s="79">
        <v>1419</v>
      </c>
      <c r="L23" s="79">
        <v>1419</v>
      </c>
      <c r="M23" s="79">
        <v>1419</v>
      </c>
      <c r="N23" s="79">
        <v>1419</v>
      </c>
      <c r="O23" s="79">
        <v>1419</v>
      </c>
      <c r="P23" s="79">
        <v>1419</v>
      </c>
      <c r="Q23" s="79">
        <v>1419</v>
      </c>
      <c r="R23" s="79">
        <v>1419</v>
      </c>
      <c r="S23" s="79">
        <v>1419</v>
      </c>
    </row>
    <row r="24" spans="1:19">
      <c r="A24" s="34" t="s">
        <v>129</v>
      </c>
      <c r="B24" s="76">
        <v>497</v>
      </c>
      <c r="C24" s="76" t="s">
        <v>127</v>
      </c>
      <c r="D24" s="76">
        <v>497</v>
      </c>
      <c r="E24" s="76" t="s">
        <v>127</v>
      </c>
      <c r="F24" s="78" t="s">
        <v>127</v>
      </c>
      <c r="G24" s="78" t="s">
        <v>127</v>
      </c>
      <c r="H24" s="79" t="s">
        <v>127</v>
      </c>
      <c r="I24" s="79" t="s">
        <v>127</v>
      </c>
      <c r="J24" s="76">
        <v>497</v>
      </c>
      <c r="K24" s="76">
        <v>497</v>
      </c>
      <c r="L24" s="76">
        <v>497</v>
      </c>
      <c r="M24" s="76">
        <v>497</v>
      </c>
      <c r="N24" s="76">
        <v>497</v>
      </c>
      <c r="O24" s="76">
        <v>497</v>
      </c>
      <c r="P24" s="76">
        <v>497</v>
      </c>
      <c r="Q24" s="76">
        <v>497</v>
      </c>
      <c r="R24" s="76">
        <v>497</v>
      </c>
      <c r="S24" s="76">
        <v>497</v>
      </c>
    </row>
    <row r="25" spans="1:19">
      <c r="A25" s="34" t="s">
        <v>130</v>
      </c>
      <c r="B25" s="79" t="s">
        <v>131</v>
      </c>
      <c r="C25" s="79" t="s">
        <v>127</v>
      </c>
      <c r="D25" s="79" t="s">
        <v>131</v>
      </c>
      <c r="E25" s="79" t="s">
        <v>127</v>
      </c>
      <c r="F25" s="85" t="s">
        <v>127</v>
      </c>
      <c r="G25" s="85" t="s">
        <v>127</v>
      </c>
      <c r="H25" s="79" t="s">
        <v>127</v>
      </c>
      <c r="I25" s="79" t="s">
        <v>127</v>
      </c>
      <c r="J25" s="79" t="s">
        <v>127</v>
      </c>
      <c r="K25" s="79" t="s">
        <v>127</v>
      </c>
      <c r="L25" s="76">
        <v>497</v>
      </c>
      <c r="M25" s="76">
        <v>497</v>
      </c>
      <c r="N25" s="79" t="s">
        <v>127</v>
      </c>
      <c r="O25" s="79" t="s">
        <v>127</v>
      </c>
      <c r="P25" s="76">
        <v>497</v>
      </c>
      <c r="Q25" s="76">
        <v>497</v>
      </c>
      <c r="R25" s="76">
        <v>497</v>
      </c>
      <c r="S25" s="76">
        <v>497</v>
      </c>
    </row>
    <row r="26" spans="1:19">
      <c r="A26" s="34" t="s">
        <v>132</v>
      </c>
      <c r="B26" s="76">
        <v>426</v>
      </c>
      <c r="C26" s="76" t="s">
        <v>127</v>
      </c>
      <c r="D26" s="76">
        <v>426</v>
      </c>
      <c r="E26" s="76" t="s">
        <v>127</v>
      </c>
      <c r="F26" s="78" t="s">
        <v>127</v>
      </c>
      <c r="G26" s="78">
        <v>426</v>
      </c>
      <c r="H26" s="79" t="s">
        <v>127</v>
      </c>
      <c r="I26" s="79" t="s">
        <v>127</v>
      </c>
      <c r="J26" s="76">
        <v>426</v>
      </c>
      <c r="K26" s="76">
        <v>426</v>
      </c>
      <c r="L26" s="76">
        <v>426</v>
      </c>
      <c r="M26" s="76">
        <v>426</v>
      </c>
      <c r="N26" s="76">
        <v>426</v>
      </c>
      <c r="O26" s="76">
        <v>426</v>
      </c>
      <c r="P26" s="76">
        <v>426</v>
      </c>
      <c r="Q26" s="76">
        <v>426</v>
      </c>
      <c r="R26" s="76">
        <v>426</v>
      </c>
      <c r="S26" s="76">
        <v>426</v>
      </c>
    </row>
    <row r="27" spans="1:19">
      <c r="A27" s="34" t="s">
        <v>133</v>
      </c>
      <c r="B27" s="79" t="s">
        <v>126</v>
      </c>
      <c r="C27" s="79" t="s">
        <v>127</v>
      </c>
      <c r="D27" s="79" t="s">
        <v>126</v>
      </c>
      <c r="E27" s="79" t="s">
        <v>127</v>
      </c>
      <c r="F27" s="85" t="s">
        <v>127</v>
      </c>
      <c r="G27" s="85" t="s">
        <v>126</v>
      </c>
      <c r="H27" s="79" t="s">
        <v>127</v>
      </c>
      <c r="I27" s="79" t="s">
        <v>127</v>
      </c>
      <c r="J27" s="79" t="s">
        <v>126</v>
      </c>
      <c r="K27" s="79" t="s">
        <v>126</v>
      </c>
      <c r="L27" s="79" t="s">
        <v>126</v>
      </c>
      <c r="M27" s="79" t="s">
        <v>126</v>
      </c>
      <c r="N27" s="79" t="s">
        <v>126</v>
      </c>
      <c r="O27" s="79" t="s">
        <v>126</v>
      </c>
      <c r="P27" s="79" t="s">
        <v>126</v>
      </c>
      <c r="Q27" s="79" t="s">
        <v>126</v>
      </c>
      <c r="R27" s="79" t="s">
        <v>126</v>
      </c>
      <c r="S27" s="79" t="s">
        <v>126</v>
      </c>
    </row>
    <row r="28" spans="1:19">
      <c r="A28" s="34" t="s">
        <v>134</v>
      </c>
      <c r="B28" s="76">
        <v>561</v>
      </c>
      <c r="C28" s="76" t="s">
        <v>127</v>
      </c>
      <c r="D28" s="76">
        <v>561</v>
      </c>
      <c r="E28" s="76">
        <v>561</v>
      </c>
      <c r="F28" s="85" t="s">
        <v>127</v>
      </c>
      <c r="G28" s="85">
        <v>420</v>
      </c>
      <c r="H28" s="79" t="s">
        <v>127</v>
      </c>
      <c r="I28" s="79" t="s">
        <v>127</v>
      </c>
      <c r="J28" s="76">
        <v>561</v>
      </c>
      <c r="K28" s="76">
        <v>561</v>
      </c>
      <c r="L28" s="76">
        <v>561</v>
      </c>
      <c r="M28" s="76">
        <v>561</v>
      </c>
      <c r="N28" s="76">
        <v>561</v>
      </c>
      <c r="O28" s="76">
        <v>561</v>
      </c>
      <c r="P28" s="76">
        <v>561</v>
      </c>
      <c r="Q28" s="76">
        <v>561</v>
      </c>
      <c r="R28" s="76">
        <v>561</v>
      </c>
      <c r="S28" s="76">
        <v>561</v>
      </c>
    </row>
    <row r="29" spans="1:19">
      <c r="A29" s="34" t="s">
        <v>135</v>
      </c>
      <c r="B29" s="76" t="s">
        <v>127</v>
      </c>
      <c r="C29" s="76" t="s">
        <v>127</v>
      </c>
      <c r="D29" s="76" t="s">
        <v>127</v>
      </c>
      <c r="E29" s="76" t="s">
        <v>127</v>
      </c>
      <c r="F29" s="85" t="s">
        <v>127</v>
      </c>
      <c r="G29" s="85" t="s">
        <v>127</v>
      </c>
      <c r="H29" s="79" t="s">
        <v>127</v>
      </c>
      <c r="I29" s="79" t="s">
        <v>127</v>
      </c>
      <c r="J29" s="79" t="s">
        <v>127</v>
      </c>
      <c r="K29" s="79" t="s">
        <v>127</v>
      </c>
      <c r="L29" s="76" t="s">
        <v>127</v>
      </c>
      <c r="M29" s="76" t="s">
        <v>127</v>
      </c>
      <c r="N29" s="79" t="s">
        <v>127</v>
      </c>
      <c r="O29" s="79" t="s">
        <v>127</v>
      </c>
      <c r="P29" s="76" t="s">
        <v>127</v>
      </c>
      <c r="Q29" s="76" t="s">
        <v>127</v>
      </c>
      <c r="R29" s="76" t="s">
        <v>127</v>
      </c>
      <c r="S29" s="76" t="s">
        <v>127</v>
      </c>
    </row>
    <row r="30" spans="1:19">
      <c r="A30" s="34" t="s">
        <v>136</v>
      </c>
      <c r="B30" s="78">
        <v>622</v>
      </c>
      <c r="C30" s="78" t="s">
        <v>127</v>
      </c>
      <c r="D30" s="78">
        <v>622</v>
      </c>
      <c r="E30" s="76" t="s">
        <v>127</v>
      </c>
      <c r="F30" s="85" t="s">
        <v>127</v>
      </c>
      <c r="G30" s="85" t="s">
        <v>127</v>
      </c>
      <c r="H30" s="79" t="s">
        <v>127</v>
      </c>
      <c r="I30" s="79" t="s">
        <v>127</v>
      </c>
      <c r="J30" s="79" t="s">
        <v>127</v>
      </c>
      <c r="K30" s="79" t="s">
        <v>127</v>
      </c>
      <c r="L30" s="79" t="s">
        <v>127</v>
      </c>
      <c r="M30" s="79" t="s">
        <v>127</v>
      </c>
      <c r="N30" s="79" t="s">
        <v>127</v>
      </c>
      <c r="O30" s="79" t="s">
        <v>127</v>
      </c>
      <c r="P30" s="79" t="s">
        <v>127</v>
      </c>
      <c r="Q30" s="79" t="s">
        <v>127</v>
      </c>
      <c r="R30" s="79" t="s">
        <v>127</v>
      </c>
      <c r="S30" s="79" t="s">
        <v>127</v>
      </c>
    </row>
    <row r="31" spans="1:19">
      <c r="A31" s="34" t="s">
        <v>137</v>
      </c>
      <c r="B31" s="78">
        <v>414</v>
      </c>
      <c r="C31" s="78" t="s">
        <v>127</v>
      </c>
      <c r="D31" s="78">
        <v>414</v>
      </c>
      <c r="E31" s="76" t="s">
        <v>127</v>
      </c>
      <c r="F31" s="85" t="s">
        <v>127</v>
      </c>
      <c r="G31" s="85" t="s">
        <v>127</v>
      </c>
      <c r="H31" s="79" t="s">
        <v>127</v>
      </c>
      <c r="I31" s="79" t="s">
        <v>127</v>
      </c>
      <c r="J31" s="76">
        <v>414</v>
      </c>
      <c r="K31" s="76">
        <v>414</v>
      </c>
      <c r="L31" s="76">
        <v>414</v>
      </c>
      <c r="M31" s="76">
        <v>414</v>
      </c>
      <c r="N31" s="76">
        <v>414</v>
      </c>
      <c r="O31" s="76">
        <v>414</v>
      </c>
      <c r="P31" s="76">
        <v>414</v>
      </c>
      <c r="Q31" s="76">
        <v>414</v>
      </c>
      <c r="R31" s="76">
        <v>414</v>
      </c>
      <c r="S31" s="76">
        <v>414</v>
      </c>
    </row>
    <row r="32" spans="1:19">
      <c r="A32" s="34" t="s">
        <v>138</v>
      </c>
      <c r="B32" s="76" t="s">
        <v>126</v>
      </c>
      <c r="C32" s="76" t="s">
        <v>127</v>
      </c>
      <c r="D32" s="76" t="s">
        <v>126</v>
      </c>
      <c r="E32" s="76">
        <v>190</v>
      </c>
      <c r="F32" s="78" t="s">
        <v>127</v>
      </c>
      <c r="G32" s="78" t="s">
        <v>126</v>
      </c>
      <c r="H32" s="76" t="s">
        <v>127</v>
      </c>
      <c r="I32" s="76" t="s">
        <v>127</v>
      </c>
      <c r="J32" s="76" t="s">
        <v>126</v>
      </c>
      <c r="K32" s="76" t="s">
        <v>126</v>
      </c>
      <c r="L32" s="76" t="s">
        <v>126</v>
      </c>
      <c r="M32" s="76" t="s">
        <v>126</v>
      </c>
      <c r="N32" s="76" t="s">
        <v>126</v>
      </c>
      <c r="O32" s="76" t="s">
        <v>126</v>
      </c>
      <c r="P32" s="76" t="s">
        <v>126</v>
      </c>
      <c r="Q32" s="76" t="s">
        <v>126</v>
      </c>
      <c r="R32" s="76" t="s">
        <v>126</v>
      </c>
      <c r="S32" s="76" t="s">
        <v>126</v>
      </c>
    </row>
    <row r="33" spans="1:19">
      <c r="A33" s="34" t="s">
        <v>139</v>
      </c>
      <c r="B33" s="76">
        <v>374</v>
      </c>
      <c r="C33" s="76">
        <v>374</v>
      </c>
      <c r="D33" s="76">
        <v>374</v>
      </c>
      <c r="E33" s="76">
        <v>374</v>
      </c>
      <c r="F33" s="78">
        <v>374</v>
      </c>
      <c r="G33" s="78" t="s">
        <v>127</v>
      </c>
      <c r="H33" s="76">
        <v>374</v>
      </c>
      <c r="I33" s="76">
        <v>374</v>
      </c>
      <c r="J33" s="76">
        <v>374</v>
      </c>
      <c r="K33" s="76">
        <v>374</v>
      </c>
      <c r="L33" s="76">
        <v>374</v>
      </c>
      <c r="M33" s="76">
        <v>374</v>
      </c>
      <c r="N33" s="76">
        <v>374</v>
      </c>
      <c r="O33" s="76">
        <v>374</v>
      </c>
      <c r="P33" s="76">
        <v>374</v>
      </c>
      <c r="Q33" s="76">
        <v>374</v>
      </c>
      <c r="R33" s="76">
        <v>374</v>
      </c>
      <c r="S33" s="76">
        <v>374</v>
      </c>
    </row>
    <row r="34" spans="1:19">
      <c r="A34" s="31" t="s">
        <v>20</v>
      </c>
      <c r="B34" s="86"/>
      <c r="C34" s="83"/>
      <c r="D34" s="86"/>
      <c r="E34" s="86"/>
      <c r="F34" s="86"/>
      <c r="G34" s="86"/>
      <c r="H34" s="86"/>
      <c r="I34" s="86"/>
      <c r="J34" s="86"/>
      <c r="K34" s="86"/>
      <c r="L34" s="86"/>
      <c r="M34" s="86"/>
      <c r="N34" s="86"/>
      <c r="O34" s="86"/>
      <c r="P34" s="86"/>
      <c r="Q34" s="86"/>
      <c r="R34" s="86"/>
      <c r="S34" s="86"/>
    </row>
    <row r="35" spans="1:19">
      <c r="A35" s="30" t="s">
        <v>21</v>
      </c>
      <c r="B35" s="79" t="s">
        <v>126</v>
      </c>
      <c r="C35" s="77" t="s">
        <v>127</v>
      </c>
      <c r="D35" s="79" t="s">
        <v>126</v>
      </c>
      <c r="E35" s="79" t="s">
        <v>127</v>
      </c>
      <c r="F35" s="85" t="s">
        <v>127</v>
      </c>
      <c r="G35" s="85" t="s">
        <v>126</v>
      </c>
      <c r="H35" s="79" t="s">
        <v>127</v>
      </c>
      <c r="I35" s="79" t="s">
        <v>127</v>
      </c>
      <c r="J35" s="79" t="s">
        <v>126</v>
      </c>
      <c r="K35" s="79" t="s">
        <v>126</v>
      </c>
      <c r="L35" s="79" t="s">
        <v>126</v>
      </c>
      <c r="M35" s="79" t="s">
        <v>126</v>
      </c>
      <c r="N35" s="79" t="s">
        <v>126</v>
      </c>
      <c r="O35" s="79" t="s">
        <v>126</v>
      </c>
      <c r="P35" s="79" t="s">
        <v>126</v>
      </c>
      <c r="Q35" s="79" t="s">
        <v>126</v>
      </c>
      <c r="R35" s="79" t="s">
        <v>126</v>
      </c>
      <c r="S35" s="79" t="s">
        <v>126</v>
      </c>
    </row>
    <row r="36" spans="1:19">
      <c r="A36" s="30" t="s">
        <v>22</v>
      </c>
      <c r="B36" s="79" t="s">
        <v>127</v>
      </c>
      <c r="C36" s="77" t="s">
        <v>127</v>
      </c>
      <c r="D36" s="79" t="s">
        <v>127</v>
      </c>
      <c r="E36" s="79" t="s">
        <v>127</v>
      </c>
      <c r="F36" s="85" t="s">
        <v>127</v>
      </c>
      <c r="G36" s="85" t="s">
        <v>127</v>
      </c>
      <c r="H36" s="79" t="s">
        <v>127</v>
      </c>
      <c r="I36" s="79" t="s">
        <v>127</v>
      </c>
      <c r="J36" s="79" t="s">
        <v>127</v>
      </c>
      <c r="K36" s="79" t="s">
        <v>127</v>
      </c>
      <c r="L36" s="79" t="s">
        <v>127</v>
      </c>
      <c r="M36" s="79" t="s">
        <v>127</v>
      </c>
      <c r="N36" s="79" t="s">
        <v>127</v>
      </c>
      <c r="O36" s="79" t="s">
        <v>127</v>
      </c>
      <c r="P36" s="79" t="s">
        <v>127</v>
      </c>
      <c r="Q36" s="79" t="s">
        <v>127</v>
      </c>
      <c r="R36" s="79" t="s">
        <v>127</v>
      </c>
      <c r="S36" s="79" t="s">
        <v>127</v>
      </c>
    </row>
    <row r="37" spans="1:19">
      <c r="A37" s="30" t="s">
        <v>23</v>
      </c>
      <c r="B37" s="79" t="s">
        <v>126</v>
      </c>
      <c r="C37" s="77" t="s">
        <v>127</v>
      </c>
      <c r="D37" s="79" t="s">
        <v>126</v>
      </c>
      <c r="E37" s="79" t="s">
        <v>127</v>
      </c>
      <c r="F37" s="85" t="s">
        <v>127</v>
      </c>
      <c r="G37" s="85" t="s">
        <v>127</v>
      </c>
      <c r="H37" s="79" t="s">
        <v>127</v>
      </c>
      <c r="I37" s="79" t="s">
        <v>127</v>
      </c>
      <c r="J37" s="79" t="s">
        <v>126</v>
      </c>
      <c r="K37" s="79" t="s">
        <v>126</v>
      </c>
      <c r="L37" s="76" t="s">
        <v>126</v>
      </c>
      <c r="M37" s="76" t="s">
        <v>126</v>
      </c>
      <c r="N37" s="79" t="s">
        <v>126</v>
      </c>
      <c r="O37" s="79" t="s">
        <v>126</v>
      </c>
      <c r="P37" s="76" t="s">
        <v>126</v>
      </c>
      <c r="Q37" s="76" t="s">
        <v>126</v>
      </c>
      <c r="R37" s="76" t="s">
        <v>126</v>
      </c>
      <c r="S37" s="76" t="s">
        <v>126</v>
      </c>
    </row>
    <row r="38" spans="1:19">
      <c r="A38" s="30" t="s">
        <v>24</v>
      </c>
      <c r="B38" s="88">
        <v>239.56</v>
      </c>
      <c r="C38" s="77" t="s">
        <v>127</v>
      </c>
      <c r="D38" s="88">
        <v>239.56</v>
      </c>
      <c r="E38" s="76" t="s">
        <v>127</v>
      </c>
      <c r="F38" s="85" t="s">
        <v>127</v>
      </c>
      <c r="G38" s="85">
        <v>239.56</v>
      </c>
      <c r="H38" s="79" t="s">
        <v>127</v>
      </c>
      <c r="I38" s="79" t="s">
        <v>127</v>
      </c>
      <c r="J38" s="87">
        <v>239.56</v>
      </c>
      <c r="K38" s="87">
        <v>239.56</v>
      </c>
      <c r="L38" s="87">
        <v>239.56</v>
      </c>
      <c r="M38" s="87">
        <v>239.56</v>
      </c>
      <c r="N38" s="87">
        <v>239.56</v>
      </c>
      <c r="O38" s="87">
        <v>239.56</v>
      </c>
      <c r="P38" s="87">
        <v>239.56</v>
      </c>
      <c r="Q38" s="87">
        <v>239.56</v>
      </c>
      <c r="R38" s="87">
        <v>239.56</v>
      </c>
      <c r="S38" s="87">
        <v>239.56</v>
      </c>
    </row>
    <row r="39" spans="1:19">
      <c r="A39" s="34" t="s">
        <v>140</v>
      </c>
      <c r="B39" s="76" t="s">
        <v>127</v>
      </c>
      <c r="C39" s="77" t="s">
        <v>127</v>
      </c>
      <c r="D39" s="76" t="s">
        <v>127</v>
      </c>
      <c r="E39" s="79" t="s">
        <v>127</v>
      </c>
      <c r="F39" s="85" t="s">
        <v>127</v>
      </c>
      <c r="G39" s="85" t="s">
        <v>127</v>
      </c>
      <c r="H39" s="79" t="s">
        <v>127</v>
      </c>
      <c r="I39" s="79" t="s">
        <v>127</v>
      </c>
      <c r="J39" s="79" t="s">
        <v>127</v>
      </c>
      <c r="K39" s="79" t="s">
        <v>127</v>
      </c>
      <c r="L39" s="76" t="s">
        <v>127</v>
      </c>
      <c r="M39" s="76" t="s">
        <v>127</v>
      </c>
      <c r="N39" s="79" t="s">
        <v>127</v>
      </c>
      <c r="O39" s="79" t="s">
        <v>127</v>
      </c>
      <c r="P39" s="76" t="s">
        <v>127</v>
      </c>
      <c r="Q39" s="76" t="s">
        <v>127</v>
      </c>
      <c r="R39" s="76" t="s">
        <v>127</v>
      </c>
      <c r="S39" s="76" t="s">
        <v>127</v>
      </c>
    </row>
    <row r="40" spans="1:19">
      <c r="A40" s="31" t="s">
        <v>85</v>
      </c>
      <c r="B40" s="89"/>
      <c r="C40" s="83"/>
      <c r="D40" s="89"/>
      <c r="E40" s="89"/>
      <c r="F40" s="89"/>
      <c r="G40" s="89"/>
      <c r="H40" s="89"/>
      <c r="I40" s="89"/>
      <c r="J40" s="89"/>
      <c r="K40" s="89"/>
      <c r="L40" s="89"/>
      <c r="M40" s="89"/>
      <c r="N40" s="89"/>
      <c r="O40" s="89"/>
      <c r="P40" s="89"/>
      <c r="Q40" s="89"/>
      <c r="R40" s="89"/>
      <c r="S40" s="89"/>
    </row>
    <row r="41" spans="1:19">
      <c r="A41" s="35" t="s">
        <v>141</v>
      </c>
      <c r="B41" s="76">
        <v>174</v>
      </c>
      <c r="C41" s="77" t="s">
        <v>127</v>
      </c>
      <c r="D41" s="76">
        <v>174</v>
      </c>
      <c r="E41" s="76" t="s">
        <v>127</v>
      </c>
      <c r="F41" s="85" t="s">
        <v>127</v>
      </c>
      <c r="G41" s="85" t="s">
        <v>127</v>
      </c>
      <c r="H41" s="76">
        <v>174</v>
      </c>
      <c r="I41" s="76">
        <v>174</v>
      </c>
      <c r="J41" s="76">
        <v>174</v>
      </c>
      <c r="K41" s="76">
        <v>174</v>
      </c>
      <c r="L41" s="76">
        <v>174</v>
      </c>
      <c r="M41" s="76">
        <v>174</v>
      </c>
      <c r="N41" s="76">
        <v>174</v>
      </c>
      <c r="O41" s="76">
        <v>174</v>
      </c>
      <c r="P41" s="76">
        <v>174</v>
      </c>
      <c r="Q41" s="76">
        <v>174</v>
      </c>
      <c r="R41" s="76">
        <v>174</v>
      </c>
      <c r="S41" s="76">
        <v>174</v>
      </c>
    </row>
    <row r="42" spans="1:19">
      <c r="A42" s="35" t="s">
        <v>142</v>
      </c>
      <c r="B42" s="76">
        <v>121</v>
      </c>
      <c r="C42" s="77" t="s">
        <v>127</v>
      </c>
      <c r="D42" s="76">
        <v>121</v>
      </c>
      <c r="E42" s="76" t="s">
        <v>127</v>
      </c>
      <c r="F42" s="85" t="s">
        <v>127</v>
      </c>
      <c r="G42" s="85" t="s">
        <v>127</v>
      </c>
      <c r="H42" s="79" t="s">
        <v>127</v>
      </c>
      <c r="I42" s="79" t="s">
        <v>127</v>
      </c>
      <c r="J42" s="76">
        <v>121</v>
      </c>
      <c r="K42" s="76">
        <v>121</v>
      </c>
      <c r="L42" s="76">
        <v>121</v>
      </c>
      <c r="M42" s="76">
        <v>121</v>
      </c>
      <c r="N42" s="76">
        <v>121</v>
      </c>
      <c r="O42" s="76">
        <v>121</v>
      </c>
      <c r="P42" s="76">
        <v>121</v>
      </c>
      <c r="Q42" s="76">
        <v>121</v>
      </c>
      <c r="R42" s="76">
        <v>121</v>
      </c>
      <c r="S42" s="76">
        <v>121</v>
      </c>
    </row>
  </sheetData>
  <mergeCells count="6">
    <mergeCell ref="B1:S1"/>
    <mergeCell ref="A2:S2"/>
    <mergeCell ref="A3:S3"/>
    <mergeCell ref="A6:S6"/>
    <mergeCell ref="A4:S4"/>
    <mergeCell ref="A5:S5"/>
  </mergeCells>
  <pageMargins left="0.25" right="0.25" top="0.5" bottom="0.5" header="0" footer="0"/>
  <pageSetup scale="57" orientation="landscape" r:id="rId1"/>
  <headerFooter>
    <oddHeader>&amp;C&amp;"-,Bold"&amp;20MSRP/List Pricing Worksheet
&amp;14Group 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showGridLines="0" zoomScaleNormal="100" workbookViewId="0"/>
  </sheetViews>
  <sheetFormatPr defaultRowHeight="14.4"/>
  <cols>
    <col min="1" max="1" width="31.5546875" customWidth="1"/>
    <col min="2" max="13" width="11.109375" customWidth="1"/>
  </cols>
  <sheetData>
    <row r="1" spans="1:13" ht="21">
      <c r="A1" s="4" t="s">
        <v>0</v>
      </c>
      <c r="B1" s="191" t="str">
        <f>'MSRP List Price'!B1:S1</f>
        <v>Canon</v>
      </c>
      <c r="C1" s="191"/>
      <c r="D1" s="191"/>
      <c r="E1" s="191"/>
      <c r="F1" s="191"/>
      <c r="G1" s="191"/>
      <c r="H1" s="191"/>
      <c r="I1" s="191"/>
      <c r="J1" s="191"/>
      <c r="K1" s="191"/>
      <c r="L1" s="191"/>
      <c r="M1" s="192"/>
    </row>
    <row r="2" spans="1:13" ht="25.8">
      <c r="A2" s="193" t="s">
        <v>37</v>
      </c>
      <c r="B2" s="194"/>
      <c r="C2" s="194"/>
      <c r="D2" s="194"/>
      <c r="E2" s="194"/>
      <c r="F2" s="194"/>
      <c r="G2" s="194"/>
      <c r="H2" s="194"/>
      <c r="I2" s="194"/>
      <c r="J2" s="194"/>
      <c r="K2" s="194"/>
      <c r="L2" s="194"/>
      <c r="M2" s="195"/>
    </row>
    <row r="3" spans="1:13" ht="25.8">
      <c r="A3" s="184" t="s">
        <v>26</v>
      </c>
      <c r="B3" s="185"/>
      <c r="C3" s="185"/>
      <c r="D3" s="185"/>
      <c r="E3" s="185"/>
      <c r="F3" s="185"/>
      <c r="G3" s="185"/>
      <c r="H3" s="185"/>
      <c r="I3" s="185"/>
      <c r="J3" s="185"/>
      <c r="K3" s="185"/>
      <c r="L3" s="185"/>
      <c r="M3" s="196"/>
    </row>
    <row r="4" spans="1:13" ht="25.8">
      <c r="A4" s="184" t="s">
        <v>33</v>
      </c>
      <c r="B4" s="185"/>
      <c r="C4" s="185"/>
      <c r="D4" s="185"/>
      <c r="E4" s="185"/>
      <c r="F4" s="185"/>
      <c r="G4" s="185"/>
      <c r="H4" s="185"/>
      <c r="I4" s="185"/>
      <c r="J4" s="185"/>
      <c r="K4" s="185"/>
      <c r="L4" s="185"/>
      <c r="M4" s="196"/>
    </row>
    <row r="5" spans="1:13" ht="25.8">
      <c r="A5" s="186" t="s">
        <v>3</v>
      </c>
      <c r="B5" s="187"/>
      <c r="C5" s="187"/>
      <c r="D5" s="187"/>
      <c r="E5" s="187"/>
      <c r="F5" s="187"/>
      <c r="G5" s="187"/>
      <c r="H5" s="187"/>
      <c r="I5" s="187"/>
      <c r="J5" s="187"/>
      <c r="K5" s="187"/>
      <c r="L5" s="187"/>
      <c r="M5" s="197"/>
    </row>
    <row r="6" spans="1:13" ht="43.2">
      <c r="A6" s="198" t="s">
        <v>105</v>
      </c>
      <c r="B6" s="3" t="s">
        <v>27</v>
      </c>
      <c r="C6" s="3" t="s">
        <v>28</v>
      </c>
      <c r="D6" s="3" t="s">
        <v>29</v>
      </c>
      <c r="E6" s="3" t="s">
        <v>30</v>
      </c>
      <c r="F6" s="3" t="s">
        <v>4</v>
      </c>
      <c r="G6" s="3" t="s">
        <v>5</v>
      </c>
      <c r="H6" s="3" t="s">
        <v>6</v>
      </c>
      <c r="I6" s="3" t="s">
        <v>7</v>
      </c>
      <c r="J6" s="3" t="s">
        <v>8</v>
      </c>
      <c r="K6" s="3" t="s">
        <v>9</v>
      </c>
      <c r="L6" s="3" t="s">
        <v>31</v>
      </c>
      <c r="M6" s="3" t="s">
        <v>32</v>
      </c>
    </row>
    <row r="7" spans="1:13">
      <c r="A7" s="199"/>
      <c r="B7" s="188" t="s">
        <v>34</v>
      </c>
      <c r="C7" s="189"/>
      <c r="D7" s="189"/>
      <c r="E7" s="189"/>
      <c r="F7" s="189"/>
      <c r="G7" s="189"/>
      <c r="H7" s="189"/>
      <c r="I7" s="189"/>
      <c r="J7" s="189"/>
      <c r="K7" s="189"/>
      <c r="L7" s="189"/>
      <c r="M7" s="190"/>
    </row>
    <row r="8" spans="1:13">
      <c r="A8" s="5" t="s">
        <v>151</v>
      </c>
      <c r="B8" s="62">
        <v>0.05</v>
      </c>
      <c r="C8" s="62">
        <v>0.05</v>
      </c>
      <c r="D8" s="62">
        <v>0.5</v>
      </c>
      <c r="E8" s="62">
        <v>0.5</v>
      </c>
      <c r="F8" s="62">
        <v>0.5</v>
      </c>
      <c r="G8" s="62">
        <v>0.5</v>
      </c>
      <c r="H8" s="62">
        <v>0.5</v>
      </c>
      <c r="I8" s="62">
        <v>0.5</v>
      </c>
      <c r="J8" s="62">
        <v>0.6</v>
      </c>
      <c r="K8" s="62">
        <v>0.5</v>
      </c>
      <c r="L8" s="62">
        <v>0.6</v>
      </c>
      <c r="M8" s="62">
        <v>0.05</v>
      </c>
    </row>
    <row r="9" spans="1:13">
      <c r="A9" s="6" t="s">
        <v>104</v>
      </c>
      <c r="B9" s="62">
        <v>0.45</v>
      </c>
      <c r="C9" s="62">
        <v>0.45</v>
      </c>
      <c r="D9" s="62">
        <v>0.45</v>
      </c>
      <c r="E9" s="62">
        <v>0.45</v>
      </c>
      <c r="F9" s="62">
        <v>0.45</v>
      </c>
      <c r="G9" s="62">
        <v>0.45</v>
      </c>
      <c r="H9" s="62">
        <v>0.45</v>
      </c>
      <c r="I9" s="62">
        <v>0.45</v>
      </c>
      <c r="J9" s="62">
        <v>0.45</v>
      </c>
      <c r="K9" s="62">
        <v>0.45</v>
      </c>
      <c r="L9" s="62">
        <v>0.45</v>
      </c>
      <c r="M9" s="62">
        <v>0.45</v>
      </c>
    </row>
    <row r="10" spans="1:13">
      <c r="A10" s="6" t="s">
        <v>103</v>
      </c>
      <c r="B10" s="62">
        <v>0.4</v>
      </c>
      <c r="C10" s="62">
        <v>0.4</v>
      </c>
      <c r="D10" s="62">
        <v>0.4</v>
      </c>
      <c r="E10" s="62">
        <v>0.4</v>
      </c>
      <c r="F10" s="62">
        <v>0.4</v>
      </c>
      <c r="G10" s="62">
        <v>0.4</v>
      </c>
      <c r="H10" s="62">
        <v>0.4</v>
      </c>
      <c r="I10" s="62">
        <v>0.4</v>
      </c>
      <c r="J10" s="62">
        <v>0.4</v>
      </c>
      <c r="K10" s="62">
        <v>0.4</v>
      </c>
      <c r="L10" s="62">
        <v>0.4</v>
      </c>
      <c r="M10" s="62">
        <v>0.4</v>
      </c>
    </row>
    <row r="11" spans="1:13">
      <c r="A11" s="5" t="s">
        <v>35</v>
      </c>
      <c r="B11" s="62">
        <v>0.45</v>
      </c>
      <c r="C11" s="62">
        <v>0.45</v>
      </c>
      <c r="D11" s="62">
        <v>0.45</v>
      </c>
      <c r="E11" s="62">
        <v>0.45</v>
      </c>
      <c r="F11" s="62">
        <v>0.45</v>
      </c>
      <c r="G11" s="62">
        <v>0.45</v>
      </c>
      <c r="H11" s="62">
        <v>0.45</v>
      </c>
      <c r="I11" s="62">
        <v>0.45</v>
      </c>
      <c r="J11" s="62">
        <v>0.45</v>
      </c>
      <c r="K11" s="62">
        <v>0.45</v>
      </c>
      <c r="L11" s="62">
        <v>0.45</v>
      </c>
      <c r="M11" s="62">
        <v>0.45</v>
      </c>
    </row>
    <row r="12" spans="1:13">
      <c r="A12" s="5" t="s">
        <v>36</v>
      </c>
      <c r="B12" s="62">
        <v>0.35</v>
      </c>
      <c r="C12" s="62">
        <v>0.35</v>
      </c>
      <c r="D12" s="62">
        <v>0.35</v>
      </c>
      <c r="E12" s="62">
        <v>0.35</v>
      </c>
      <c r="F12" s="62">
        <v>0.35</v>
      </c>
      <c r="G12" s="62">
        <v>0.35</v>
      </c>
      <c r="H12" s="62">
        <v>0.35</v>
      </c>
      <c r="I12" s="62">
        <v>0.35</v>
      </c>
      <c r="J12" s="62">
        <v>0.35</v>
      </c>
      <c r="K12" s="62">
        <v>0.35</v>
      </c>
      <c r="L12" s="62">
        <v>0.35</v>
      </c>
      <c r="M12" s="62">
        <v>0.35</v>
      </c>
    </row>
    <row r="13" spans="1:13">
      <c r="A13" s="19" t="s">
        <v>101</v>
      </c>
      <c r="B13" s="62">
        <v>0.15</v>
      </c>
      <c r="C13" s="62">
        <v>0.15</v>
      </c>
      <c r="D13" s="62">
        <v>0.15</v>
      </c>
      <c r="E13" s="62">
        <v>0.15</v>
      </c>
      <c r="F13" s="62">
        <v>0.15</v>
      </c>
      <c r="G13" s="62">
        <v>0.15</v>
      </c>
      <c r="H13" s="62">
        <v>0.15</v>
      </c>
      <c r="I13" s="62">
        <v>0.15</v>
      </c>
      <c r="J13" s="62">
        <v>0.15</v>
      </c>
      <c r="K13" s="62">
        <v>0.15</v>
      </c>
      <c r="L13" s="62">
        <v>0.15</v>
      </c>
      <c r="M13" s="62">
        <v>0.15</v>
      </c>
    </row>
    <row r="14" spans="1:13">
      <c r="A14" s="5" t="s">
        <v>102</v>
      </c>
      <c r="B14" s="62">
        <v>0.1</v>
      </c>
      <c r="C14" s="62">
        <v>0.1</v>
      </c>
      <c r="D14" s="62">
        <v>0.1</v>
      </c>
      <c r="E14" s="62">
        <v>0.1</v>
      </c>
      <c r="F14" s="62">
        <v>0.1</v>
      </c>
      <c r="G14" s="62">
        <v>0.1</v>
      </c>
      <c r="H14" s="62">
        <v>0.1</v>
      </c>
      <c r="I14" s="62">
        <v>0.1</v>
      </c>
      <c r="J14" s="62">
        <v>0.1</v>
      </c>
      <c r="K14" s="62">
        <v>0.1</v>
      </c>
      <c r="L14" s="62">
        <v>0.1</v>
      </c>
      <c r="M14" s="62">
        <v>0.1</v>
      </c>
    </row>
    <row r="15" spans="1:13">
      <c r="A15" s="19" t="s">
        <v>96</v>
      </c>
      <c r="B15" s="62">
        <v>0.15</v>
      </c>
      <c r="C15" s="62">
        <v>0.15</v>
      </c>
      <c r="D15" s="62">
        <v>0.15</v>
      </c>
      <c r="E15" s="62">
        <v>0.15</v>
      </c>
      <c r="F15" s="62">
        <v>0.15</v>
      </c>
      <c r="G15" s="62">
        <v>0.15</v>
      </c>
      <c r="H15" s="62">
        <v>0.15</v>
      </c>
      <c r="I15" s="62">
        <v>0.15</v>
      </c>
      <c r="J15" s="62">
        <v>0.15</v>
      </c>
      <c r="K15" s="62">
        <v>0.15</v>
      </c>
      <c r="L15" s="62">
        <v>0.15</v>
      </c>
      <c r="M15" s="62">
        <v>0.15</v>
      </c>
    </row>
    <row r="16" spans="1:13">
      <c r="A16" s="19" t="s">
        <v>97</v>
      </c>
      <c r="B16" s="62" t="s">
        <v>127</v>
      </c>
      <c r="C16" s="62" t="s">
        <v>127</v>
      </c>
      <c r="D16" s="62" t="s">
        <v>127</v>
      </c>
      <c r="E16" s="62" t="s">
        <v>127</v>
      </c>
      <c r="F16" s="62" t="s">
        <v>127</v>
      </c>
      <c r="G16" s="62" t="s">
        <v>127</v>
      </c>
      <c r="H16" s="62" t="s">
        <v>127</v>
      </c>
      <c r="I16" s="62" t="s">
        <v>127</v>
      </c>
      <c r="J16" s="62" t="s">
        <v>127</v>
      </c>
      <c r="K16" s="62" t="s">
        <v>127</v>
      </c>
      <c r="L16" s="62" t="s">
        <v>127</v>
      </c>
      <c r="M16" s="62" t="s">
        <v>127</v>
      </c>
    </row>
  </sheetData>
  <mergeCells count="7">
    <mergeCell ref="B7:M7"/>
    <mergeCell ref="B1:M1"/>
    <mergeCell ref="A2:M2"/>
    <mergeCell ref="A3:M3"/>
    <mergeCell ref="A5:M5"/>
    <mergeCell ref="A6:A7"/>
    <mergeCell ref="A4:M4"/>
  </mergeCells>
  <pageMargins left="0.25" right="0.25" top="1" bottom="0.5" header="0.3" footer="0.3"/>
  <pageSetup scale="81" orientation="landscape" r:id="rId1"/>
  <headerFooter>
    <oddHeader>&amp;C&amp;"-,Bold"&amp;20Discount from MSRP Worksheet&amp;11
&amp;14Group B</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zoomScaleNormal="100" workbookViewId="0">
      <selection activeCell="P10" sqref="P10"/>
    </sheetView>
  </sheetViews>
  <sheetFormatPr defaultRowHeight="14.4"/>
  <cols>
    <col min="1" max="1" width="19.6640625" style="26" customWidth="1"/>
    <col min="2" max="2" width="14.33203125" style="26" customWidth="1"/>
    <col min="3" max="3" width="17.88671875" style="26" customWidth="1"/>
    <col min="4" max="6" width="13.6640625" style="26" customWidth="1"/>
    <col min="7" max="7" width="5.6640625" style="26" customWidth="1"/>
    <col min="8" max="11" width="11.6640625" style="26" customWidth="1"/>
    <col min="12" max="12" width="8.77734375" style="26"/>
    <col min="13" max="13" width="31.109375" style="26" customWidth="1"/>
    <col min="14" max="252" width="8.77734375" style="26"/>
    <col min="253" max="253" width="19.6640625" style="26" customWidth="1"/>
    <col min="254" max="254" width="14.33203125" style="26" customWidth="1"/>
    <col min="255" max="255" width="17.88671875" style="26" customWidth="1"/>
    <col min="256" max="260" width="13.6640625" style="26" customWidth="1"/>
    <col min="261" max="261" width="5.6640625" style="26" customWidth="1"/>
    <col min="262" max="267" width="11.6640625" style="26" customWidth="1"/>
    <col min="268" max="508" width="8.77734375" style="26"/>
    <col min="509" max="509" width="19.6640625" style="26" customWidth="1"/>
    <col min="510" max="510" width="14.33203125" style="26" customWidth="1"/>
    <col min="511" max="511" width="17.88671875" style="26" customWidth="1"/>
    <col min="512" max="516" width="13.6640625" style="26" customWidth="1"/>
    <col min="517" max="517" width="5.6640625" style="26" customWidth="1"/>
    <col min="518" max="523" width="11.6640625" style="26" customWidth="1"/>
    <col min="524" max="764" width="8.77734375" style="26"/>
    <col min="765" max="765" width="19.6640625" style="26" customWidth="1"/>
    <col min="766" max="766" width="14.33203125" style="26" customWidth="1"/>
    <col min="767" max="767" width="17.88671875" style="26" customWidth="1"/>
    <col min="768" max="772" width="13.6640625" style="26" customWidth="1"/>
    <col min="773" max="773" width="5.6640625" style="26" customWidth="1"/>
    <col min="774" max="779" width="11.6640625" style="26" customWidth="1"/>
    <col min="780" max="1020" width="8.77734375" style="26"/>
    <col min="1021" max="1021" width="19.6640625" style="26" customWidth="1"/>
    <col min="1022" max="1022" width="14.33203125" style="26" customWidth="1"/>
    <col min="1023" max="1023" width="17.88671875" style="26" customWidth="1"/>
    <col min="1024" max="1028" width="13.6640625" style="26" customWidth="1"/>
    <col min="1029" max="1029" width="5.6640625" style="26" customWidth="1"/>
    <col min="1030" max="1035" width="11.6640625" style="26" customWidth="1"/>
    <col min="1036" max="1276" width="8.77734375" style="26"/>
    <col min="1277" max="1277" width="19.6640625" style="26" customWidth="1"/>
    <col min="1278" max="1278" width="14.33203125" style="26" customWidth="1"/>
    <col min="1279" max="1279" width="17.88671875" style="26" customWidth="1"/>
    <col min="1280" max="1284" width="13.6640625" style="26" customWidth="1"/>
    <col min="1285" max="1285" width="5.6640625" style="26" customWidth="1"/>
    <col min="1286" max="1291" width="11.6640625" style="26" customWidth="1"/>
    <col min="1292" max="1532" width="8.77734375" style="26"/>
    <col min="1533" max="1533" width="19.6640625" style="26" customWidth="1"/>
    <col min="1534" max="1534" width="14.33203125" style="26" customWidth="1"/>
    <col min="1535" max="1535" width="17.88671875" style="26" customWidth="1"/>
    <col min="1536" max="1540" width="13.6640625" style="26" customWidth="1"/>
    <col min="1541" max="1541" width="5.6640625" style="26" customWidth="1"/>
    <col min="1542" max="1547" width="11.6640625" style="26" customWidth="1"/>
    <col min="1548" max="1788" width="8.77734375" style="26"/>
    <col min="1789" max="1789" width="19.6640625" style="26" customWidth="1"/>
    <col min="1790" max="1790" width="14.33203125" style="26" customWidth="1"/>
    <col min="1791" max="1791" width="17.88671875" style="26" customWidth="1"/>
    <col min="1792" max="1796" width="13.6640625" style="26" customWidth="1"/>
    <col min="1797" max="1797" width="5.6640625" style="26" customWidth="1"/>
    <col min="1798" max="1803" width="11.6640625" style="26" customWidth="1"/>
    <col min="1804" max="2044" width="8.77734375" style="26"/>
    <col min="2045" max="2045" width="19.6640625" style="26" customWidth="1"/>
    <col min="2046" max="2046" width="14.33203125" style="26" customWidth="1"/>
    <col min="2047" max="2047" width="17.88671875" style="26" customWidth="1"/>
    <col min="2048" max="2052" width="13.6640625" style="26" customWidth="1"/>
    <col min="2053" max="2053" width="5.6640625" style="26" customWidth="1"/>
    <col min="2054" max="2059" width="11.6640625" style="26" customWidth="1"/>
    <col min="2060" max="2300" width="8.77734375" style="26"/>
    <col min="2301" max="2301" width="19.6640625" style="26" customWidth="1"/>
    <col min="2302" max="2302" width="14.33203125" style="26" customWidth="1"/>
    <col min="2303" max="2303" width="17.88671875" style="26" customWidth="1"/>
    <col min="2304" max="2308" width="13.6640625" style="26" customWidth="1"/>
    <col min="2309" max="2309" width="5.6640625" style="26" customWidth="1"/>
    <col min="2310" max="2315" width="11.6640625" style="26" customWidth="1"/>
    <col min="2316" max="2556" width="8.77734375" style="26"/>
    <col min="2557" max="2557" width="19.6640625" style="26" customWidth="1"/>
    <col min="2558" max="2558" width="14.33203125" style="26" customWidth="1"/>
    <col min="2559" max="2559" width="17.88671875" style="26" customWidth="1"/>
    <col min="2560" max="2564" width="13.6640625" style="26" customWidth="1"/>
    <col min="2565" max="2565" width="5.6640625" style="26" customWidth="1"/>
    <col min="2566" max="2571" width="11.6640625" style="26" customWidth="1"/>
    <col min="2572" max="2812" width="8.77734375" style="26"/>
    <col min="2813" max="2813" width="19.6640625" style="26" customWidth="1"/>
    <col min="2814" max="2814" width="14.33203125" style="26" customWidth="1"/>
    <col min="2815" max="2815" width="17.88671875" style="26" customWidth="1"/>
    <col min="2816" max="2820" width="13.6640625" style="26" customWidth="1"/>
    <col min="2821" max="2821" width="5.6640625" style="26" customWidth="1"/>
    <col min="2822" max="2827" width="11.6640625" style="26" customWidth="1"/>
    <col min="2828" max="3068" width="8.77734375" style="26"/>
    <col min="3069" max="3069" width="19.6640625" style="26" customWidth="1"/>
    <col min="3070" max="3070" width="14.33203125" style="26" customWidth="1"/>
    <col min="3071" max="3071" width="17.88671875" style="26" customWidth="1"/>
    <col min="3072" max="3076" width="13.6640625" style="26" customWidth="1"/>
    <col min="3077" max="3077" width="5.6640625" style="26" customWidth="1"/>
    <col min="3078" max="3083" width="11.6640625" style="26" customWidth="1"/>
    <col min="3084" max="3324" width="8.77734375" style="26"/>
    <col min="3325" max="3325" width="19.6640625" style="26" customWidth="1"/>
    <col min="3326" max="3326" width="14.33203125" style="26" customWidth="1"/>
    <col min="3327" max="3327" width="17.88671875" style="26" customWidth="1"/>
    <col min="3328" max="3332" width="13.6640625" style="26" customWidth="1"/>
    <col min="3333" max="3333" width="5.6640625" style="26" customWidth="1"/>
    <col min="3334" max="3339" width="11.6640625" style="26" customWidth="1"/>
    <col min="3340" max="3580" width="8.77734375" style="26"/>
    <col min="3581" max="3581" width="19.6640625" style="26" customWidth="1"/>
    <col min="3582" max="3582" width="14.33203125" style="26" customWidth="1"/>
    <col min="3583" max="3583" width="17.88671875" style="26" customWidth="1"/>
    <col min="3584" max="3588" width="13.6640625" style="26" customWidth="1"/>
    <col min="3589" max="3589" width="5.6640625" style="26" customWidth="1"/>
    <col min="3590" max="3595" width="11.6640625" style="26" customWidth="1"/>
    <col min="3596" max="3836" width="8.77734375" style="26"/>
    <col min="3837" max="3837" width="19.6640625" style="26" customWidth="1"/>
    <col min="3838" max="3838" width="14.33203125" style="26" customWidth="1"/>
    <col min="3839" max="3839" width="17.88671875" style="26" customWidth="1"/>
    <col min="3840" max="3844" width="13.6640625" style="26" customWidth="1"/>
    <col min="3845" max="3845" width="5.6640625" style="26" customWidth="1"/>
    <col min="3846" max="3851" width="11.6640625" style="26" customWidth="1"/>
    <col min="3852" max="4092" width="8.77734375" style="26"/>
    <col min="4093" max="4093" width="19.6640625" style="26" customWidth="1"/>
    <col min="4094" max="4094" width="14.33203125" style="26" customWidth="1"/>
    <col min="4095" max="4095" width="17.88671875" style="26" customWidth="1"/>
    <col min="4096" max="4100" width="13.6640625" style="26" customWidth="1"/>
    <col min="4101" max="4101" width="5.6640625" style="26" customWidth="1"/>
    <col min="4102" max="4107" width="11.6640625" style="26" customWidth="1"/>
    <col min="4108" max="4348" width="8.77734375" style="26"/>
    <col min="4349" max="4349" width="19.6640625" style="26" customWidth="1"/>
    <col min="4350" max="4350" width="14.33203125" style="26" customWidth="1"/>
    <col min="4351" max="4351" width="17.88671875" style="26" customWidth="1"/>
    <col min="4352" max="4356" width="13.6640625" style="26" customWidth="1"/>
    <col min="4357" max="4357" width="5.6640625" style="26" customWidth="1"/>
    <col min="4358" max="4363" width="11.6640625" style="26" customWidth="1"/>
    <col min="4364" max="4604" width="8.77734375" style="26"/>
    <col min="4605" max="4605" width="19.6640625" style="26" customWidth="1"/>
    <col min="4606" max="4606" width="14.33203125" style="26" customWidth="1"/>
    <col min="4607" max="4607" width="17.88671875" style="26" customWidth="1"/>
    <col min="4608" max="4612" width="13.6640625" style="26" customWidth="1"/>
    <col min="4613" max="4613" width="5.6640625" style="26" customWidth="1"/>
    <col min="4614" max="4619" width="11.6640625" style="26" customWidth="1"/>
    <col min="4620" max="4860" width="8.77734375" style="26"/>
    <col min="4861" max="4861" width="19.6640625" style="26" customWidth="1"/>
    <col min="4862" max="4862" width="14.33203125" style="26" customWidth="1"/>
    <col min="4863" max="4863" width="17.88671875" style="26" customWidth="1"/>
    <col min="4864" max="4868" width="13.6640625" style="26" customWidth="1"/>
    <col min="4869" max="4869" width="5.6640625" style="26" customWidth="1"/>
    <col min="4870" max="4875" width="11.6640625" style="26" customWidth="1"/>
    <col min="4876" max="5116" width="8.77734375" style="26"/>
    <col min="5117" max="5117" width="19.6640625" style="26" customWidth="1"/>
    <col min="5118" max="5118" width="14.33203125" style="26" customWidth="1"/>
    <col min="5119" max="5119" width="17.88671875" style="26" customWidth="1"/>
    <col min="5120" max="5124" width="13.6640625" style="26" customWidth="1"/>
    <col min="5125" max="5125" width="5.6640625" style="26" customWidth="1"/>
    <col min="5126" max="5131" width="11.6640625" style="26" customWidth="1"/>
    <col min="5132" max="5372" width="8.77734375" style="26"/>
    <col min="5373" max="5373" width="19.6640625" style="26" customWidth="1"/>
    <col min="5374" max="5374" width="14.33203125" style="26" customWidth="1"/>
    <col min="5375" max="5375" width="17.88671875" style="26" customWidth="1"/>
    <col min="5376" max="5380" width="13.6640625" style="26" customWidth="1"/>
    <col min="5381" max="5381" width="5.6640625" style="26" customWidth="1"/>
    <col min="5382" max="5387" width="11.6640625" style="26" customWidth="1"/>
    <col min="5388" max="5628" width="8.77734375" style="26"/>
    <col min="5629" max="5629" width="19.6640625" style="26" customWidth="1"/>
    <col min="5630" max="5630" width="14.33203125" style="26" customWidth="1"/>
    <col min="5631" max="5631" width="17.88671875" style="26" customWidth="1"/>
    <col min="5632" max="5636" width="13.6640625" style="26" customWidth="1"/>
    <col min="5637" max="5637" width="5.6640625" style="26" customWidth="1"/>
    <col min="5638" max="5643" width="11.6640625" style="26" customWidth="1"/>
    <col min="5644" max="5884" width="8.77734375" style="26"/>
    <col min="5885" max="5885" width="19.6640625" style="26" customWidth="1"/>
    <col min="5886" max="5886" width="14.33203125" style="26" customWidth="1"/>
    <col min="5887" max="5887" width="17.88671875" style="26" customWidth="1"/>
    <col min="5888" max="5892" width="13.6640625" style="26" customWidth="1"/>
    <col min="5893" max="5893" width="5.6640625" style="26" customWidth="1"/>
    <col min="5894" max="5899" width="11.6640625" style="26" customWidth="1"/>
    <col min="5900" max="6140" width="8.77734375" style="26"/>
    <col min="6141" max="6141" width="19.6640625" style="26" customWidth="1"/>
    <col min="6142" max="6142" width="14.33203125" style="26" customWidth="1"/>
    <col min="6143" max="6143" width="17.88671875" style="26" customWidth="1"/>
    <col min="6144" max="6148" width="13.6640625" style="26" customWidth="1"/>
    <col min="6149" max="6149" width="5.6640625" style="26" customWidth="1"/>
    <col min="6150" max="6155" width="11.6640625" style="26" customWidth="1"/>
    <col min="6156" max="6396" width="8.77734375" style="26"/>
    <col min="6397" max="6397" width="19.6640625" style="26" customWidth="1"/>
    <col min="6398" max="6398" width="14.33203125" style="26" customWidth="1"/>
    <col min="6399" max="6399" width="17.88671875" style="26" customWidth="1"/>
    <col min="6400" max="6404" width="13.6640625" style="26" customWidth="1"/>
    <col min="6405" max="6405" width="5.6640625" style="26" customWidth="1"/>
    <col min="6406" max="6411" width="11.6640625" style="26" customWidth="1"/>
    <col min="6412" max="6652" width="8.77734375" style="26"/>
    <col min="6653" max="6653" width="19.6640625" style="26" customWidth="1"/>
    <col min="6654" max="6654" width="14.33203125" style="26" customWidth="1"/>
    <col min="6655" max="6655" width="17.88671875" style="26" customWidth="1"/>
    <col min="6656" max="6660" width="13.6640625" style="26" customWidth="1"/>
    <col min="6661" max="6661" width="5.6640625" style="26" customWidth="1"/>
    <col min="6662" max="6667" width="11.6640625" style="26" customWidth="1"/>
    <col min="6668" max="6908" width="8.77734375" style="26"/>
    <col min="6909" max="6909" width="19.6640625" style="26" customWidth="1"/>
    <col min="6910" max="6910" width="14.33203125" style="26" customWidth="1"/>
    <col min="6911" max="6911" width="17.88671875" style="26" customWidth="1"/>
    <col min="6912" max="6916" width="13.6640625" style="26" customWidth="1"/>
    <col min="6917" max="6917" width="5.6640625" style="26" customWidth="1"/>
    <col min="6918" max="6923" width="11.6640625" style="26" customWidth="1"/>
    <col min="6924" max="7164" width="8.77734375" style="26"/>
    <col min="7165" max="7165" width="19.6640625" style="26" customWidth="1"/>
    <col min="7166" max="7166" width="14.33203125" style="26" customWidth="1"/>
    <col min="7167" max="7167" width="17.88671875" style="26" customWidth="1"/>
    <col min="7168" max="7172" width="13.6640625" style="26" customWidth="1"/>
    <col min="7173" max="7173" width="5.6640625" style="26" customWidth="1"/>
    <col min="7174" max="7179" width="11.6640625" style="26" customWidth="1"/>
    <col min="7180" max="7420" width="8.77734375" style="26"/>
    <col min="7421" max="7421" width="19.6640625" style="26" customWidth="1"/>
    <col min="7422" max="7422" width="14.33203125" style="26" customWidth="1"/>
    <col min="7423" max="7423" width="17.88671875" style="26" customWidth="1"/>
    <col min="7424" max="7428" width="13.6640625" style="26" customWidth="1"/>
    <col min="7429" max="7429" width="5.6640625" style="26" customWidth="1"/>
    <col min="7430" max="7435" width="11.6640625" style="26" customWidth="1"/>
    <col min="7436" max="7676" width="8.77734375" style="26"/>
    <col min="7677" max="7677" width="19.6640625" style="26" customWidth="1"/>
    <col min="7678" max="7678" width="14.33203125" style="26" customWidth="1"/>
    <col min="7679" max="7679" width="17.88671875" style="26" customWidth="1"/>
    <col min="7680" max="7684" width="13.6640625" style="26" customWidth="1"/>
    <col min="7685" max="7685" width="5.6640625" style="26" customWidth="1"/>
    <col min="7686" max="7691" width="11.6640625" style="26" customWidth="1"/>
    <col min="7692" max="7932" width="8.77734375" style="26"/>
    <col min="7933" max="7933" width="19.6640625" style="26" customWidth="1"/>
    <col min="7934" max="7934" width="14.33203125" style="26" customWidth="1"/>
    <col min="7935" max="7935" width="17.88671875" style="26" customWidth="1"/>
    <col min="7936" max="7940" width="13.6640625" style="26" customWidth="1"/>
    <col min="7941" max="7941" width="5.6640625" style="26" customWidth="1"/>
    <col min="7942" max="7947" width="11.6640625" style="26" customWidth="1"/>
    <col min="7948" max="8188" width="8.77734375" style="26"/>
    <col min="8189" max="8189" width="19.6640625" style="26" customWidth="1"/>
    <col min="8190" max="8190" width="14.33203125" style="26" customWidth="1"/>
    <col min="8191" max="8191" width="17.88671875" style="26" customWidth="1"/>
    <col min="8192" max="8196" width="13.6640625" style="26" customWidth="1"/>
    <col min="8197" max="8197" width="5.6640625" style="26" customWidth="1"/>
    <col min="8198" max="8203" width="11.6640625" style="26" customWidth="1"/>
    <col min="8204" max="8444" width="8.77734375" style="26"/>
    <col min="8445" max="8445" width="19.6640625" style="26" customWidth="1"/>
    <col min="8446" max="8446" width="14.33203125" style="26" customWidth="1"/>
    <col min="8447" max="8447" width="17.88671875" style="26" customWidth="1"/>
    <col min="8448" max="8452" width="13.6640625" style="26" customWidth="1"/>
    <col min="8453" max="8453" width="5.6640625" style="26" customWidth="1"/>
    <col min="8454" max="8459" width="11.6640625" style="26" customWidth="1"/>
    <col min="8460" max="8700" width="8.77734375" style="26"/>
    <col min="8701" max="8701" width="19.6640625" style="26" customWidth="1"/>
    <col min="8702" max="8702" width="14.33203125" style="26" customWidth="1"/>
    <col min="8703" max="8703" width="17.88671875" style="26" customWidth="1"/>
    <col min="8704" max="8708" width="13.6640625" style="26" customWidth="1"/>
    <col min="8709" max="8709" width="5.6640625" style="26" customWidth="1"/>
    <col min="8710" max="8715" width="11.6640625" style="26" customWidth="1"/>
    <col min="8716" max="8956" width="8.77734375" style="26"/>
    <col min="8957" max="8957" width="19.6640625" style="26" customWidth="1"/>
    <col min="8958" max="8958" width="14.33203125" style="26" customWidth="1"/>
    <col min="8959" max="8959" width="17.88671875" style="26" customWidth="1"/>
    <col min="8960" max="8964" width="13.6640625" style="26" customWidth="1"/>
    <col min="8965" max="8965" width="5.6640625" style="26" customWidth="1"/>
    <col min="8966" max="8971" width="11.6640625" style="26" customWidth="1"/>
    <col min="8972" max="9212" width="8.77734375" style="26"/>
    <col min="9213" max="9213" width="19.6640625" style="26" customWidth="1"/>
    <col min="9214" max="9214" width="14.33203125" style="26" customWidth="1"/>
    <col min="9215" max="9215" width="17.88671875" style="26" customWidth="1"/>
    <col min="9216" max="9220" width="13.6640625" style="26" customWidth="1"/>
    <col min="9221" max="9221" width="5.6640625" style="26" customWidth="1"/>
    <col min="9222" max="9227" width="11.6640625" style="26" customWidth="1"/>
    <col min="9228" max="9468" width="8.77734375" style="26"/>
    <col min="9469" max="9469" width="19.6640625" style="26" customWidth="1"/>
    <col min="9470" max="9470" width="14.33203125" style="26" customWidth="1"/>
    <col min="9471" max="9471" width="17.88671875" style="26" customWidth="1"/>
    <col min="9472" max="9476" width="13.6640625" style="26" customWidth="1"/>
    <col min="9477" max="9477" width="5.6640625" style="26" customWidth="1"/>
    <col min="9478" max="9483" width="11.6640625" style="26" customWidth="1"/>
    <col min="9484" max="9724" width="8.77734375" style="26"/>
    <col min="9725" max="9725" width="19.6640625" style="26" customWidth="1"/>
    <col min="9726" max="9726" width="14.33203125" style="26" customWidth="1"/>
    <col min="9727" max="9727" width="17.88671875" style="26" customWidth="1"/>
    <col min="9728" max="9732" width="13.6640625" style="26" customWidth="1"/>
    <col min="9733" max="9733" width="5.6640625" style="26" customWidth="1"/>
    <col min="9734" max="9739" width="11.6640625" style="26" customWidth="1"/>
    <col min="9740" max="9980" width="8.77734375" style="26"/>
    <col min="9981" max="9981" width="19.6640625" style="26" customWidth="1"/>
    <col min="9982" max="9982" width="14.33203125" style="26" customWidth="1"/>
    <col min="9983" max="9983" width="17.88671875" style="26" customWidth="1"/>
    <col min="9984" max="9988" width="13.6640625" style="26" customWidth="1"/>
    <col min="9989" max="9989" width="5.6640625" style="26" customWidth="1"/>
    <col min="9990" max="9995" width="11.6640625" style="26" customWidth="1"/>
    <col min="9996" max="10236" width="8.77734375" style="26"/>
    <col min="10237" max="10237" width="19.6640625" style="26" customWidth="1"/>
    <col min="10238" max="10238" width="14.33203125" style="26" customWidth="1"/>
    <col min="10239" max="10239" width="17.88671875" style="26" customWidth="1"/>
    <col min="10240" max="10244" width="13.6640625" style="26" customWidth="1"/>
    <col min="10245" max="10245" width="5.6640625" style="26" customWidth="1"/>
    <col min="10246" max="10251" width="11.6640625" style="26" customWidth="1"/>
    <col min="10252" max="10492" width="8.77734375" style="26"/>
    <col min="10493" max="10493" width="19.6640625" style="26" customWidth="1"/>
    <col min="10494" max="10494" width="14.33203125" style="26" customWidth="1"/>
    <col min="10495" max="10495" width="17.88671875" style="26" customWidth="1"/>
    <col min="10496" max="10500" width="13.6640625" style="26" customWidth="1"/>
    <col min="10501" max="10501" width="5.6640625" style="26" customWidth="1"/>
    <col min="10502" max="10507" width="11.6640625" style="26" customWidth="1"/>
    <col min="10508" max="10748" width="8.77734375" style="26"/>
    <col min="10749" max="10749" width="19.6640625" style="26" customWidth="1"/>
    <col min="10750" max="10750" width="14.33203125" style="26" customWidth="1"/>
    <col min="10751" max="10751" width="17.88671875" style="26" customWidth="1"/>
    <col min="10752" max="10756" width="13.6640625" style="26" customWidth="1"/>
    <col min="10757" max="10757" width="5.6640625" style="26" customWidth="1"/>
    <col min="10758" max="10763" width="11.6640625" style="26" customWidth="1"/>
    <col min="10764" max="11004" width="8.77734375" style="26"/>
    <col min="11005" max="11005" width="19.6640625" style="26" customWidth="1"/>
    <col min="11006" max="11006" width="14.33203125" style="26" customWidth="1"/>
    <col min="11007" max="11007" width="17.88671875" style="26" customWidth="1"/>
    <col min="11008" max="11012" width="13.6640625" style="26" customWidth="1"/>
    <col min="11013" max="11013" width="5.6640625" style="26" customWidth="1"/>
    <col min="11014" max="11019" width="11.6640625" style="26" customWidth="1"/>
    <col min="11020" max="11260" width="8.77734375" style="26"/>
    <col min="11261" max="11261" width="19.6640625" style="26" customWidth="1"/>
    <col min="11262" max="11262" width="14.33203125" style="26" customWidth="1"/>
    <col min="11263" max="11263" width="17.88671875" style="26" customWidth="1"/>
    <col min="11264" max="11268" width="13.6640625" style="26" customWidth="1"/>
    <col min="11269" max="11269" width="5.6640625" style="26" customWidth="1"/>
    <col min="11270" max="11275" width="11.6640625" style="26" customWidth="1"/>
    <col min="11276" max="11516" width="8.77734375" style="26"/>
    <col min="11517" max="11517" width="19.6640625" style="26" customWidth="1"/>
    <col min="11518" max="11518" width="14.33203125" style="26" customWidth="1"/>
    <col min="11519" max="11519" width="17.88671875" style="26" customWidth="1"/>
    <col min="11520" max="11524" width="13.6640625" style="26" customWidth="1"/>
    <col min="11525" max="11525" width="5.6640625" style="26" customWidth="1"/>
    <col min="11526" max="11531" width="11.6640625" style="26" customWidth="1"/>
    <col min="11532" max="11772" width="8.77734375" style="26"/>
    <col min="11773" max="11773" width="19.6640625" style="26" customWidth="1"/>
    <col min="11774" max="11774" width="14.33203125" style="26" customWidth="1"/>
    <col min="11775" max="11775" width="17.88671875" style="26" customWidth="1"/>
    <col min="11776" max="11780" width="13.6640625" style="26" customWidth="1"/>
    <col min="11781" max="11781" width="5.6640625" style="26" customWidth="1"/>
    <col min="11782" max="11787" width="11.6640625" style="26" customWidth="1"/>
    <col min="11788" max="12028" width="8.77734375" style="26"/>
    <col min="12029" max="12029" width="19.6640625" style="26" customWidth="1"/>
    <col min="12030" max="12030" width="14.33203125" style="26" customWidth="1"/>
    <col min="12031" max="12031" width="17.88671875" style="26" customWidth="1"/>
    <col min="12032" max="12036" width="13.6640625" style="26" customWidth="1"/>
    <col min="12037" max="12037" width="5.6640625" style="26" customWidth="1"/>
    <col min="12038" max="12043" width="11.6640625" style="26" customWidth="1"/>
    <col min="12044" max="12284" width="8.77734375" style="26"/>
    <col min="12285" max="12285" width="19.6640625" style="26" customWidth="1"/>
    <col min="12286" max="12286" width="14.33203125" style="26" customWidth="1"/>
    <col min="12287" max="12287" width="17.88671875" style="26" customWidth="1"/>
    <col min="12288" max="12292" width="13.6640625" style="26" customWidth="1"/>
    <col min="12293" max="12293" width="5.6640625" style="26" customWidth="1"/>
    <col min="12294" max="12299" width="11.6640625" style="26" customWidth="1"/>
    <col min="12300" max="12540" width="8.77734375" style="26"/>
    <col min="12541" max="12541" width="19.6640625" style="26" customWidth="1"/>
    <col min="12542" max="12542" width="14.33203125" style="26" customWidth="1"/>
    <col min="12543" max="12543" width="17.88671875" style="26" customWidth="1"/>
    <col min="12544" max="12548" width="13.6640625" style="26" customWidth="1"/>
    <col min="12549" max="12549" width="5.6640625" style="26" customWidth="1"/>
    <col min="12550" max="12555" width="11.6640625" style="26" customWidth="1"/>
    <col min="12556" max="12796" width="8.77734375" style="26"/>
    <col min="12797" max="12797" width="19.6640625" style="26" customWidth="1"/>
    <col min="12798" max="12798" width="14.33203125" style="26" customWidth="1"/>
    <col min="12799" max="12799" width="17.88671875" style="26" customWidth="1"/>
    <col min="12800" max="12804" width="13.6640625" style="26" customWidth="1"/>
    <col min="12805" max="12805" width="5.6640625" style="26" customWidth="1"/>
    <col min="12806" max="12811" width="11.6640625" style="26" customWidth="1"/>
    <col min="12812" max="13052" width="8.77734375" style="26"/>
    <col min="13053" max="13053" width="19.6640625" style="26" customWidth="1"/>
    <col min="13054" max="13054" width="14.33203125" style="26" customWidth="1"/>
    <col min="13055" max="13055" width="17.88671875" style="26" customWidth="1"/>
    <col min="13056" max="13060" width="13.6640625" style="26" customWidth="1"/>
    <col min="13061" max="13061" width="5.6640625" style="26" customWidth="1"/>
    <col min="13062" max="13067" width="11.6640625" style="26" customWidth="1"/>
    <col min="13068" max="13308" width="8.77734375" style="26"/>
    <col min="13309" max="13309" width="19.6640625" style="26" customWidth="1"/>
    <col min="13310" max="13310" width="14.33203125" style="26" customWidth="1"/>
    <col min="13311" max="13311" width="17.88671875" style="26" customWidth="1"/>
    <col min="13312" max="13316" width="13.6640625" style="26" customWidth="1"/>
    <col min="13317" max="13317" width="5.6640625" style="26" customWidth="1"/>
    <col min="13318" max="13323" width="11.6640625" style="26" customWidth="1"/>
    <col min="13324" max="13564" width="8.77734375" style="26"/>
    <col min="13565" max="13565" width="19.6640625" style="26" customWidth="1"/>
    <col min="13566" max="13566" width="14.33203125" style="26" customWidth="1"/>
    <col min="13567" max="13567" width="17.88671875" style="26" customWidth="1"/>
    <col min="13568" max="13572" width="13.6640625" style="26" customWidth="1"/>
    <col min="13573" max="13573" width="5.6640625" style="26" customWidth="1"/>
    <col min="13574" max="13579" width="11.6640625" style="26" customWidth="1"/>
    <col min="13580" max="13820" width="8.77734375" style="26"/>
    <col min="13821" max="13821" width="19.6640625" style="26" customWidth="1"/>
    <col min="13822" max="13822" width="14.33203125" style="26" customWidth="1"/>
    <col min="13823" max="13823" width="17.88671875" style="26" customWidth="1"/>
    <col min="13824" max="13828" width="13.6640625" style="26" customWidth="1"/>
    <col min="13829" max="13829" width="5.6640625" style="26" customWidth="1"/>
    <col min="13830" max="13835" width="11.6640625" style="26" customWidth="1"/>
    <col min="13836" max="14076" width="8.77734375" style="26"/>
    <col min="14077" max="14077" width="19.6640625" style="26" customWidth="1"/>
    <col min="14078" max="14078" width="14.33203125" style="26" customWidth="1"/>
    <col min="14079" max="14079" width="17.88671875" style="26" customWidth="1"/>
    <col min="14080" max="14084" width="13.6640625" style="26" customWidth="1"/>
    <col min="14085" max="14085" width="5.6640625" style="26" customWidth="1"/>
    <col min="14086" max="14091" width="11.6640625" style="26" customWidth="1"/>
    <col min="14092" max="14332" width="8.77734375" style="26"/>
    <col min="14333" max="14333" width="19.6640625" style="26" customWidth="1"/>
    <col min="14334" max="14334" width="14.33203125" style="26" customWidth="1"/>
    <col min="14335" max="14335" width="17.88671875" style="26" customWidth="1"/>
    <col min="14336" max="14340" width="13.6640625" style="26" customWidth="1"/>
    <col min="14341" max="14341" width="5.6640625" style="26" customWidth="1"/>
    <col min="14342" max="14347" width="11.6640625" style="26" customWidth="1"/>
    <col min="14348" max="14588" width="8.77734375" style="26"/>
    <col min="14589" max="14589" width="19.6640625" style="26" customWidth="1"/>
    <col min="14590" max="14590" width="14.33203125" style="26" customWidth="1"/>
    <col min="14591" max="14591" width="17.88671875" style="26" customWidth="1"/>
    <col min="14592" max="14596" width="13.6640625" style="26" customWidth="1"/>
    <col min="14597" max="14597" width="5.6640625" style="26" customWidth="1"/>
    <col min="14598" max="14603" width="11.6640625" style="26" customWidth="1"/>
    <col min="14604" max="14844" width="8.77734375" style="26"/>
    <col min="14845" max="14845" width="19.6640625" style="26" customWidth="1"/>
    <col min="14846" max="14846" width="14.33203125" style="26" customWidth="1"/>
    <col min="14847" max="14847" width="17.88671875" style="26" customWidth="1"/>
    <col min="14848" max="14852" width="13.6640625" style="26" customWidth="1"/>
    <col min="14853" max="14853" width="5.6640625" style="26" customWidth="1"/>
    <col min="14854" max="14859" width="11.6640625" style="26" customWidth="1"/>
    <col min="14860" max="15100" width="8.77734375" style="26"/>
    <col min="15101" max="15101" width="19.6640625" style="26" customWidth="1"/>
    <col min="15102" max="15102" width="14.33203125" style="26" customWidth="1"/>
    <col min="15103" max="15103" width="17.88671875" style="26" customWidth="1"/>
    <col min="15104" max="15108" width="13.6640625" style="26" customWidth="1"/>
    <col min="15109" max="15109" width="5.6640625" style="26" customWidth="1"/>
    <col min="15110" max="15115" width="11.6640625" style="26" customWidth="1"/>
    <col min="15116" max="15356" width="8.77734375" style="26"/>
    <col min="15357" max="15357" width="19.6640625" style="26" customWidth="1"/>
    <col min="15358" max="15358" width="14.33203125" style="26" customWidth="1"/>
    <col min="15359" max="15359" width="17.88671875" style="26" customWidth="1"/>
    <col min="15360" max="15364" width="13.6640625" style="26" customWidth="1"/>
    <col min="15365" max="15365" width="5.6640625" style="26" customWidth="1"/>
    <col min="15366" max="15371" width="11.6640625" style="26" customWidth="1"/>
    <col min="15372" max="15612" width="8.77734375" style="26"/>
    <col min="15613" max="15613" width="19.6640625" style="26" customWidth="1"/>
    <col min="15614" max="15614" width="14.33203125" style="26" customWidth="1"/>
    <col min="15615" max="15615" width="17.88671875" style="26" customWidth="1"/>
    <col min="15616" max="15620" width="13.6640625" style="26" customWidth="1"/>
    <col min="15621" max="15621" width="5.6640625" style="26" customWidth="1"/>
    <col min="15622" max="15627" width="11.6640625" style="26" customWidth="1"/>
    <col min="15628" max="15868" width="8.77734375" style="26"/>
    <col min="15869" max="15869" width="19.6640625" style="26" customWidth="1"/>
    <col min="15870" max="15870" width="14.33203125" style="26" customWidth="1"/>
    <col min="15871" max="15871" width="17.88671875" style="26" customWidth="1"/>
    <col min="15872" max="15876" width="13.6640625" style="26" customWidth="1"/>
    <col min="15877" max="15877" width="5.6640625" style="26" customWidth="1"/>
    <col min="15878" max="15883" width="11.6640625" style="26" customWidth="1"/>
    <col min="15884" max="16124" width="8.77734375" style="26"/>
    <col min="16125" max="16125" width="19.6640625" style="26" customWidth="1"/>
    <col min="16126" max="16126" width="14.33203125" style="26" customWidth="1"/>
    <col min="16127" max="16127" width="17.88671875" style="26" customWidth="1"/>
    <col min="16128" max="16132" width="13.6640625" style="26" customWidth="1"/>
    <col min="16133" max="16133" width="5.6640625" style="26" customWidth="1"/>
    <col min="16134" max="16139" width="11.6640625" style="26" customWidth="1"/>
    <col min="16140" max="16380" width="8.77734375" style="26"/>
    <col min="16381" max="16384" width="8.77734375" style="26" customWidth="1"/>
  </cols>
  <sheetData>
    <row r="1" spans="1:13" ht="21">
      <c r="A1" s="21" t="s">
        <v>0</v>
      </c>
      <c r="B1" s="209" t="str">
        <f>'[1]MSRP List Price'!B1:Y1</f>
        <v>Canon</v>
      </c>
      <c r="C1" s="209"/>
      <c r="D1" s="209"/>
      <c r="E1" s="209"/>
      <c r="F1" s="209"/>
      <c r="G1" s="209"/>
      <c r="H1" s="209"/>
      <c r="I1" s="209"/>
      <c r="J1" s="209"/>
      <c r="K1" s="209"/>
    </row>
    <row r="2" spans="1:13" ht="21">
      <c r="A2" s="210" t="s">
        <v>78</v>
      </c>
      <c r="B2" s="210" t="s">
        <v>79</v>
      </c>
      <c r="C2" s="210" t="s">
        <v>152</v>
      </c>
      <c r="D2" s="212" t="s">
        <v>80</v>
      </c>
      <c r="E2" s="213"/>
      <c r="F2" s="213"/>
      <c r="H2" s="214" t="s">
        <v>98</v>
      </c>
      <c r="I2" s="214"/>
      <c r="J2" s="214"/>
      <c r="K2" s="214"/>
    </row>
    <row r="3" spans="1:13" ht="43.2">
      <c r="A3" s="211"/>
      <c r="B3" s="211"/>
      <c r="C3" s="211"/>
      <c r="D3" s="68" t="s">
        <v>81</v>
      </c>
      <c r="E3" s="68" t="s">
        <v>82</v>
      </c>
      <c r="F3" s="68" t="s">
        <v>83</v>
      </c>
      <c r="H3" s="22" t="s">
        <v>99</v>
      </c>
      <c r="I3" s="23" t="s">
        <v>81</v>
      </c>
      <c r="J3" s="23" t="s">
        <v>82</v>
      </c>
      <c r="K3" s="23" t="s">
        <v>83</v>
      </c>
    </row>
    <row r="4" spans="1:13">
      <c r="A4" s="12">
        <v>12</v>
      </c>
      <c r="B4" s="64">
        <v>4.6399999999999997E-2</v>
      </c>
      <c r="C4" s="65">
        <v>45016</v>
      </c>
      <c r="D4" s="13">
        <v>8.9617818574455804E-2</v>
      </c>
      <c r="E4" s="66">
        <v>9.2462297431715343E-2</v>
      </c>
      <c r="F4" s="66">
        <v>8.9617818574455804E-2</v>
      </c>
      <c r="H4" s="24">
        <v>12</v>
      </c>
      <c r="I4" s="25">
        <f t="shared" ref="I4:K9" si="0">0.0035/D4</f>
        <v>3.905473326258381E-2</v>
      </c>
      <c r="J4" s="25">
        <f t="shared" si="0"/>
        <v>3.7853266652656967E-2</v>
      </c>
      <c r="K4" s="25">
        <f>0.0035/F4</f>
        <v>3.905473326258381E-2</v>
      </c>
    </row>
    <row r="5" spans="1:13">
      <c r="A5" s="12">
        <v>18</v>
      </c>
      <c r="B5" s="64">
        <v>4.3499999999999997E-2</v>
      </c>
      <c r="C5" s="65">
        <v>45016</v>
      </c>
      <c r="D5" s="13">
        <v>6.1611014956819657E-2</v>
      </c>
      <c r="E5" s="13">
        <v>6.4451156755695252E-2</v>
      </c>
      <c r="F5" s="13">
        <v>6.1611014956819657E-2</v>
      </c>
      <c r="H5" s="24">
        <v>18</v>
      </c>
      <c r="I5" s="25">
        <f t="shared" si="0"/>
        <v>5.6808023734927757E-2</v>
      </c>
      <c r="J5" s="25">
        <f t="shared" si="0"/>
        <v>5.4304688638357468E-2</v>
      </c>
      <c r="K5" s="25">
        <f t="shared" si="0"/>
        <v>5.6808023734927757E-2</v>
      </c>
    </row>
    <row r="6" spans="1:13">
      <c r="A6" s="12">
        <v>24</v>
      </c>
      <c r="B6" s="64">
        <v>4.0599999999999997E-2</v>
      </c>
      <c r="C6" s="65">
        <v>45016</v>
      </c>
      <c r="D6" s="13">
        <v>4.7570009859382797E-2</v>
      </c>
      <c r="E6" s="13">
        <v>5.0437773103174453E-2</v>
      </c>
      <c r="F6" s="13">
        <v>4.7570009859382797E-2</v>
      </c>
      <c r="H6" s="24">
        <v>24</v>
      </c>
      <c r="I6" s="25">
        <f t="shared" si="0"/>
        <v>7.357576780719656E-2</v>
      </c>
      <c r="J6" s="25">
        <f t="shared" si="0"/>
        <v>6.9392437149048455E-2</v>
      </c>
      <c r="K6" s="25">
        <f t="shared" si="0"/>
        <v>7.357576780719656E-2</v>
      </c>
    </row>
    <row r="7" spans="1:13">
      <c r="A7" s="12">
        <v>36</v>
      </c>
      <c r="B7" s="64">
        <v>3.8100000000000002E-2</v>
      </c>
      <c r="C7" s="65">
        <v>45016</v>
      </c>
      <c r="D7" s="13">
        <v>3.3602509016299978E-2</v>
      </c>
      <c r="E7" s="13">
        <v>3.6560027730339846E-2</v>
      </c>
      <c r="F7" s="13">
        <v>3.3602509016299978E-2</v>
      </c>
      <c r="H7" s="24">
        <v>36</v>
      </c>
      <c r="I7" s="25">
        <f t="shared" si="0"/>
        <v>0.10415888879911356</v>
      </c>
      <c r="J7" s="25">
        <f t="shared" si="0"/>
        <v>9.5732968963135559E-2</v>
      </c>
      <c r="K7" s="25">
        <f t="shared" si="0"/>
        <v>0.10415888879911356</v>
      </c>
    </row>
    <row r="8" spans="1:13">
      <c r="A8" s="12">
        <v>48</v>
      </c>
      <c r="B8" s="64">
        <v>3.7100000000000001E-2</v>
      </c>
      <c r="C8" s="65">
        <v>45016</v>
      </c>
      <c r="D8" s="13">
        <v>2.668378540595414E-2</v>
      </c>
      <c r="E8" s="13">
        <v>2.9747304537810111E-2</v>
      </c>
      <c r="F8" s="13">
        <v>2.668378540595414E-2</v>
      </c>
      <c r="H8" s="24">
        <v>48</v>
      </c>
      <c r="I8" s="25">
        <f t="shared" si="0"/>
        <v>0.13116579775892742</v>
      </c>
      <c r="J8" s="25">
        <f t="shared" si="0"/>
        <v>0.11765771905657363</v>
      </c>
      <c r="K8" s="25">
        <f t="shared" si="0"/>
        <v>0.13116579775892742</v>
      </c>
    </row>
    <row r="9" spans="1:13">
      <c r="A9" s="12">
        <v>60</v>
      </c>
      <c r="B9" s="64">
        <v>3.5999999999999997E-2</v>
      </c>
      <c r="C9" s="65">
        <v>45016</v>
      </c>
      <c r="D9" s="13">
        <v>2.254883384043237E-2</v>
      </c>
      <c r="E9" s="13">
        <v>2.5720953005113737E-2</v>
      </c>
      <c r="F9" s="13">
        <v>2.254883384043237E-2</v>
      </c>
      <c r="H9" s="24">
        <v>60</v>
      </c>
      <c r="I9" s="25">
        <f t="shared" si="0"/>
        <v>0.15521867005486295</v>
      </c>
      <c r="J9" s="25">
        <f t="shared" si="0"/>
        <v>0.13607582888954947</v>
      </c>
      <c r="K9" s="25">
        <f>0.0035/F9</f>
        <v>0.15521867005486295</v>
      </c>
    </row>
    <row r="10" spans="1:13">
      <c r="A10" s="67"/>
      <c r="B10" s="67"/>
      <c r="C10" s="67"/>
    </row>
    <row r="11" spans="1:13">
      <c r="A11" s="16"/>
      <c r="B11" s="16"/>
      <c r="C11" s="16"/>
      <c r="D11" s="14"/>
      <c r="E11" s="14"/>
      <c r="F11" s="14"/>
      <c r="G11" s="27"/>
    </row>
    <row r="12" spans="1:13">
      <c r="A12" s="15"/>
      <c r="B12" s="15"/>
      <c r="C12" s="15"/>
      <c r="D12" s="15"/>
      <c r="E12" s="15"/>
      <c r="F12" s="15"/>
      <c r="G12" s="15"/>
      <c r="H12" s="15"/>
      <c r="I12" s="15"/>
    </row>
    <row r="13" spans="1:13" ht="15" thickBot="1">
      <c r="A13" s="20"/>
      <c r="B13" s="20"/>
      <c r="C13" s="20"/>
      <c r="D13" s="18"/>
      <c r="E13" s="18"/>
      <c r="F13" s="18"/>
      <c r="G13" s="18"/>
      <c r="H13" s="18"/>
      <c r="I13" s="18"/>
    </row>
    <row r="14" spans="1:13" ht="14.55" customHeight="1">
      <c r="A14" s="139" t="s">
        <v>233</v>
      </c>
      <c r="B14" s="140"/>
      <c r="C14" s="140"/>
      <c r="D14" s="141"/>
      <c r="E14" s="141"/>
      <c r="F14" s="142"/>
      <c r="G14" s="125"/>
      <c r="H14" s="125"/>
      <c r="I14" s="125"/>
      <c r="K14" s="200" t="s">
        <v>232</v>
      </c>
      <c r="L14" s="201"/>
      <c r="M14" s="202"/>
    </row>
    <row r="15" spans="1:13">
      <c r="A15" s="143"/>
      <c r="B15" s="144"/>
      <c r="C15" s="144"/>
      <c r="D15" s="145"/>
      <c r="E15" s="145"/>
      <c r="F15" s="146"/>
      <c r="G15" s="125"/>
      <c r="H15" s="125"/>
      <c r="I15" s="125"/>
      <c r="K15" s="203"/>
      <c r="L15" s="204"/>
      <c r="M15" s="205"/>
    </row>
    <row r="16" spans="1:13">
      <c r="A16" s="143" t="s">
        <v>234</v>
      </c>
      <c r="B16" s="144"/>
      <c r="C16" s="144"/>
      <c r="D16" s="145"/>
      <c r="E16" s="145"/>
      <c r="F16" s="146"/>
      <c r="G16" s="125"/>
      <c r="H16" s="125"/>
      <c r="I16" s="125"/>
      <c r="K16" s="203"/>
      <c r="L16" s="204"/>
      <c r="M16" s="205"/>
    </row>
    <row r="17" spans="1:13">
      <c r="A17" s="147"/>
      <c r="B17" s="144" t="s">
        <v>235</v>
      </c>
      <c r="C17" s="145"/>
      <c r="D17" s="145"/>
      <c r="E17" s="145"/>
      <c r="F17" s="146"/>
      <c r="G17" s="125"/>
      <c r="H17" s="125"/>
      <c r="I17" s="125"/>
      <c r="K17" s="203"/>
      <c r="L17" s="204"/>
      <c r="M17" s="205"/>
    </row>
    <row r="18" spans="1:13">
      <c r="A18" s="147"/>
      <c r="B18" s="144" t="s">
        <v>236</v>
      </c>
      <c r="C18" s="145"/>
      <c r="D18" s="145"/>
      <c r="E18" s="145"/>
      <c r="F18" s="146"/>
      <c r="G18" s="125"/>
      <c r="H18" s="125"/>
      <c r="I18" s="125"/>
      <c r="K18" s="203"/>
      <c r="L18" s="204"/>
      <c r="M18" s="205"/>
    </row>
    <row r="19" spans="1:13">
      <c r="A19" s="147"/>
      <c r="B19" s="145"/>
      <c r="C19" s="145"/>
      <c r="D19" s="145"/>
      <c r="E19" s="145"/>
      <c r="F19" s="146"/>
      <c r="G19" s="125"/>
      <c r="H19" s="125"/>
      <c r="I19" s="125"/>
      <c r="K19" s="203"/>
      <c r="L19" s="204"/>
      <c r="M19" s="205"/>
    </row>
    <row r="20" spans="1:13">
      <c r="A20" s="148" t="s">
        <v>241</v>
      </c>
      <c r="B20" s="149"/>
      <c r="C20" s="149"/>
      <c r="D20" s="149"/>
      <c r="E20" s="149"/>
      <c r="F20" s="150"/>
      <c r="G20" s="63"/>
      <c r="H20" s="63"/>
      <c r="I20" s="63"/>
      <c r="K20" s="203"/>
      <c r="L20" s="204"/>
      <c r="M20" s="205"/>
    </row>
    <row r="21" spans="1:13">
      <c r="A21" s="151"/>
      <c r="B21" s="152" t="s">
        <v>237</v>
      </c>
      <c r="C21" s="153"/>
      <c r="D21" s="149"/>
      <c r="E21" s="149"/>
      <c r="F21" s="150"/>
      <c r="G21" s="18"/>
      <c r="H21" s="18"/>
      <c r="I21" s="18"/>
      <c r="K21" s="203"/>
      <c r="L21" s="204"/>
      <c r="M21" s="205"/>
    </row>
    <row r="22" spans="1:13" ht="14.55" customHeight="1">
      <c r="A22" s="154"/>
      <c r="B22" s="144" t="s">
        <v>238</v>
      </c>
      <c r="C22" s="144"/>
      <c r="D22" s="144"/>
      <c r="E22" s="144"/>
      <c r="F22" s="155"/>
      <c r="G22" s="124"/>
      <c r="H22" s="124"/>
      <c r="I22" s="124"/>
      <c r="K22" s="203"/>
      <c r="L22" s="204"/>
      <c r="M22" s="205"/>
    </row>
    <row r="23" spans="1:13">
      <c r="A23" s="143"/>
      <c r="B23" s="144"/>
      <c r="C23" s="144"/>
      <c r="D23" s="144"/>
      <c r="E23" s="144"/>
      <c r="F23" s="155"/>
      <c r="G23" s="124"/>
      <c r="H23" s="124"/>
      <c r="I23" s="124"/>
      <c r="K23" s="203"/>
      <c r="L23" s="204"/>
      <c r="M23" s="205"/>
    </row>
    <row r="24" spans="1:13">
      <c r="A24" s="143" t="s">
        <v>240</v>
      </c>
      <c r="B24" s="144"/>
      <c r="C24" s="144"/>
      <c r="D24" s="144"/>
      <c r="E24" s="144"/>
      <c r="F24" s="155"/>
      <c r="G24" s="124"/>
      <c r="H24" s="124"/>
      <c r="I24" s="124"/>
      <c r="K24" s="203"/>
      <c r="L24" s="204"/>
      <c r="M24" s="205"/>
    </row>
    <row r="25" spans="1:13">
      <c r="A25" s="143"/>
      <c r="B25" s="144" t="s">
        <v>239</v>
      </c>
      <c r="C25" s="144"/>
      <c r="D25" s="144"/>
      <c r="E25" s="144"/>
      <c r="F25" s="155"/>
      <c r="G25" s="124"/>
      <c r="H25" s="124"/>
      <c r="I25" s="124"/>
      <c r="K25" s="203"/>
      <c r="L25" s="204"/>
      <c r="M25" s="205"/>
    </row>
    <row r="26" spans="1:13" ht="15" thickBot="1">
      <c r="A26" s="156"/>
      <c r="B26" s="157"/>
      <c r="C26" s="157"/>
      <c r="D26" s="157"/>
      <c r="E26" s="157"/>
      <c r="F26" s="158"/>
      <c r="G26" s="124"/>
      <c r="H26" s="124"/>
      <c r="I26" s="124"/>
      <c r="K26" s="203"/>
      <c r="L26" s="204"/>
      <c r="M26" s="205"/>
    </row>
    <row r="27" spans="1:13">
      <c r="A27" s="124"/>
      <c r="B27" s="124"/>
      <c r="C27" s="124"/>
      <c r="D27" s="124"/>
      <c r="E27" s="124"/>
      <c r="F27" s="124"/>
      <c r="G27" s="124"/>
      <c r="H27" s="124"/>
      <c r="I27" s="124"/>
      <c r="K27" s="203"/>
      <c r="L27" s="204"/>
      <c r="M27" s="205"/>
    </row>
    <row r="28" spans="1:13">
      <c r="A28" s="124"/>
      <c r="B28" s="124"/>
      <c r="C28" s="124"/>
      <c r="D28" s="124"/>
      <c r="E28" s="124"/>
      <c r="F28" s="124"/>
      <c r="G28" s="124"/>
      <c r="H28" s="124"/>
      <c r="I28" s="124"/>
      <c r="K28" s="203"/>
      <c r="L28" s="204"/>
      <c r="M28" s="205"/>
    </row>
    <row r="29" spans="1:13">
      <c r="A29" s="124"/>
      <c r="B29" s="124"/>
      <c r="C29" s="124"/>
      <c r="D29" s="124"/>
      <c r="E29" s="124"/>
      <c r="F29" s="124"/>
      <c r="G29" s="124"/>
      <c r="H29" s="124"/>
      <c r="I29" s="124"/>
      <c r="K29" s="203"/>
      <c r="L29" s="204"/>
      <c r="M29" s="205"/>
    </row>
    <row r="30" spans="1:13">
      <c r="A30" s="124"/>
      <c r="B30" s="124"/>
      <c r="C30" s="124"/>
      <c r="D30" s="124"/>
      <c r="E30" s="124"/>
      <c r="F30" s="124"/>
      <c r="G30" s="124"/>
      <c r="H30" s="124"/>
      <c r="I30" s="124"/>
      <c r="K30" s="203"/>
      <c r="L30" s="204"/>
      <c r="M30" s="205"/>
    </row>
    <row r="31" spans="1:13">
      <c r="A31" s="124"/>
      <c r="B31" s="124"/>
      <c r="C31" s="124"/>
      <c r="D31" s="124"/>
      <c r="E31" s="124"/>
      <c r="F31" s="124"/>
      <c r="G31" s="124"/>
      <c r="H31" s="124"/>
      <c r="I31" s="124"/>
      <c r="K31" s="203"/>
      <c r="L31" s="204"/>
      <c r="M31" s="205"/>
    </row>
    <row r="32" spans="1:13" ht="15" thickBot="1">
      <c r="A32" s="124"/>
      <c r="B32" s="124"/>
      <c r="C32" s="124"/>
      <c r="D32" s="124"/>
      <c r="E32" s="124"/>
      <c r="F32" s="124"/>
      <c r="G32" s="124"/>
      <c r="H32" s="124"/>
      <c r="I32" s="124"/>
      <c r="K32" s="206"/>
      <c r="L32" s="207"/>
      <c r="M32" s="208"/>
    </row>
    <row r="33" spans="1:9">
      <c r="A33" s="124"/>
      <c r="B33" s="124"/>
      <c r="C33" s="124"/>
      <c r="D33" s="124"/>
      <c r="E33" s="124"/>
      <c r="F33" s="124"/>
      <c r="G33" s="124"/>
      <c r="H33" s="124"/>
      <c r="I33" s="124"/>
    </row>
    <row r="34" spans="1:9">
      <c r="A34" s="124"/>
      <c r="B34" s="124"/>
      <c r="C34" s="124"/>
      <c r="D34" s="124"/>
      <c r="E34" s="124"/>
      <c r="F34" s="124"/>
      <c r="G34" s="124"/>
      <c r="H34" s="124"/>
      <c r="I34" s="124"/>
    </row>
    <row r="35" spans="1:9">
      <c r="A35" s="124"/>
      <c r="B35" s="124"/>
      <c r="C35" s="124"/>
      <c r="D35" s="124"/>
      <c r="E35" s="124"/>
      <c r="F35" s="124"/>
      <c r="G35" s="124"/>
      <c r="H35" s="124"/>
      <c r="I35" s="124"/>
    </row>
    <row r="36" spans="1:9">
      <c r="A36" s="18"/>
      <c r="B36" s="18"/>
      <c r="C36" s="18"/>
      <c r="D36" s="18"/>
      <c r="E36" s="18"/>
      <c r="F36" s="18"/>
      <c r="G36" s="18"/>
      <c r="H36" s="18"/>
      <c r="I36" s="18"/>
    </row>
    <row r="37" spans="1:9">
      <c r="A37" s="18"/>
      <c r="B37" s="18"/>
      <c r="C37" s="18"/>
      <c r="D37" s="18"/>
      <c r="E37" s="18"/>
      <c r="F37" s="18"/>
      <c r="G37" s="18"/>
      <c r="H37" s="18"/>
      <c r="I37" s="18"/>
    </row>
    <row r="38" spans="1:9">
      <c r="A38" s="18"/>
      <c r="B38" s="18"/>
      <c r="C38" s="18"/>
      <c r="D38" s="18"/>
      <c r="E38" s="18"/>
      <c r="F38" s="18"/>
      <c r="G38" s="18"/>
      <c r="H38" s="18"/>
      <c r="I38" s="18"/>
    </row>
    <row r="39" spans="1:9">
      <c r="A39" s="18"/>
      <c r="B39" s="18"/>
      <c r="C39" s="18"/>
      <c r="D39" s="18"/>
      <c r="E39" s="18"/>
      <c r="F39" s="18"/>
      <c r="G39" s="18"/>
      <c r="H39" s="18"/>
      <c r="I39" s="18"/>
    </row>
  </sheetData>
  <mergeCells count="7">
    <mergeCell ref="K14:M32"/>
    <mergeCell ref="B1:K1"/>
    <mergeCell ref="A2:A3"/>
    <mergeCell ref="B2:B3"/>
    <mergeCell ref="C2:C3"/>
    <mergeCell ref="D2:F2"/>
    <mergeCell ref="H2:K2"/>
  </mergeCells>
  <pageMargins left="0.25" right="0.25" top="1" bottom="0.5" header="0.3" footer="0.3"/>
  <pageSetup scale="68" orientation="landscape" r:id="rId1"/>
  <headerFooter>
    <oddHeader xml:space="preserve">&amp;C&amp;"Calibri,Bold"&amp;20Leasing and Rental Rates Worksheet&amp;"Calibri,Regular"&amp;11
&amp;"Calibri,Bold"&amp;14Group A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showGridLines="0" workbookViewId="0">
      <pane ySplit="7" topLeftCell="A8" activePane="bottomLeft" state="frozen"/>
      <selection pane="bottomLeft" activeCell="E16" sqref="E16"/>
    </sheetView>
  </sheetViews>
  <sheetFormatPr defaultRowHeight="14.4"/>
  <cols>
    <col min="1" max="1" width="18.6640625" bestFit="1" customWidth="1"/>
    <col min="2" max="2" width="46.77734375" customWidth="1"/>
    <col min="3" max="3" width="11" style="136" bestFit="1" customWidth="1"/>
  </cols>
  <sheetData>
    <row r="1" spans="1:3" ht="21">
      <c r="A1" s="133" t="s">
        <v>0</v>
      </c>
      <c r="B1" s="224" t="s">
        <v>106</v>
      </c>
      <c r="C1" s="224"/>
    </row>
    <row r="2" spans="1:3" ht="25.8">
      <c r="A2" s="225" t="s">
        <v>37</v>
      </c>
      <c r="B2" s="226"/>
      <c r="C2" s="226"/>
    </row>
    <row r="3" spans="1:3" ht="25.8">
      <c r="A3" s="227" t="s">
        <v>26</v>
      </c>
      <c r="B3" s="228"/>
      <c r="C3" s="228"/>
    </row>
    <row r="4" spans="1:3" ht="25.8">
      <c r="A4" s="227" t="s">
        <v>96</v>
      </c>
      <c r="B4" s="228"/>
      <c r="C4" s="228"/>
    </row>
    <row r="5" spans="1:3" ht="25.8">
      <c r="A5" s="227" t="s">
        <v>2</v>
      </c>
      <c r="B5" s="228"/>
      <c r="C5" s="228"/>
    </row>
    <row r="6" spans="1:3" ht="25.8">
      <c r="A6" s="218" t="s">
        <v>3</v>
      </c>
      <c r="B6" s="219"/>
      <c r="C6" s="219"/>
    </row>
    <row r="7" spans="1:3" ht="36">
      <c r="A7" s="134" t="s">
        <v>182</v>
      </c>
      <c r="B7" s="134" t="s">
        <v>183</v>
      </c>
      <c r="C7" s="135" t="s">
        <v>93</v>
      </c>
    </row>
    <row r="8" spans="1:3">
      <c r="A8" s="220" t="s">
        <v>426</v>
      </c>
      <c r="B8" s="220"/>
      <c r="C8" s="220"/>
    </row>
    <row r="9" spans="1:3">
      <c r="A9" s="177" t="s">
        <v>418</v>
      </c>
      <c r="B9" s="178" t="s">
        <v>419</v>
      </c>
      <c r="C9" s="176">
        <v>147</v>
      </c>
    </row>
    <row r="10" spans="1:3">
      <c r="A10" s="177" t="s">
        <v>420</v>
      </c>
      <c r="B10" s="178" t="s">
        <v>421</v>
      </c>
      <c r="C10" s="176">
        <v>147</v>
      </c>
    </row>
    <row r="11" spans="1:3">
      <c r="A11" s="177" t="s">
        <v>422</v>
      </c>
      <c r="B11" s="178" t="s">
        <v>423</v>
      </c>
      <c r="C11" s="176">
        <v>147</v>
      </c>
    </row>
    <row r="12" spans="1:3">
      <c r="A12" s="177" t="s">
        <v>424</v>
      </c>
      <c r="B12" s="178" t="s">
        <v>425</v>
      </c>
      <c r="C12" s="176">
        <v>115</v>
      </c>
    </row>
    <row r="13" spans="1:3">
      <c r="A13" s="220" t="s">
        <v>427</v>
      </c>
      <c r="B13" s="220"/>
      <c r="C13" s="220"/>
    </row>
    <row r="14" spans="1:3">
      <c r="A14" s="177" t="s">
        <v>354</v>
      </c>
      <c r="B14" s="177" t="s">
        <v>355</v>
      </c>
      <c r="C14" s="179">
        <v>195</v>
      </c>
    </row>
    <row r="15" spans="1:3">
      <c r="A15" s="221" t="s">
        <v>428</v>
      </c>
      <c r="B15" s="222"/>
      <c r="C15" s="223"/>
    </row>
    <row r="16" spans="1:3">
      <c r="A16" s="177" t="s">
        <v>185</v>
      </c>
      <c r="B16" s="177" t="s">
        <v>190</v>
      </c>
      <c r="C16" s="179">
        <v>75</v>
      </c>
    </row>
    <row r="17" spans="1:3">
      <c r="A17" s="177" t="s">
        <v>186</v>
      </c>
      <c r="B17" s="177" t="s">
        <v>191</v>
      </c>
      <c r="C17" s="179">
        <v>85</v>
      </c>
    </row>
    <row r="18" spans="1:3">
      <c r="A18" s="177" t="s">
        <v>187</v>
      </c>
      <c r="B18" s="177" t="s">
        <v>192</v>
      </c>
      <c r="C18" s="179">
        <v>178.33</v>
      </c>
    </row>
    <row r="19" spans="1:3">
      <c r="A19" s="177" t="s">
        <v>188</v>
      </c>
      <c r="B19" s="177" t="s">
        <v>193</v>
      </c>
      <c r="C19" s="179">
        <v>178.33</v>
      </c>
    </row>
    <row r="20" spans="1:3">
      <c r="A20" s="177" t="s">
        <v>189</v>
      </c>
      <c r="B20" s="177" t="s">
        <v>194</v>
      </c>
      <c r="C20" s="179">
        <v>178.33</v>
      </c>
    </row>
    <row r="21" spans="1:3">
      <c r="A21" s="215" t="s">
        <v>184</v>
      </c>
      <c r="B21" s="216"/>
      <c r="C21" s="217"/>
    </row>
    <row r="22" spans="1:3">
      <c r="A22" s="137" t="s">
        <v>185</v>
      </c>
      <c r="B22" s="137" t="s">
        <v>190</v>
      </c>
      <c r="C22" s="138">
        <v>75</v>
      </c>
    </row>
    <row r="23" spans="1:3">
      <c r="A23" s="137" t="s">
        <v>186</v>
      </c>
      <c r="B23" s="137" t="s">
        <v>191</v>
      </c>
      <c r="C23" s="138">
        <v>90</v>
      </c>
    </row>
    <row r="24" spans="1:3">
      <c r="A24" s="137" t="s">
        <v>187</v>
      </c>
      <c r="B24" s="137" t="s">
        <v>192</v>
      </c>
      <c r="C24" s="138">
        <v>186.67</v>
      </c>
    </row>
    <row r="25" spans="1:3">
      <c r="A25" s="137" t="s">
        <v>188</v>
      </c>
      <c r="B25" s="137" t="s">
        <v>193</v>
      </c>
      <c r="C25" s="138">
        <v>186.67</v>
      </c>
    </row>
    <row r="26" spans="1:3">
      <c r="A26" s="137" t="s">
        <v>189</v>
      </c>
      <c r="B26" s="137" t="s">
        <v>194</v>
      </c>
      <c r="C26" s="138">
        <v>186.67</v>
      </c>
    </row>
    <row r="27" spans="1:3">
      <c r="A27" s="220" t="s">
        <v>429</v>
      </c>
      <c r="B27" s="220"/>
      <c r="C27" s="220"/>
    </row>
    <row r="28" spans="1:3">
      <c r="A28" s="177" t="s">
        <v>185</v>
      </c>
      <c r="B28" s="177" t="s">
        <v>190</v>
      </c>
      <c r="C28" s="179">
        <v>68</v>
      </c>
    </row>
    <row r="29" spans="1:3">
      <c r="A29" s="177" t="s">
        <v>196</v>
      </c>
      <c r="B29" s="177" t="s">
        <v>200</v>
      </c>
      <c r="C29" s="179">
        <v>233</v>
      </c>
    </row>
    <row r="30" spans="1:3">
      <c r="A30" s="177" t="s">
        <v>197</v>
      </c>
      <c r="B30" s="177" t="s">
        <v>201</v>
      </c>
      <c r="C30" s="179">
        <v>383</v>
      </c>
    </row>
    <row r="31" spans="1:3">
      <c r="A31" s="177" t="s">
        <v>198</v>
      </c>
      <c r="B31" s="177" t="s">
        <v>202</v>
      </c>
      <c r="C31" s="179">
        <v>383</v>
      </c>
    </row>
    <row r="32" spans="1:3">
      <c r="A32" s="177" t="s">
        <v>199</v>
      </c>
      <c r="B32" s="177" t="s">
        <v>203</v>
      </c>
      <c r="C32" s="179">
        <v>383</v>
      </c>
    </row>
    <row r="33" spans="1:3">
      <c r="A33" s="215" t="s">
        <v>195</v>
      </c>
      <c r="B33" s="216"/>
      <c r="C33" s="217"/>
    </row>
    <row r="34" spans="1:3">
      <c r="A34" s="137" t="s">
        <v>185</v>
      </c>
      <c r="B34" s="137" t="s">
        <v>190</v>
      </c>
      <c r="C34" s="138">
        <v>75</v>
      </c>
    </row>
    <row r="35" spans="1:3">
      <c r="A35" s="137" t="s">
        <v>196</v>
      </c>
      <c r="B35" s="137" t="s">
        <v>200</v>
      </c>
      <c r="C35" s="138">
        <v>256.67</v>
      </c>
    </row>
    <row r="36" spans="1:3">
      <c r="A36" s="137" t="s">
        <v>197</v>
      </c>
      <c r="B36" s="137" t="s">
        <v>201</v>
      </c>
      <c r="C36" s="138">
        <v>423.33</v>
      </c>
    </row>
    <row r="37" spans="1:3">
      <c r="A37" s="137" t="s">
        <v>198</v>
      </c>
      <c r="B37" s="137" t="s">
        <v>202</v>
      </c>
      <c r="C37" s="138">
        <v>423.33</v>
      </c>
    </row>
    <row r="38" spans="1:3">
      <c r="A38" s="137" t="s">
        <v>199</v>
      </c>
      <c r="B38" s="137" t="s">
        <v>203</v>
      </c>
      <c r="C38" s="138">
        <v>423.33</v>
      </c>
    </row>
    <row r="39" spans="1:3">
      <c r="A39" s="221" t="s">
        <v>430</v>
      </c>
      <c r="B39" s="222"/>
      <c r="C39" s="223"/>
    </row>
    <row r="40" spans="1:3">
      <c r="A40" s="177" t="s">
        <v>185</v>
      </c>
      <c r="B40" s="177" t="s">
        <v>190</v>
      </c>
      <c r="C40" s="179">
        <v>75</v>
      </c>
    </row>
    <row r="41" spans="1:3">
      <c r="A41" s="177" t="s">
        <v>205</v>
      </c>
      <c r="B41" s="177" t="s">
        <v>206</v>
      </c>
      <c r="C41" s="179">
        <v>275</v>
      </c>
    </row>
    <row r="42" spans="1:3">
      <c r="A42" s="215" t="s">
        <v>204</v>
      </c>
      <c r="B42" s="216"/>
      <c r="C42" s="217"/>
    </row>
    <row r="43" spans="1:3">
      <c r="A43" s="137" t="s">
        <v>185</v>
      </c>
      <c r="B43" s="137" t="s">
        <v>190</v>
      </c>
      <c r="C43" s="138">
        <v>75</v>
      </c>
    </row>
    <row r="44" spans="1:3">
      <c r="A44" s="137" t="s">
        <v>205</v>
      </c>
      <c r="B44" s="137" t="s">
        <v>206</v>
      </c>
      <c r="C44" s="138">
        <v>288.33</v>
      </c>
    </row>
    <row r="45" spans="1:3">
      <c r="A45" s="215" t="s">
        <v>168</v>
      </c>
      <c r="B45" s="216"/>
      <c r="C45" s="217"/>
    </row>
    <row r="46" spans="1:3">
      <c r="A46" s="137" t="s">
        <v>185</v>
      </c>
      <c r="B46" s="137" t="s">
        <v>190</v>
      </c>
      <c r="C46" s="138">
        <v>75</v>
      </c>
    </row>
    <row r="47" spans="1:3">
      <c r="A47" s="137" t="s">
        <v>207</v>
      </c>
      <c r="B47" s="137" t="s">
        <v>208</v>
      </c>
      <c r="C47" s="138">
        <v>183.33</v>
      </c>
    </row>
    <row r="48" spans="1:3">
      <c r="A48" s="215" t="s">
        <v>209</v>
      </c>
      <c r="B48" s="216"/>
      <c r="C48" s="217"/>
    </row>
    <row r="49" spans="1:3">
      <c r="A49" s="137" t="s">
        <v>210</v>
      </c>
      <c r="B49" s="137" t="s">
        <v>214</v>
      </c>
      <c r="C49" s="138">
        <v>123.58</v>
      </c>
    </row>
    <row r="50" spans="1:3">
      <c r="A50" s="137" t="s">
        <v>211</v>
      </c>
      <c r="B50" s="137" t="s">
        <v>215</v>
      </c>
      <c r="C50" s="138">
        <v>123.58</v>
      </c>
    </row>
    <row r="51" spans="1:3">
      <c r="A51" s="137" t="s">
        <v>212</v>
      </c>
      <c r="B51" s="137" t="s">
        <v>216</v>
      </c>
      <c r="C51" s="138">
        <v>123.58</v>
      </c>
    </row>
    <row r="52" spans="1:3">
      <c r="A52" s="137" t="s">
        <v>213</v>
      </c>
      <c r="B52" s="137" t="s">
        <v>217</v>
      </c>
      <c r="C52" s="138">
        <v>100.93</v>
      </c>
    </row>
    <row r="53" spans="1:3">
      <c r="A53" s="220" t="s">
        <v>431</v>
      </c>
      <c r="B53" s="220"/>
      <c r="C53" s="220"/>
    </row>
    <row r="54" spans="1:3">
      <c r="A54" s="177" t="s">
        <v>219</v>
      </c>
      <c r="B54" s="177" t="s">
        <v>362</v>
      </c>
      <c r="C54" s="179">
        <v>255</v>
      </c>
    </row>
    <row r="55" spans="1:3">
      <c r="A55" s="177" t="s">
        <v>220</v>
      </c>
      <c r="B55" s="177" t="s">
        <v>363</v>
      </c>
      <c r="C55" s="179">
        <v>255</v>
      </c>
    </row>
    <row r="56" spans="1:3">
      <c r="A56" s="177" t="s">
        <v>221</v>
      </c>
      <c r="B56" s="177" t="s">
        <v>364</v>
      </c>
      <c r="C56" s="179">
        <v>255</v>
      </c>
    </row>
    <row r="57" spans="1:3">
      <c r="A57" s="177" t="s">
        <v>222</v>
      </c>
      <c r="B57" s="177" t="s">
        <v>365</v>
      </c>
      <c r="C57" s="179">
        <v>150</v>
      </c>
    </row>
    <row r="58" spans="1:3">
      <c r="A58" s="177" t="s">
        <v>223</v>
      </c>
      <c r="B58" s="177" t="s">
        <v>228</v>
      </c>
      <c r="C58" s="179">
        <v>190</v>
      </c>
    </row>
    <row r="59" spans="1:3">
      <c r="A59" s="215" t="s">
        <v>218</v>
      </c>
      <c r="B59" s="216"/>
      <c r="C59" s="217"/>
    </row>
    <row r="60" spans="1:3">
      <c r="A60" s="137" t="s">
        <v>219</v>
      </c>
      <c r="B60" s="137" t="s">
        <v>224</v>
      </c>
      <c r="C60" s="138">
        <v>255</v>
      </c>
    </row>
    <row r="61" spans="1:3">
      <c r="A61" s="137" t="s">
        <v>220</v>
      </c>
      <c r="B61" s="137" t="s">
        <v>225</v>
      </c>
      <c r="C61" s="138">
        <v>255</v>
      </c>
    </row>
    <row r="62" spans="1:3">
      <c r="A62" s="137" t="s">
        <v>221</v>
      </c>
      <c r="B62" s="137" t="s">
        <v>226</v>
      </c>
      <c r="C62" s="138">
        <v>255</v>
      </c>
    </row>
    <row r="63" spans="1:3">
      <c r="A63" s="137" t="s">
        <v>222</v>
      </c>
      <c r="B63" s="137" t="s">
        <v>227</v>
      </c>
      <c r="C63" s="138">
        <v>150</v>
      </c>
    </row>
    <row r="64" spans="1:3">
      <c r="A64" s="137" t="s">
        <v>223</v>
      </c>
      <c r="B64" s="137" t="s">
        <v>228</v>
      </c>
      <c r="C64" s="138">
        <v>190</v>
      </c>
    </row>
    <row r="65" spans="1:3">
      <c r="A65" s="215" t="s">
        <v>166</v>
      </c>
      <c r="B65" s="216"/>
      <c r="C65" s="217"/>
    </row>
    <row r="66" spans="1:3">
      <c r="A66" s="137" t="s">
        <v>229</v>
      </c>
      <c r="B66" s="137" t="s">
        <v>230</v>
      </c>
      <c r="C66" s="138">
        <v>160.33000000000001</v>
      </c>
    </row>
    <row r="67" spans="1:3">
      <c r="A67" s="215" t="s">
        <v>231</v>
      </c>
      <c r="B67" s="216"/>
      <c r="C67" s="217"/>
    </row>
    <row r="68" spans="1:3">
      <c r="A68" s="137" t="s">
        <v>207</v>
      </c>
      <c r="B68" s="137" t="s">
        <v>208</v>
      </c>
      <c r="C68" s="138">
        <v>183.33</v>
      </c>
    </row>
  </sheetData>
  <mergeCells count="20">
    <mergeCell ref="B1:C1"/>
    <mergeCell ref="A2:C2"/>
    <mergeCell ref="A3:C3"/>
    <mergeCell ref="A4:C4"/>
    <mergeCell ref="A5:C5"/>
    <mergeCell ref="A48:C48"/>
    <mergeCell ref="A59:C59"/>
    <mergeCell ref="A65:C65"/>
    <mergeCell ref="A67:C67"/>
    <mergeCell ref="A6:C6"/>
    <mergeCell ref="A21:C21"/>
    <mergeCell ref="A33:C33"/>
    <mergeCell ref="A42:C42"/>
    <mergeCell ref="A45:C45"/>
    <mergeCell ref="A8:C8"/>
    <mergeCell ref="A13:C13"/>
    <mergeCell ref="A15:C15"/>
    <mergeCell ref="A27:C27"/>
    <mergeCell ref="A39:C39"/>
    <mergeCell ref="A53:C5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
  <sheetViews>
    <sheetView showGridLines="0" zoomScale="80" zoomScaleNormal="80" workbookViewId="0">
      <selection activeCell="I108" sqref="I108"/>
    </sheetView>
  </sheetViews>
  <sheetFormatPr defaultRowHeight="14.4"/>
  <cols>
    <col min="1" max="1" width="20.88671875" customWidth="1"/>
    <col min="2" max="2" width="56.109375" bestFit="1" customWidth="1"/>
    <col min="3" max="4" width="11.109375" style="69" customWidth="1"/>
    <col min="5" max="5" width="14" style="69" customWidth="1"/>
    <col min="6" max="7" width="11.109375" style="69" customWidth="1"/>
    <col min="8" max="8" width="11.88671875" style="69" customWidth="1"/>
    <col min="9" max="9" width="12.33203125" style="69" customWidth="1"/>
    <col min="10" max="11" width="11.109375" customWidth="1"/>
    <col min="12" max="13" width="13.44140625" customWidth="1"/>
    <col min="14" max="17" width="11.109375" customWidth="1"/>
    <col min="18" max="18" width="14.33203125" style="69" customWidth="1"/>
    <col min="19" max="19" width="13.77734375" style="69" customWidth="1"/>
    <col min="20" max="23" width="11.109375" customWidth="1"/>
    <col min="24" max="24" width="14.33203125" style="69" customWidth="1"/>
    <col min="25" max="25" width="14" style="69" customWidth="1"/>
    <col min="26" max="26" width="13.77734375" style="69" customWidth="1"/>
    <col min="27" max="27" width="14.88671875" style="69" customWidth="1"/>
  </cols>
  <sheetData>
    <row r="1" spans="1:27" ht="21">
      <c r="A1" s="21" t="s">
        <v>0</v>
      </c>
      <c r="B1" s="209" t="s">
        <v>106</v>
      </c>
      <c r="C1" s="209"/>
      <c r="D1" s="209"/>
      <c r="E1" s="209"/>
      <c r="F1" s="209"/>
      <c r="G1" s="209"/>
      <c r="H1" s="209"/>
      <c r="I1" s="209"/>
      <c r="J1" s="209"/>
      <c r="K1" s="209"/>
      <c r="L1" s="209"/>
      <c r="M1" s="209"/>
      <c r="N1" s="209"/>
      <c r="O1" s="209"/>
      <c r="P1" s="209"/>
      <c r="Q1" s="209"/>
      <c r="R1" s="209"/>
      <c r="S1" s="209"/>
      <c r="T1" s="209"/>
      <c r="U1" s="209"/>
      <c r="V1" s="209"/>
      <c r="W1" s="209"/>
      <c r="X1" s="209"/>
      <c r="Y1" s="209"/>
      <c r="Z1" s="209"/>
      <c r="AA1" s="209"/>
    </row>
    <row r="2" spans="1:27" ht="25.8">
      <c r="A2" s="193" t="s">
        <v>37</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row>
    <row r="3" spans="1:27" ht="25.8">
      <c r="A3" s="184" t="s">
        <v>26</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row>
    <row r="4" spans="1:27" ht="25.8">
      <c r="A4" s="184" t="s">
        <v>92</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row>
    <row r="5" spans="1:27" ht="25.8">
      <c r="A5" s="186" t="s">
        <v>3</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row>
    <row r="6" spans="1:27" ht="13.95" customHeight="1">
      <c r="A6" s="229" t="s">
        <v>38</v>
      </c>
      <c r="B6" s="230"/>
      <c r="C6" s="237" t="s">
        <v>39</v>
      </c>
      <c r="D6" s="238"/>
      <c r="E6" s="91" t="s">
        <v>40</v>
      </c>
      <c r="F6" s="237" t="s">
        <v>40</v>
      </c>
      <c r="G6" s="238"/>
      <c r="H6" s="237" t="s">
        <v>40</v>
      </c>
      <c r="I6" s="238"/>
      <c r="J6" s="237" t="s">
        <v>40</v>
      </c>
      <c r="K6" s="238"/>
      <c r="L6" s="90" t="s">
        <v>41</v>
      </c>
      <c r="M6" s="90" t="s">
        <v>41</v>
      </c>
      <c r="N6" s="237" t="s">
        <v>41</v>
      </c>
      <c r="O6" s="238"/>
      <c r="P6" s="237" t="s">
        <v>41</v>
      </c>
      <c r="Q6" s="238"/>
      <c r="R6" s="90" t="s">
        <v>42</v>
      </c>
      <c r="S6" s="90" t="s">
        <v>42</v>
      </c>
      <c r="T6" s="237" t="s">
        <v>42</v>
      </c>
      <c r="U6" s="238"/>
      <c r="V6" s="237" t="s">
        <v>42</v>
      </c>
      <c r="W6" s="238"/>
      <c r="X6" s="90" t="s">
        <v>43</v>
      </c>
      <c r="Y6" s="90" t="s">
        <v>43</v>
      </c>
      <c r="Z6" s="90" t="s">
        <v>43</v>
      </c>
      <c r="AA6" s="90" t="s">
        <v>43</v>
      </c>
    </row>
    <row r="7" spans="1:27" ht="14.4" customHeight="1">
      <c r="A7" s="231"/>
      <c r="B7" s="232"/>
      <c r="C7" s="235" t="s">
        <v>76</v>
      </c>
      <c r="D7" s="236"/>
      <c r="E7" s="93" t="s">
        <v>44</v>
      </c>
      <c r="F7" s="235" t="s">
        <v>44</v>
      </c>
      <c r="G7" s="236"/>
      <c r="H7" s="235" t="s">
        <v>44</v>
      </c>
      <c r="I7" s="236"/>
      <c r="J7" s="235" t="s">
        <v>44</v>
      </c>
      <c r="K7" s="236"/>
      <c r="L7" s="92" t="s">
        <v>45</v>
      </c>
      <c r="M7" s="92" t="s">
        <v>45</v>
      </c>
      <c r="N7" s="235" t="s">
        <v>45</v>
      </c>
      <c r="O7" s="236"/>
      <c r="P7" s="235" t="s">
        <v>45</v>
      </c>
      <c r="Q7" s="236"/>
      <c r="R7" s="92" t="s">
        <v>46</v>
      </c>
      <c r="S7" s="92" t="s">
        <v>46</v>
      </c>
      <c r="T7" s="235" t="s">
        <v>46</v>
      </c>
      <c r="U7" s="236"/>
      <c r="V7" s="235" t="s">
        <v>46</v>
      </c>
      <c r="W7" s="236"/>
      <c r="X7" s="92" t="s">
        <v>77</v>
      </c>
      <c r="Y7" s="92" t="s">
        <v>77</v>
      </c>
      <c r="Z7" s="92" t="s">
        <v>77</v>
      </c>
      <c r="AA7" s="92" t="s">
        <v>77</v>
      </c>
    </row>
    <row r="8" spans="1:27">
      <c r="A8" s="233"/>
      <c r="B8" s="234"/>
      <c r="C8" s="94" t="s">
        <v>48</v>
      </c>
      <c r="D8" s="94" t="s">
        <v>47</v>
      </c>
      <c r="E8" s="94" t="s">
        <v>47</v>
      </c>
      <c r="F8" s="94" t="s">
        <v>48</v>
      </c>
      <c r="G8" s="94" t="s">
        <v>47</v>
      </c>
      <c r="H8" s="94" t="s">
        <v>48</v>
      </c>
      <c r="I8" s="94" t="s">
        <v>47</v>
      </c>
      <c r="J8" s="94" t="s">
        <v>48</v>
      </c>
      <c r="K8" s="94" t="s">
        <v>47</v>
      </c>
      <c r="L8" s="94" t="s">
        <v>47</v>
      </c>
      <c r="M8" s="94" t="s">
        <v>47</v>
      </c>
      <c r="N8" s="94" t="s">
        <v>48</v>
      </c>
      <c r="O8" s="94" t="s">
        <v>47</v>
      </c>
      <c r="P8" s="94" t="s">
        <v>48</v>
      </c>
      <c r="Q8" s="94" t="s">
        <v>47</v>
      </c>
      <c r="R8" s="94" t="s">
        <v>47</v>
      </c>
      <c r="S8" s="94" t="s">
        <v>47</v>
      </c>
      <c r="T8" s="94" t="s">
        <v>48</v>
      </c>
      <c r="U8" s="94" t="s">
        <v>47</v>
      </c>
      <c r="V8" s="94" t="s">
        <v>48</v>
      </c>
      <c r="W8" s="94" t="s">
        <v>47</v>
      </c>
      <c r="X8" s="94" t="s">
        <v>47</v>
      </c>
      <c r="Y8" s="94" t="s">
        <v>47</v>
      </c>
      <c r="Z8" s="94" t="s">
        <v>47</v>
      </c>
      <c r="AA8" s="94" t="s">
        <v>47</v>
      </c>
    </row>
    <row r="9" spans="1:27">
      <c r="A9" s="241" t="s">
        <v>10</v>
      </c>
      <c r="B9" s="242"/>
      <c r="C9" s="239" t="s">
        <v>106</v>
      </c>
      <c r="D9" s="240"/>
      <c r="E9" s="74" t="s">
        <v>106</v>
      </c>
      <c r="F9" s="239" t="s">
        <v>106</v>
      </c>
      <c r="G9" s="240"/>
      <c r="H9" s="239" t="s">
        <v>106</v>
      </c>
      <c r="I9" s="240"/>
      <c r="J9" s="239" t="s">
        <v>106</v>
      </c>
      <c r="K9" s="240"/>
      <c r="L9" s="74" t="s">
        <v>106</v>
      </c>
      <c r="M9" s="74" t="s">
        <v>106</v>
      </c>
      <c r="N9" s="239" t="s">
        <v>106</v>
      </c>
      <c r="O9" s="240"/>
      <c r="P9" s="239" t="s">
        <v>106</v>
      </c>
      <c r="Q9" s="240"/>
      <c r="R9" s="74" t="s">
        <v>106</v>
      </c>
      <c r="S9" s="74" t="s">
        <v>106</v>
      </c>
      <c r="T9" s="239" t="s">
        <v>106</v>
      </c>
      <c r="U9" s="240"/>
      <c r="V9" s="239" t="s">
        <v>106</v>
      </c>
      <c r="W9" s="240"/>
      <c r="X9" s="74" t="s">
        <v>106</v>
      </c>
      <c r="Y9" s="74" t="s">
        <v>106</v>
      </c>
      <c r="Z9" s="74" t="s">
        <v>106</v>
      </c>
      <c r="AA9" s="74" t="s">
        <v>106</v>
      </c>
    </row>
    <row r="10" spans="1:27" ht="43.2">
      <c r="A10" s="241" t="s">
        <v>11</v>
      </c>
      <c r="B10" s="242"/>
      <c r="C10" s="239" t="s">
        <v>165</v>
      </c>
      <c r="D10" s="240"/>
      <c r="E10" s="74" t="s">
        <v>166</v>
      </c>
      <c r="F10" s="239" t="s">
        <v>167</v>
      </c>
      <c r="G10" s="240"/>
      <c r="H10" s="239" t="s">
        <v>175</v>
      </c>
      <c r="I10" s="240"/>
      <c r="J10" s="245" t="s">
        <v>111</v>
      </c>
      <c r="K10" s="246"/>
      <c r="L10" s="74" t="s">
        <v>112</v>
      </c>
      <c r="M10" s="74" t="s">
        <v>113</v>
      </c>
      <c r="N10" s="239" t="s">
        <v>114</v>
      </c>
      <c r="O10" s="240"/>
      <c r="P10" s="239" t="s">
        <v>115</v>
      </c>
      <c r="Q10" s="240"/>
      <c r="R10" s="74" t="s">
        <v>169</v>
      </c>
      <c r="S10" s="74" t="s">
        <v>170</v>
      </c>
      <c r="T10" s="239" t="s">
        <v>118</v>
      </c>
      <c r="U10" s="240"/>
      <c r="V10" s="239" t="s">
        <v>119</v>
      </c>
      <c r="W10" s="240"/>
      <c r="X10" s="74" t="s">
        <v>171</v>
      </c>
      <c r="Y10" s="74" t="s">
        <v>176</v>
      </c>
      <c r="Z10" s="74" t="s">
        <v>173</v>
      </c>
      <c r="AA10" s="74" t="s">
        <v>177</v>
      </c>
    </row>
    <row r="11" spans="1:27" ht="17.399999999999999">
      <c r="A11" s="255" t="s">
        <v>49</v>
      </c>
      <c r="B11" s="256"/>
      <c r="C11" s="36"/>
      <c r="D11" s="36"/>
      <c r="E11" s="95"/>
      <c r="F11" s="36"/>
      <c r="G11" s="36"/>
      <c r="H11" s="36"/>
      <c r="I11" s="36"/>
      <c r="J11" s="36"/>
      <c r="K11" s="36"/>
      <c r="L11" s="36"/>
      <c r="M11" s="36"/>
      <c r="N11" s="36"/>
      <c r="O11" s="36"/>
      <c r="P11" s="36"/>
      <c r="Q11" s="36"/>
      <c r="R11" s="36"/>
      <c r="S11" s="36"/>
      <c r="T11" s="36"/>
      <c r="U11" s="36"/>
      <c r="V11" s="36"/>
      <c r="W11" s="36"/>
      <c r="X11" s="36"/>
      <c r="Y11" s="36"/>
      <c r="Z11" s="36"/>
      <c r="AA11" s="96"/>
    </row>
    <row r="12" spans="1:27">
      <c r="A12" s="257" t="s">
        <v>50</v>
      </c>
      <c r="B12" s="51" t="s">
        <v>153</v>
      </c>
      <c r="C12" s="97">
        <v>8.1900000000000001E-2</v>
      </c>
      <c r="D12" s="97">
        <v>1.4385E-2</v>
      </c>
      <c r="E12" s="97">
        <v>3.3000000000000002E-2</v>
      </c>
      <c r="F12" s="97">
        <v>8.1900000000000001E-2</v>
      </c>
      <c r="G12" s="97">
        <v>1.3650000000000001E-2</v>
      </c>
      <c r="H12" s="97">
        <v>8.2000000000000003E-2</v>
      </c>
      <c r="I12" s="99">
        <v>1.7000000000000001E-2</v>
      </c>
      <c r="J12" s="100">
        <v>8.2000000000000003E-2</v>
      </c>
      <c r="K12" s="99">
        <v>1.7000000000000001E-2</v>
      </c>
      <c r="L12" s="97">
        <v>1.4500000000000001E-2</v>
      </c>
      <c r="M12" s="97">
        <v>1.4500000000000001E-2</v>
      </c>
      <c r="N12" s="97">
        <v>7.350000000000001E-2</v>
      </c>
      <c r="O12" s="97">
        <v>1.26E-2</v>
      </c>
      <c r="P12" s="97">
        <v>7.350000000000001E-2</v>
      </c>
      <c r="Q12" s="97">
        <v>1.26E-2</v>
      </c>
      <c r="R12" s="97">
        <v>1.1025000000000002E-2</v>
      </c>
      <c r="S12" s="97">
        <v>1.1025000000000002E-2</v>
      </c>
      <c r="T12" s="97">
        <v>7.350000000000001E-2</v>
      </c>
      <c r="U12" s="97">
        <v>1.26E-2</v>
      </c>
      <c r="V12" s="97">
        <v>7.350000000000001E-2</v>
      </c>
      <c r="W12" s="97">
        <v>1.26E-2</v>
      </c>
      <c r="X12" s="97">
        <v>9.9749999999999995E-3</v>
      </c>
      <c r="Y12" s="97">
        <v>9.9749999999999995E-3</v>
      </c>
      <c r="Z12" s="97">
        <v>9.4500000000000001E-3</v>
      </c>
      <c r="AA12" s="97">
        <v>9.4500000000000001E-3</v>
      </c>
    </row>
    <row r="13" spans="1:27">
      <c r="A13" s="258"/>
      <c r="B13" s="56" t="s">
        <v>154</v>
      </c>
      <c r="C13" s="98" t="s">
        <v>127</v>
      </c>
      <c r="D13" s="98" t="s">
        <v>127</v>
      </c>
      <c r="E13" s="98" t="s">
        <v>127</v>
      </c>
      <c r="F13" s="98" t="s">
        <v>127</v>
      </c>
      <c r="G13" s="98" t="s">
        <v>127</v>
      </c>
      <c r="H13" s="98" t="s">
        <v>127</v>
      </c>
      <c r="I13" s="98" t="s">
        <v>127</v>
      </c>
      <c r="J13" s="98" t="s">
        <v>127</v>
      </c>
      <c r="K13" s="98" t="s">
        <v>127</v>
      </c>
      <c r="L13" s="98" t="s">
        <v>127</v>
      </c>
      <c r="M13" s="98" t="s">
        <v>127</v>
      </c>
      <c r="N13" s="98" t="s">
        <v>127</v>
      </c>
      <c r="O13" s="98" t="s">
        <v>127</v>
      </c>
      <c r="P13" s="98" t="s">
        <v>127</v>
      </c>
      <c r="Q13" s="98" t="s">
        <v>127</v>
      </c>
      <c r="R13" s="98" t="s">
        <v>127</v>
      </c>
      <c r="S13" s="98" t="s">
        <v>127</v>
      </c>
      <c r="T13" s="98" t="s">
        <v>127</v>
      </c>
      <c r="U13" s="98" t="s">
        <v>127</v>
      </c>
      <c r="V13" s="98" t="s">
        <v>127</v>
      </c>
      <c r="W13" s="98" t="s">
        <v>127</v>
      </c>
      <c r="X13" s="98" t="s">
        <v>127</v>
      </c>
      <c r="Y13" s="98" t="s">
        <v>127</v>
      </c>
      <c r="Z13" s="98" t="s">
        <v>127</v>
      </c>
      <c r="AA13" s="98" t="s">
        <v>127</v>
      </c>
    </row>
    <row r="14" spans="1:27">
      <c r="A14" s="258"/>
      <c r="B14" s="57" t="s">
        <v>51</v>
      </c>
      <c r="C14" s="97">
        <v>6.2685000000000005E-2</v>
      </c>
      <c r="D14" s="97">
        <v>1.1970000000000001E-2</v>
      </c>
      <c r="E14" s="97">
        <v>9.9000000000000008E-3</v>
      </c>
      <c r="F14" s="97">
        <v>6.1425000000000007E-2</v>
      </c>
      <c r="G14" s="97">
        <v>1.1235E-2</v>
      </c>
      <c r="H14" s="247">
        <v>7.1999999999999998E-3</v>
      </c>
      <c r="I14" s="248"/>
      <c r="J14" s="243">
        <v>7.1999999999999998E-3</v>
      </c>
      <c r="K14" s="244"/>
      <c r="L14" s="97">
        <v>1.0800000000000001E-2</v>
      </c>
      <c r="M14" s="97">
        <v>1.0800000000000001E-2</v>
      </c>
      <c r="N14" s="97">
        <v>5.901E-2</v>
      </c>
      <c r="O14" s="97">
        <v>7.8750000000000001E-3</v>
      </c>
      <c r="P14" s="97">
        <v>5.901E-2</v>
      </c>
      <c r="Q14" s="97">
        <v>7.8750000000000001E-3</v>
      </c>
      <c r="R14" s="97">
        <v>7.2450000000000006E-3</v>
      </c>
      <c r="S14" s="97">
        <v>7.2450000000000006E-3</v>
      </c>
      <c r="T14" s="97">
        <v>5.901E-2</v>
      </c>
      <c r="U14" s="97">
        <v>7.8750000000000001E-3</v>
      </c>
      <c r="V14" s="97">
        <v>5.901E-2</v>
      </c>
      <c r="W14" s="97">
        <v>7.8750000000000001E-3</v>
      </c>
      <c r="X14" s="97">
        <v>6.195E-3</v>
      </c>
      <c r="Y14" s="97">
        <v>6.195E-3</v>
      </c>
      <c r="Z14" s="97">
        <v>5.6700000000000006E-3</v>
      </c>
      <c r="AA14" s="97">
        <v>5.6700000000000006E-3</v>
      </c>
    </row>
    <row r="15" spans="1:27">
      <c r="A15" s="258"/>
      <c r="B15" s="39" t="s">
        <v>52</v>
      </c>
      <c r="C15" s="101">
        <v>0.02</v>
      </c>
      <c r="D15" s="101">
        <v>0.02</v>
      </c>
      <c r="E15" s="97" t="s">
        <v>127</v>
      </c>
      <c r="F15" s="101">
        <v>0.02</v>
      </c>
      <c r="G15" s="101">
        <v>0.02</v>
      </c>
      <c r="H15" s="247" t="s">
        <v>127</v>
      </c>
      <c r="I15" s="248"/>
      <c r="J15" s="243" t="s">
        <v>127</v>
      </c>
      <c r="K15" s="244"/>
      <c r="L15" s="97" t="s">
        <v>127</v>
      </c>
      <c r="M15" s="97" t="s">
        <v>127</v>
      </c>
      <c r="N15" s="101">
        <v>0.02</v>
      </c>
      <c r="O15" s="101">
        <v>0.02</v>
      </c>
      <c r="P15" s="101">
        <v>0.02</v>
      </c>
      <c r="Q15" s="101">
        <v>0.02</v>
      </c>
      <c r="R15" s="101">
        <v>2.5000000000000001E-2</v>
      </c>
      <c r="S15" s="101">
        <v>2.5000000000000001E-2</v>
      </c>
      <c r="T15" s="101">
        <v>0.02</v>
      </c>
      <c r="U15" s="101">
        <v>0.02</v>
      </c>
      <c r="V15" s="101">
        <v>0.02</v>
      </c>
      <c r="W15" s="101">
        <v>0.02</v>
      </c>
      <c r="X15" s="101">
        <v>2.75E-2</v>
      </c>
      <c r="Y15" s="101">
        <v>2.75E-2</v>
      </c>
      <c r="Z15" s="101">
        <v>2.75E-2</v>
      </c>
      <c r="AA15" s="101">
        <v>2.75E-2</v>
      </c>
    </row>
    <row r="16" spans="1:27">
      <c r="A16" s="258"/>
      <c r="B16" s="39" t="s">
        <v>53</v>
      </c>
      <c r="C16" s="251">
        <v>0.25</v>
      </c>
      <c r="D16" s="252"/>
      <c r="E16" s="97" t="s">
        <v>127</v>
      </c>
      <c r="F16" s="251">
        <v>0.25</v>
      </c>
      <c r="G16" s="252"/>
      <c r="H16" s="247" t="s">
        <v>127</v>
      </c>
      <c r="I16" s="248"/>
      <c r="J16" s="243" t="s">
        <v>127</v>
      </c>
      <c r="K16" s="244"/>
      <c r="L16" s="97" t="s">
        <v>127</v>
      </c>
      <c r="M16" s="97" t="s">
        <v>127</v>
      </c>
      <c r="N16" s="251">
        <v>0.25</v>
      </c>
      <c r="O16" s="252"/>
      <c r="P16" s="251">
        <v>0.25</v>
      </c>
      <c r="Q16" s="252"/>
      <c r="R16" s="101">
        <v>0.25</v>
      </c>
      <c r="S16" s="101">
        <v>0.25</v>
      </c>
      <c r="T16" s="251">
        <v>0.25</v>
      </c>
      <c r="U16" s="252"/>
      <c r="V16" s="251">
        <v>0.25</v>
      </c>
      <c r="W16" s="252"/>
      <c r="X16" s="101">
        <v>0.25</v>
      </c>
      <c r="Y16" s="101">
        <v>0.25</v>
      </c>
      <c r="Z16" s="101">
        <v>0.25</v>
      </c>
      <c r="AA16" s="101">
        <v>0.25</v>
      </c>
    </row>
    <row r="17" spans="1:27">
      <c r="A17" s="259"/>
      <c r="B17" s="39" t="s">
        <v>54</v>
      </c>
      <c r="C17" s="251" t="s">
        <v>143</v>
      </c>
      <c r="D17" s="252"/>
      <c r="E17" s="97" t="s">
        <v>127</v>
      </c>
      <c r="F17" s="251">
        <v>0.25</v>
      </c>
      <c r="G17" s="252"/>
      <c r="H17" s="247" t="s">
        <v>127</v>
      </c>
      <c r="I17" s="248"/>
      <c r="J17" s="243" t="s">
        <v>127</v>
      </c>
      <c r="K17" s="244"/>
      <c r="L17" s="97" t="s">
        <v>127</v>
      </c>
      <c r="M17" s="97" t="s">
        <v>127</v>
      </c>
      <c r="N17" s="251" t="s">
        <v>143</v>
      </c>
      <c r="O17" s="252"/>
      <c r="P17" s="251" t="s">
        <v>143</v>
      </c>
      <c r="Q17" s="252"/>
      <c r="R17" s="101" t="s">
        <v>143</v>
      </c>
      <c r="S17" s="101" t="s">
        <v>143</v>
      </c>
      <c r="T17" s="251" t="s">
        <v>143</v>
      </c>
      <c r="U17" s="252"/>
      <c r="V17" s="251" t="s">
        <v>143</v>
      </c>
      <c r="W17" s="252"/>
      <c r="X17" s="101" t="s">
        <v>143</v>
      </c>
      <c r="Y17" s="101" t="s">
        <v>143</v>
      </c>
      <c r="Z17" s="101" t="s">
        <v>143</v>
      </c>
      <c r="AA17" s="101" t="s">
        <v>143</v>
      </c>
    </row>
    <row r="18" spans="1:27">
      <c r="A18" s="40"/>
      <c r="B18" s="41" t="s">
        <v>144</v>
      </c>
      <c r="C18" s="55"/>
      <c r="D18" s="55"/>
      <c r="E18" s="55"/>
      <c r="F18" s="55"/>
      <c r="G18" s="55"/>
      <c r="H18" s="55"/>
      <c r="I18" s="55"/>
      <c r="J18" s="55"/>
      <c r="K18" s="55"/>
      <c r="L18" s="55"/>
      <c r="M18" s="55"/>
      <c r="N18" s="103"/>
      <c r="O18" s="103"/>
      <c r="P18" s="103"/>
      <c r="Q18" s="103"/>
      <c r="R18" s="55"/>
      <c r="S18" s="55"/>
      <c r="T18" s="103"/>
      <c r="U18" s="103"/>
      <c r="V18" s="103"/>
      <c r="W18" s="103"/>
      <c r="X18" s="55"/>
      <c r="Y18" s="55"/>
      <c r="Z18" s="55"/>
      <c r="AA18" s="104"/>
    </row>
    <row r="19" spans="1:27" s="11" customFormat="1">
      <c r="A19" s="260" t="s">
        <v>55</v>
      </c>
      <c r="B19" s="43" t="s">
        <v>155</v>
      </c>
      <c r="C19" s="253">
        <v>138.6</v>
      </c>
      <c r="D19" s="254"/>
      <c r="E19" s="105">
        <v>5</v>
      </c>
      <c r="F19" s="253">
        <v>182.70000000000002</v>
      </c>
      <c r="G19" s="254"/>
      <c r="H19" s="249">
        <v>21.5</v>
      </c>
      <c r="I19" s="250"/>
      <c r="J19" s="265">
        <v>21.5</v>
      </c>
      <c r="K19" s="266"/>
      <c r="L19" s="106">
        <v>42</v>
      </c>
      <c r="M19" s="106">
        <v>42</v>
      </c>
      <c r="N19" s="253">
        <v>215.25</v>
      </c>
      <c r="O19" s="254"/>
      <c r="P19" s="253">
        <v>215.25</v>
      </c>
      <c r="Q19" s="254"/>
      <c r="R19" s="79">
        <v>88.2</v>
      </c>
      <c r="S19" s="79"/>
      <c r="T19" s="253">
        <v>275.625</v>
      </c>
      <c r="U19" s="254"/>
      <c r="V19" s="253">
        <v>275.625</v>
      </c>
      <c r="W19" s="254"/>
      <c r="X19" s="79">
        <v>119.7</v>
      </c>
      <c r="Y19" s="79">
        <v>119.7</v>
      </c>
      <c r="Z19" s="79">
        <v>157.5</v>
      </c>
      <c r="AA19" s="79">
        <v>157.5</v>
      </c>
    </row>
    <row r="20" spans="1:27" s="11" customFormat="1">
      <c r="A20" s="261"/>
      <c r="B20" s="39" t="s">
        <v>53</v>
      </c>
      <c r="C20" s="251">
        <v>0.25</v>
      </c>
      <c r="D20" s="252"/>
      <c r="E20" s="98" t="s">
        <v>127</v>
      </c>
      <c r="F20" s="251">
        <v>0.25</v>
      </c>
      <c r="G20" s="252"/>
      <c r="H20" s="247" t="s">
        <v>127</v>
      </c>
      <c r="I20" s="248"/>
      <c r="J20" s="243" t="s">
        <v>127</v>
      </c>
      <c r="K20" s="244"/>
      <c r="L20" s="97" t="s">
        <v>127</v>
      </c>
      <c r="M20" s="97" t="s">
        <v>127</v>
      </c>
      <c r="N20" s="251">
        <v>0.25</v>
      </c>
      <c r="O20" s="252"/>
      <c r="P20" s="251">
        <v>0.25</v>
      </c>
      <c r="Q20" s="252"/>
      <c r="R20" s="101">
        <v>0.25</v>
      </c>
      <c r="S20" s="101">
        <v>0.25</v>
      </c>
      <c r="T20" s="251">
        <v>0.25</v>
      </c>
      <c r="U20" s="252"/>
      <c r="V20" s="251">
        <v>0.25</v>
      </c>
      <c r="W20" s="252"/>
      <c r="X20" s="101">
        <v>0.25</v>
      </c>
      <c r="Y20" s="101">
        <v>0.25</v>
      </c>
      <c r="Z20" s="101">
        <v>0.25</v>
      </c>
      <c r="AA20" s="101">
        <v>0.25</v>
      </c>
    </row>
    <row r="21" spans="1:27" s="11" customFormat="1">
      <c r="A21" s="262"/>
      <c r="B21" s="39" t="s">
        <v>54</v>
      </c>
      <c r="C21" s="251" t="s">
        <v>143</v>
      </c>
      <c r="D21" s="252"/>
      <c r="E21" s="98" t="s">
        <v>127</v>
      </c>
      <c r="F21" s="251" t="s">
        <v>143</v>
      </c>
      <c r="G21" s="252"/>
      <c r="H21" s="247" t="s">
        <v>127</v>
      </c>
      <c r="I21" s="248"/>
      <c r="J21" s="243" t="s">
        <v>127</v>
      </c>
      <c r="K21" s="244"/>
      <c r="L21" s="97" t="s">
        <v>127</v>
      </c>
      <c r="M21" s="97" t="s">
        <v>127</v>
      </c>
      <c r="N21" s="251" t="s">
        <v>143</v>
      </c>
      <c r="O21" s="252"/>
      <c r="P21" s="251" t="s">
        <v>143</v>
      </c>
      <c r="Q21" s="252"/>
      <c r="R21" s="101" t="s">
        <v>143</v>
      </c>
      <c r="S21" s="101" t="s">
        <v>143</v>
      </c>
      <c r="T21" s="251" t="s">
        <v>143</v>
      </c>
      <c r="U21" s="252"/>
      <c r="V21" s="251" t="s">
        <v>143</v>
      </c>
      <c r="W21" s="252"/>
      <c r="X21" s="101" t="s">
        <v>143</v>
      </c>
      <c r="Y21" s="101" t="s">
        <v>143</v>
      </c>
      <c r="Z21" s="101" t="s">
        <v>143</v>
      </c>
      <c r="AA21" s="101" t="s">
        <v>143</v>
      </c>
    </row>
    <row r="22" spans="1:27">
      <c r="A22" s="40"/>
      <c r="B22" s="41" t="s">
        <v>144</v>
      </c>
      <c r="C22" s="107"/>
      <c r="D22" s="107"/>
      <c r="E22" s="102"/>
      <c r="F22" s="107"/>
      <c r="G22" s="107"/>
      <c r="H22" s="107"/>
      <c r="I22" s="107"/>
      <c r="J22" s="107"/>
      <c r="K22" s="107"/>
      <c r="L22" s="107"/>
      <c r="M22" s="107"/>
      <c r="N22" s="55"/>
      <c r="O22" s="55"/>
      <c r="P22" s="55"/>
      <c r="Q22" s="55"/>
      <c r="R22" s="107"/>
      <c r="S22" s="107"/>
      <c r="T22" s="55"/>
      <c r="U22" s="55"/>
      <c r="V22" s="55"/>
      <c r="W22" s="55"/>
      <c r="X22" s="107"/>
      <c r="Y22" s="107"/>
      <c r="Z22" s="107"/>
      <c r="AA22" s="108"/>
    </row>
    <row r="23" spans="1:27" s="11" customFormat="1" ht="14.55" customHeight="1">
      <c r="A23" s="260" t="s">
        <v>56</v>
      </c>
      <c r="B23" s="43" t="s">
        <v>57</v>
      </c>
      <c r="C23" s="109">
        <v>1000</v>
      </c>
      <c r="D23" s="109">
        <v>1500</v>
      </c>
      <c r="E23" s="98" t="s">
        <v>127</v>
      </c>
      <c r="F23" s="109">
        <v>1400</v>
      </c>
      <c r="G23" s="109">
        <v>2200</v>
      </c>
      <c r="H23" s="294" t="s">
        <v>127</v>
      </c>
      <c r="I23" s="295"/>
      <c r="J23" s="263" t="s">
        <v>127</v>
      </c>
      <c r="K23" s="264"/>
      <c r="L23" s="97" t="s">
        <v>127</v>
      </c>
      <c r="M23" s="97" t="s">
        <v>127</v>
      </c>
      <c r="N23" s="109">
        <v>1750</v>
      </c>
      <c r="O23" s="109">
        <v>3250</v>
      </c>
      <c r="P23" s="109">
        <v>1750</v>
      </c>
      <c r="Q23" s="109">
        <v>3250</v>
      </c>
      <c r="R23" s="109">
        <v>4400</v>
      </c>
      <c r="S23" s="109">
        <v>4400</v>
      </c>
      <c r="T23" s="109">
        <v>2400</v>
      </c>
      <c r="U23" s="109">
        <v>3600</v>
      </c>
      <c r="V23" s="109">
        <v>2400</v>
      </c>
      <c r="W23" s="109">
        <v>3600</v>
      </c>
      <c r="X23" s="109">
        <v>5400</v>
      </c>
      <c r="Y23" s="109">
        <v>5400</v>
      </c>
      <c r="Z23" s="109">
        <v>6400</v>
      </c>
      <c r="AA23" s="109">
        <v>6400</v>
      </c>
    </row>
    <row r="24" spans="1:27" s="11" customFormat="1" ht="14.4" customHeight="1">
      <c r="A24" s="261"/>
      <c r="B24" s="43" t="s">
        <v>156</v>
      </c>
      <c r="C24" s="292">
        <v>101.325</v>
      </c>
      <c r="D24" s="293"/>
      <c r="E24" s="98" t="s">
        <v>127</v>
      </c>
      <c r="F24" s="292">
        <v>141.64499999999998</v>
      </c>
      <c r="G24" s="293"/>
      <c r="H24" s="247" t="s">
        <v>127</v>
      </c>
      <c r="I24" s="248"/>
      <c r="J24" s="243" t="s">
        <v>127</v>
      </c>
      <c r="K24" s="244"/>
      <c r="L24" s="97" t="s">
        <v>127</v>
      </c>
      <c r="M24" s="97" t="s">
        <v>127</v>
      </c>
      <c r="N24" s="249">
        <v>166.32</v>
      </c>
      <c r="O24" s="250"/>
      <c r="P24" s="249">
        <v>166.32</v>
      </c>
      <c r="Q24" s="250"/>
      <c r="R24" s="79">
        <v>47.585999999999999</v>
      </c>
      <c r="S24" s="79">
        <v>47.585999999999999</v>
      </c>
      <c r="T24" s="249">
        <v>217.476</v>
      </c>
      <c r="U24" s="250"/>
      <c r="V24" s="249">
        <v>217.476</v>
      </c>
      <c r="W24" s="250"/>
      <c r="X24" s="79">
        <v>52.730999999999995</v>
      </c>
      <c r="Y24" s="79">
        <v>50.22</v>
      </c>
      <c r="Z24" s="79">
        <v>59.13600000000001</v>
      </c>
      <c r="AA24" s="79">
        <v>59.13600000000001</v>
      </c>
    </row>
    <row r="25" spans="1:27" s="11" customFormat="1" ht="14.4" customHeight="1">
      <c r="A25" s="261"/>
      <c r="B25" s="58" t="s">
        <v>157</v>
      </c>
      <c r="C25" s="98" t="s">
        <v>127</v>
      </c>
      <c r="D25" s="98" t="s">
        <v>127</v>
      </c>
      <c r="E25" s="98" t="s">
        <v>127</v>
      </c>
      <c r="F25" s="98" t="s">
        <v>127</v>
      </c>
      <c r="G25" s="98" t="s">
        <v>127</v>
      </c>
      <c r="H25" s="98" t="s">
        <v>127</v>
      </c>
      <c r="I25" s="98" t="s">
        <v>127</v>
      </c>
      <c r="J25" s="98" t="s">
        <v>127</v>
      </c>
      <c r="K25" s="98" t="s">
        <v>127</v>
      </c>
      <c r="L25" s="98" t="s">
        <v>127</v>
      </c>
      <c r="M25" s="98" t="s">
        <v>127</v>
      </c>
      <c r="N25" s="98" t="s">
        <v>127</v>
      </c>
      <c r="O25" s="98" t="s">
        <v>127</v>
      </c>
      <c r="P25" s="98" t="s">
        <v>127</v>
      </c>
      <c r="Q25" s="98" t="s">
        <v>127</v>
      </c>
      <c r="R25" s="98" t="s">
        <v>127</v>
      </c>
      <c r="S25" s="98" t="s">
        <v>127</v>
      </c>
      <c r="T25" s="98" t="s">
        <v>127</v>
      </c>
      <c r="U25" s="98" t="s">
        <v>127</v>
      </c>
      <c r="V25" s="98" t="s">
        <v>127</v>
      </c>
      <c r="W25" s="98" t="s">
        <v>127</v>
      </c>
      <c r="X25" s="98" t="s">
        <v>127</v>
      </c>
      <c r="Y25" s="98" t="s">
        <v>127</v>
      </c>
      <c r="Z25" s="98" t="s">
        <v>127</v>
      </c>
      <c r="AA25" s="98" t="s">
        <v>127</v>
      </c>
    </row>
    <row r="26" spans="1:27" s="11" customFormat="1">
      <c r="A26" s="261"/>
      <c r="B26" s="59" t="s">
        <v>58</v>
      </c>
      <c r="C26" s="98" t="s">
        <v>127</v>
      </c>
      <c r="D26" s="98" t="s">
        <v>127</v>
      </c>
      <c r="E26" s="98" t="s">
        <v>127</v>
      </c>
      <c r="F26" s="98" t="s">
        <v>127</v>
      </c>
      <c r="G26" s="98" t="s">
        <v>127</v>
      </c>
      <c r="H26" s="98" t="s">
        <v>127</v>
      </c>
      <c r="I26" s="98" t="s">
        <v>127</v>
      </c>
      <c r="J26" s="98" t="s">
        <v>127</v>
      </c>
      <c r="K26" s="98" t="s">
        <v>127</v>
      </c>
      <c r="L26" s="98" t="s">
        <v>127</v>
      </c>
      <c r="M26" s="98" t="s">
        <v>127</v>
      </c>
      <c r="N26" s="98" t="s">
        <v>127</v>
      </c>
      <c r="O26" s="98" t="s">
        <v>127</v>
      </c>
      <c r="P26" s="98" t="s">
        <v>127</v>
      </c>
      <c r="Q26" s="98" t="s">
        <v>127</v>
      </c>
      <c r="R26" s="98" t="s">
        <v>127</v>
      </c>
      <c r="S26" s="98" t="s">
        <v>127</v>
      </c>
      <c r="T26" s="98" t="s">
        <v>127</v>
      </c>
      <c r="U26" s="98" t="s">
        <v>127</v>
      </c>
      <c r="V26" s="98" t="s">
        <v>127</v>
      </c>
      <c r="W26" s="98" t="s">
        <v>127</v>
      </c>
      <c r="X26" s="98" t="s">
        <v>127</v>
      </c>
      <c r="Y26" s="98" t="s">
        <v>127</v>
      </c>
      <c r="Z26" s="98" t="s">
        <v>127</v>
      </c>
      <c r="AA26" s="98" t="s">
        <v>127</v>
      </c>
    </row>
    <row r="27" spans="1:27" s="11" customFormat="1">
      <c r="A27" s="261"/>
      <c r="B27" s="60" t="s">
        <v>158</v>
      </c>
      <c r="C27" s="111">
        <v>8.022E-2</v>
      </c>
      <c r="D27" s="111">
        <v>1.4070000000000001E-2</v>
      </c>
      <c r="E27" s="98" t="s">
        <v>127</v>
      </c>
      <c r="F27" s="111">
        <v>8.022E-2</v>
      </c>
      <c r="G27" s="111">
        <v>1.3335E-2</v>
      </c>
      <c r="H27" s="247" t="s">
        <v>127</v>
      </c>
      <c r="I27" s="248"/>
      <c r="J27" s="243" t="s">
        <v>127</v>
      </c>
      <c r="K27" s="244"/>
      <c r="L27" s="97" t="s">
        <v>127</v>
      </c>
      <c r="M27" s="97" t="s">
        <v>127</v>
      </c>
      <c r="N27" s="112">
        <v>7.2029999999999997E-2</v>
      </c>
      <c r="O27" s="112">
        <v>1.239E-2</v>
      </c>
      <c r="P27" s="112">
        <v>7.2029999999999997E-2</v>
      </c>
      <c r="Q27" s="112">
        <v>1.239E-2</v>
      </c>
      <c r="R27" s="113">
        <v>1.0815E-2</v>
      </c>
      <c r="S27" s="113">
        <v>1.0815E-2</v>
      </c>
      <c r="T27" s="112">
        <v>7.2029999999999997E-2</v>
      </c>
      <c r="U27" s="112">
        <v>1.239E-2</v>
      </c>
      <c r="V27" s="112">
        <v>7.2029999999999997E-2</v>
      </c>
      <c r="W27" s="112">
        <v>1.239E-2</v>
      </c>
      <c r="X27" s="113">
        <v>9.7649999999999994E-3</v>
      </c>
      <c r="Y27" s="113">
        <v>9.2999999999999992E-3</v>
      </c>
      <c r="Z27" s="113">
        <v>9.2400000000000017E-3</v>
      </c>
      <c r="AA27" s="113">
        <v>9.2400000000000017E-3</v>
      </c>
    </row>
    <row r="28" spans="1:27" s="11" customFormat="1">
      <c r="A28" s="261"/>
      <c r="B28" s="43" t="s">
        <v>52</v>
      </c>
      <c r="C28" s="101">
        <v>0.02</v>
      </c>
      <c r="D28" s="101">
        <v>0.02</v>
      </c>
      <c r="E28" s="98" t="s">
        <v>127</v>
      </c>
      <c r="F28" s="101">
        <v>0.02</v>
      </c>
      <c r="G28" s="101">
        <v>0.02</v>
      </c>
      <c r="H28" s="247" t="s">
        <v>127</v>
      </c>
      <c r="I28" s="248"/>
      <c r="J28" s="243" t="s">
        <v>127</v>
      </c>
      <c r="K28" s="244"/>
      <c r="L28" s="97" t="s">
        <v>127</v>
      </c>
      <c r="M28" s="97" t="s">
        <v>127</v>
      </c>
      <c r="N28" s="101">
        <v>2.5000000000000001E-2</v>
      </c>
      <c r="O28" s="101">
        <v>2.5000000000000001E-2</v>
      </c>
      <c r="P28" s="101">
        <v>2.5000000000000001E-2</v>
      </c>
      <c r="Q28" s="101">
        <v>2.5000000000000001E-2</v>
      </c>
      <c r="R28" s="101">
        <v>2.5000000000000001E-2</v>
      </c>
      <c r="S28" s="101">
        <v>2.5000000000000001E-2</v>
      </c>
      <c r="T28" s="101">
        <v>2.5000000000000001E-2</v>
      </c>
      <c r="U28" s="101">
        <v>2.5000000000000001E-2</v>
      </c>
      <c r="V28" s="101">
        <v>2.5000000000000001E-2</v>
      </c>
      <c r="W28" s="101">
        <v>2.5000000000000001E-2</v>
      </c>
      <c r="X28" s="101">
        <v>2.75E-2</v>
      </c>
      <c r="Y28" s="101">
        <v>2.75E-2</v>
      </c>
      <c r="Z28" s="101">
        <v>0.03</v>
      </c>
      <c r="AA28" s="101">
        <v>0.03</v>
      </c>
    </row>
    <row r="29" spans="1:27" s="11" customFormat="1">
      <c r="A29" s="261"/>
      <c r="B29" s="39" t="s">
        <v>53</v>
      </c>
      <c r="C29" s="251">
        <v>0.25</v>
      </c>
      <c r="D29" s="252"/>
      <c r="E29" s="98" t="s">
        <v>127</v>
      </c>
      <c r="F29" s="251">
        <v>0.25</v>
      </c>
      <c r="G29" s="252"/>
      <c r="H29" s="247" t="s">
        <v>127</v>
      </c>
      <c r="I29" s="248"/>
      <c r="J29" s="243" t="s">
        <v>127</v>
      </c>
      <c r="K29" s="244"/>
      <c r="L29" s="97" t="s">
        <v>127</v>
      </c>
      <c r="M29" s="97" t="s">
        <v>127</v>
      </c>
      <c r="N29" s="251">
        <v>0.25</v>
      </c>
      <c r="O29" s="252"/>
      <c r="P29" s="251">
        <v>0.25</v>
      </c>
      <c r="Q29" s="252"/>
      <c r="R29" s="101">
        <v>0.25</v>
      </c>
      <c r="S29" s="101">
        <v>0.25</v>
      </c>
      <c r="T29" s="251">
        <v>0.25</v>
      </c>
      <c r="U29" s="252"/>
      <c r="V29" s="251">
        <v>0.25</v>
      </c>
      <c r="W29" s="252"/>
      <c r="X29" s="101">
        <v>0.25</v>
      </c>
      <c r="Y29" s="101">
        <v>0.25</v>
      </c>
      <c r="Z29" s="101">
        <v>0.25</v>
      </c>
      <c r="AA29" s="101">
        <v>0.25</v>
      </c>
    </row>
    <row r="30" spans="1:27" s="11" customFormat="1">
      <c r="A30" s="262"/>
      <c r="B30" s="39" t="s">
        <v>54</v>
      </c>
      <c r="C30" s="251" t="s">
        <v>143</v>
      </c>
      <c r="D30" s="252"/>
      <c r="E30" s="98" t="s">
        <v>127</v>
      </c>
      <c r="F30" s="251" t="s">
        <v>143</v>
      </c>
      <c r="G30" s="252"/>
      <c r="H30" s="247" t="s">
        <v>127</v>
      </c>
      <c r="I30" s="248"/>
      <c r="J30" s="243" t="s">
        <v>127</v>
      </c>
      <c r="K30" s="244"/>
      <c r="L30" s="97" t="s">
        <v>127</v>
      </c>
      <c r="M30" s="97" t="s">
        <v>127</v>
      </c>
      <c r="N30" s="251" t="s">
        <v>143</v>
      </c>
      <c r="O30" s="252"/>
      <c r="P30" s="251" t="s">
        <v>143</v>
      </c>
      <c r="Q30" s="252"/>
      <c r="R30" s="101" t="s">
        <v>143</v>
      </c>
      <c r="S30" s="101" t="s">
        <v>143</v>
      </c>
      <c r="T30" s="251" t="s">
        <v>143</v>
      </c>
      <c r="U30" s="252"/>
      <c r="V30" s="251" t="s">
        <v>143</v>
      </c>
      <c r="W30" s="252"/>
      <c r="X30" s="101" t="s">
        <v>143</v>
      </c>
      <c r="Y30" s="101" t="s">
        <v>143</v>
      </c>
      <c r="Z30" s="101" t="s">
        <v>143</v>
      </c>
      <c r="AA30" s="101" t="s">
        <v>143</v>
      </c>
    </row>
    <row r="31" spans="1:27">
      <c r="A31" s="44"/>
      <c r="B31" s="61" t="s">
        <v>144</v>
      </c>
      <c r="C31" s="115"/>
      <c r="D31" s="115"/>
      <c r="E31" s="114"/>
      <c r="F31" s="115"/>
      <c r="G31" s="115"/>
      <c r="H31" s="116"/>
      <c r="I31" s="116"/>
      <c r="J31" s="116"/>
      <c r="K31" s="116"/>
      <c r="L31" s="115"/>
      <c r="M31" s="115"/>
      <c r="N31" s="116"/>
      <c r="O31" s="116"/>
      <c r="P31" s="116"/>
      <c r="Q31" s="116"/>
      <c r="R31" s="115"/>
      <c r="S31" s="115"/>
      <c r="T31" s="116"/>
      <c r="U31" s="116"/>
      <c r="V31" s="116"/>
      <c r="W31" s="116"/>
      <c r="X31" s="115"/>
      <c r="Y31" s="115"/>
      <c r="Z31" s="115"/>
      <c r="AA31" s="115"/>
    </row>
    <row r="32" spans="1:27" s="11" customFormat="1" ht="14.55" customHeight="1">
      <c r="A32" s="260" t="s">
        <v>59</v>
      </c>
      <c r="B32" s="43" t="s">
        <v>57</v>
      </c>
      <c r="C32" s="109">
        <v>1300</v>
      </c>
      <c r="D32" s="109">
        <v>2000</v>
      </c>
      <c r="E32" s="98" t="s">
        <v>127</v>
      </c>
      <c r="F32" s="109">
        <v>2000</v>
      </c>
      <c r="G32" s="109">
        <v>3000</v>
      </c>
      <c r="H32" s="294" t="s">
        <v>127</v>
      </c>
      <c r="I32" s="295"/>
      <c r="J32" s="263" t="s">
        <v>127</v>
      </c>
      <c r="K32" s="264"/>
      <c r="L32" s="97" t="s">
        <v>127</v>
      </c>
      <c r="M32" s="97" t="s">
        <v>127</v>
      </c>
      <c r="N32" s="109">
        <v>2625</v>
      </c>
      <c r="O32" s="109">
        <v>4875</v>
      </c>
      <c r="P32" s="109">
        <v>2625</v>
      </c>
      <c r="Q32" s="109">
        <v>4875</v>
      </c>
      <c r="R32" s="109">
        <v>5500</v>
      </c>
      <c r="S32" s="109">
        <v>5500</v>
      </c>
      <c r="T32" s="109">
        <v>3600</v>
      </c>
      <c r="U32" s="109">
        <v>5400</v>
      </c>
      <c r="V32" s="109">
        <v>3600</v>
      </c>
      <c r="W32" s="109">
        <v>5400</v>
      </c>
      <c r="X32" s="109">
        <v>6500</v>
      </c>
      <c r="Y32" s="109">
        <v>6500</v>
      </c>
      <c r="Z32" s="109">
        <v>7500</v>
      </c>
      <c r="AA32" s="109">
        <v>7500</v>
      </c>
    </row>
    <row r="33" spans="1:27" s="11" customFormat="1">
      <c r="A33" s="261"/>
      <c r="B33" s="43" t="s">
        <v>156</v>
      </c>
      <c r="C33" s="292">
        <v>129.95849999999999</v>
      </c>
      <c r="D33" s="293"/>
      <c r="E33" s="98" t="s">
        <v>127</v>
      </c>
      <c r="F33" s="292">
        <v>196.66499999999999</v>
      </c>
      <c r="G33" s="293"/>
      <c r="H33" s="247" t="s">
        <v>127</v>
      </c>
      <c r="I33" s="248"/>
      <c r="J33" s="243" t="s">
        <v>127</v>
      </c>
      <c r="K33" s="244"/>
      <c r="L33" s="97" t="s">
        <v>127</v>
      </c>
      <c r="M33" s="97" t="s">
        <v>127</v>
      </c>
      <c r="N33" s="249">
        <v>244.08562499999999</v>
      </c>
      <c r="O33" s="250"/>
      <c r="P33" s="249">
        <v>244.08562499999999</v>
      </c>
      <c r="Q33" s="250"/>
      <c r="R33" s="79">
        <v>58.327500000000001</v>
      </c>
      <c r="S33" s="79">
        <v>58.327500000000001</v>
      </c>
      <c r="T33" s="249">
        <v>319.221</v>
      </c>
      <c r="U33" s="250"/>
      <c r="V33" s="249">
        <v>319.221</v>
      </c>
      <c r="W33" s="250"/>
      <c r="X33" s="79">
        <v>62.107500000000009</v>
      </c>
      <c r="Y33" s="79">
        <v>62.107500000000009</v>
      </c>
      <c r="Z33" s="79">
        <v>67.724999999999994</v>
      </c>
      <c r="AA33" s="79">
        <v>67.724999999999994</v>
      </c>
    </row>
    <row r="34" spans="1:27" s="11" customFormat="1">
      <c r="A34" s="261"/>
      <c r="B34" s="58" t="s">
        <v>157</v>
      </c>
      <c r="C34" s="98" t="s">
        <v>127</v>
      </c>
      <c r="D34" s="98" t="s">
        <v>127</v>
      </c>
      <c r="E34" s="98" t="s">
        <v>127</v>
      </c>
      <c r="F34" s="98" t="s">
        <v>127</v>
      </c>
      <c r="G34" s="98" t="s">
        <v>127</v>
      </c>
      <c r="H34" s="98" t="s">
        <v>127</v>
      </c>
      <c r="I34" s="98" t="s">
        <v>127</v>
      </c>
      <c r="J34" s="98" t="s">
        <v>127</v>
      </c>
      <c r="K34" s="98" t="s">
        <v>127</v>
      </c>
      <c r="L34" s="98" t="s">
        <v>127</v>
      </c>
      <c r="M34" s="98" t="s">
        <v>127</v>
      </c>
      <c r="N34" s="98" t="s">
        <v>127</v>
      </c>
      <c r="O34" s="98" t="s">
        <v>127</v>
      </c>
      <c r="P34" s="98" t="s">
        <v>127</v>
      </c>
      <c r="Q34" s="98" t="s">
        <v>127</v>
      </c>
      <c r="R34" s="98" t="s">
        <v>127</v>
      </c>
      <c r="S34" s="98" t="s">
        <v>127</v>
      </c>
      <c r="T34" s="98" t="s">
        <v>127</v>
      </c>
      <c r="U34" s="98" t="s">
        <v>127</v>
      </c>
      <c r="V34" s="98" t="s">
        <v>127</v>
      </c>
      <c r="W34" s="98" t="s">
        <v>127</v>
      </c>
      <c r="X34" s="98" t="s">
        <v>127</v>
      </c>
      <c r="Y34" s="98" t="s">
        <v>127</v>
      </c>
      <c r="Z34" s="98" t="s">
        <v>127</v>
      </c>
      <c r="AA34" s="98" t="s">
        <v>127</v>
      </c>
    </row>
    <row r="35" spans="1:27" s="11" customFormat="1">
      <c r="A35" s="261"/>
      <c r="B35" s="59" t="s">
        <v>58</v>
      </c>
      <c r="C35" s="98" t="s">
        <v>127</v>
      </c>
      <c r="D35" s="98" t="s">
        <v>127</v>
      </c>
      <c r="E35" s="98" t="s">
        <v>127</v>
      </c>
      <c r="F35" s="98" t="s">
        <v>127</v>
      </c>
      <c r="G35" s="98" t="s">
        <v>127</v>
      </c>
      <c r="H35" s="98" t="s">
        <v>127</v>
      </c>
      <c r="I35" s="98" t="s">
        <v>127</v>
      </c>
      <c r="J35" s="98" t="s">
        <v>127</v>
      </c>
      <c r="K35" s="98" t="s">
        <v>127</v>
      </c>
      <c r="L35" s="98" t="s">
        <v>127</v>
      </c>
      <c r="M35" s="98" t="s">
        <v>127</v>
      </c>
      <c r="N35" s="98" t="s">
        <v>127</v>
      </c>
      <c r="O35" s="98" t="s">
        <v>127</v>
      </c>
      <c r="P35" s="98" t="s">
        <v>127</v>
      </c>
      <c r="Q35" s="98" t="s">
        <v>127</v>
      </c>
      <c r="R35" s="98" t="s">
        <v>127</v>
      </c>
      <c r="S35" s="98" t="s">
        <v>127</v>
      </c>
      <c r="T35" s="98" t="s">
        <v>127</v>
      </c>
      <c r="U35" s="98" t="s">
        <v>127</v>
      </c>
      <c r="V35" s="98" t="s">
        <v>127</v>
      </c>
      <c r="W35" s="98" t="s">
        <v>127</v>
      </c>
      <c r="X35" s="98" t="s">
        <v>127</v>
      </c>
      <c r="Y35" s="98" t="s">
        <v>127</v>
      </c>
      <c r="Z35" s="98" t="s">
        <v>127</v>
      </c>
      <c r="AA35" s="98" t="s">
        <v>127</v>
      </c>
    </row>
    <row r="36" spans="1:27" s="11" customFormat="1">
      <c r="A36" s="261"/>
      <c r="B36" s="60" t="s">
        <v>158</v>
      </c>
      <c r="C36" s="111">
        <v>7.8644999999999993E-2</v>
      </c>
      <c r="D36" s="111">
        <v>1.3860000000000001E-2</v>
      </c>
      <c r="E36" s="98" t="s">
        <v>127</v>
      </c>
      <c r="F36" s="111">
        <v>7.8644999999999993E-2</v>
      </c>
      <c r="G36" s="111">
        <v>1.3125000000000001E-2</v>
      </c>
      <c r="H36" s="247" t="s">
        <v>127</v>
      </c>
      <c r="I36" s="248"/>
      <c r="J36" s="243" t="s">
        <v>127</v>
      </c>
      <c r="K36" s="244"/>
      <c r="L36" s="97" t="s">
        <v>127</v>
      </c>
      <c r="M36" s="97" t="s">
        <v>127</v>
      </c>
      <c r="N36" s="112">
        <v>7.0559999999999998E-2</v>
      </c>
      <c r="O36" s="112">
        <v>1.2075000000000001E-2</v>
      </c>
      <c r="P36" s="112">
        <v>7.0559999999999998E-2</v>
      </c>
      <c r="Q36" s="112">
        <v>1.2075000000000001E-2</v>
      </c>
      <c r="R36" s="113">
        <v>1.0605E-2</v>
      </c>
      <c r="S36" s="113">
        <v>1.0605E-2</v>
      </c>
      <c r="T36" s="112">
        <v>7.0559999999999998E-2</v>
      </c>
      <c r="U36" s="112">
        <v>1.2075000000000001E-2</v>
      </c>
      <c r="V36" s="112">
        <v>7.0559999999999998E-2</v>
      </c>
      <c r="W36" s="112">
        <v>1.2075000000000001E-2</v>
      </c>
      <c r="X36" s="113">
        <v>9.555000000000001E-3</v>
      </c>
      <c r="Y36" s="113">
        <v>9.555000000000001E-3</v>
      </c>
      <c r="Z36" s="113">
        <v>9.0299999999999998E-3</v>
      </c>
      <c r="AA36" s="113">
        <v>9.0299999999999998E-3</v>
      </c>
    </row>
    <row r="37" spans="1:27" s="11" customFormat="1">
      <c r="A37" s="261"/>
      <c r="B37" s="43" t="s">
        <v>52</v>
      </c>
      <c r="C37" s="101">
        <v>0.02</v>
      </c>
      <c r="D37" s="101">
        <v>0.02</v>
      </c>
      <c r="E37" s="98" t="s">
        <v>127</v>
      </c>
      <c r="F37" s="101">
        <v>0.02</v>
      </c>
      <c r="G37" s="101">
        <v>0.02</v>
      </c>
      <c r="H37" s="247" t="s">
        <v>127</v>
      </c>
      <c r="I37" s="248"/>
      <c r="J37" s="243" t="s">
        <v>127</v>
      </c>
      <c r="K37" s="244"/>
      <c r="L37" s="97" t="s">
        <v>127</v>
      </c>
      <c r="M37" s="97" t="s">
        <v>127</v>
      </c>
      <c r="N37" s="101">
        <v>2.5000000000000001E-2</v>
      </c>
      <c r="O37" s="101">
        <v>2.5000000000000001E-2</v>
      </c>
      <c r="P37" s="101">
        <v>2.5000000000000001E-2</v>
      </c>
      <c r="Q37" s="101">
        <v>2.5000000000000001E-2</v>
      </c>
      <c r="R37" s="101">
        <v>2.5000000000000001E-2</v>
      </c>
      <c r="S37" s="101">
        <v>2.5000000000000001E-2</v>
      </c>
      <c r="T37" s="101">
        <v>2.5000000000000001E-2</v>
      </c>
      <c r="U37" s="101">
        <v>2.5000000000000001E-2</v>
      </c>
      <c r="V37" s="101">
        <v>2.5000000000000001E-2</v>
      </c>
      <c r="W37" s="101">
        <v>2.5000000000000001E-2</v>
      </c>
      <c r="X37" s="101">
        <v>2.75E-2</v>
      </c>
      <c r="Y37" s="101">
        <v>2.7472527472527472E-2</v>
      </c>
      <c r="Z37" s="101">
        <v>0.03</v>
      </c>
      <c r="AA37" s="101">
        <v>0.03</v>
      </c>
    </row>
    <row r="38" spans="1:27" s="11" customFormat="1">
      <c r="A38" s="261"/>
      <c r="B38" s="39" t="s">
        <v>53</v>
      </c>
      <c r="C38" s="251">
        <v>0.25</v>
      </c>
      <c r="D38" s="252"/>
      <c r="E38" s="98" t="s">
        <v>127</v>
      </c>
      <c r="F38" s="251">
        <v>0.25</v>
      </c>
      <c r="G38" s="252"/>
      <c r="H38" s="247" t="s">
        <v>127</v>
      </c>
      <c r="I38" s="248"/>
      <c r="J38" s="243" t="s">
        <v>127</v>
      </c>
      <c r="K38" s="244"/>
      <c r="L38" s="97" t="s">
        <v>127</v>
      </c>
      <c r="M38" s="97" t="s">
        <v>127</v>
      </c>
      <c r="N38" s="251">
        <v>0.25</v>
      </c>
      <c r="O38" s="252"/>
      <c r="P38" s="251">
        <v>0.25</v>
      </c>
      <c r="Q38" s="252"/>
      <c r="R38" s="101">
        <v>0.25</v>
      </c>
      <c r="S38" s="101">
        <v>0.25</v>
      </c>
      <c r="T38" s="251">
        <v>0.25</v>
      </c>
      <c r="U38" s="252"/>
      <c r="V38" s="251">
        <v>0.25</v>
      </c>
      <c r="W38" s="252"/>
      <c r="X38" s="101">
        <v>0.25</v>
      </c>
      <c r="Y38" s="101">
        <v>0.25</v>
      </c>
      <c r="Z38" s="101">
        <v>0.25</v>
      </c>
      <c r="AA38" s="101">
        <v>0.25</v>
      </c>
    </row>
    <row r="39" spans="1:27" s="11" customFormat="1">
      <c r="A39" s="262"/>
      <c r="B39" s="39" t="s">
        <v>54</v>
      </c>
      <c r="C39" s="251" t="s">
        <v>143</v>
      </c>
      <c r="D39" s="252"/>
      <c r="E39" s="98" t="s">
        <v>127</v>
      </c>
      <c r="F39" s="251" t="s">
        <v>143</v>
      </c>
      <c r="G39" s="252"/>
      <c r="H39" s="247" t="s">
        <v>127</v>
      </c>
      <c r="I39" s="248"/>
      <c r="J39" s="243" t="s">
        <v>127</v>
      </c>
      <c r="K39" s="244"/>
      <c r="L39" s="97" t="s">
        <v>127</v>
      </c>
      <c r="M39" s="97" t="s">
        <v>127</v>
      </c>
      <c r="N39" s="251" t="s">
        <v>143</v>
      </c>
      <c r="O39" s="252"/>
      <c r="P39" s="251" t="s">
        <v>143</v>
      </c>
      <c r="Q39" s="252"/>
      <c r="R39" s="101" t="s">
        <v>143</v>
      </c>
      <c r="S39" s="101" t="s">
        <v>143</v>
      </c>
      <c r="T39" s="251" t="s">
        <v>143</v>
      </c>
      <c r="U39" s="252"/>
      <c r="V39" s="251" t="s">
        <v>143</v>
      </c>
      <c r="W39" s="252"/>
      <c r="X39" s="101" t="s">
        <v>143</v>
      </c>
      <c r="Y39" s="101" t="s">
        <v>143</v>
      </c>
      <c r="Z39" s="101" t="s">
        <v>143</v>
      </c>
      <c r="AA39" s="101" t="s">
        <v>143</v>
      </c>
    </row>
    <row r="40" spans="1:27">
      <c r="A40" s="44"/>
      <c r="B40" s="61" t="s">
        <v>144</v>
      </c>
      <c r="C40" s="115"/>
      <c r="D40" s="115"/>
      <c r="E40" s="114"/>
      <c r="F40" s="115"/>
      <c r="G40" s="115"/>
      <c r="H40" s="116"/>
      <c r="I40" s="116"/>
      <c r="J40" s="116"/>
      <c r="K40" s="116"/>
      <c r="L40" s="115"/>
      <c r="M40" s="115"/>
      <c r="N40" s="116"/>
      <c r="O40" s="116"/>
      <c r="P40" s="116"/>
      <c r="Q40" s="116"/>
      <c r="R40" s="115"/>
      <c r="S40" s="115"/>
      <c r="T40" s="116"/>
      <c r="U40" s="116"/>
      <c r="V40" s="116"/>
      <c r="W40" s="116"/>
      <c r="X40" s="115"/>
      <c r="Y40" s="115"/>
      <c r="Z40" s="115"/>
      <c r="AA40" s="115"/>
    </row>
    <row r="41" spans="1:27" s="11" customFormat="1" ht="14.55" customHeight="1">
      <c r="A41" s="260" t="s">
        <v>60</v>
      </c>
      <c r="B41" s="43" t="s">
        <v>57</v>
      </c>
      <c r="C41" s="109">
        <v>1800</v>
      </c>
      <c r="D41" s="109">
        <v>2800</v>
      </c>
      <c r="E41" s="98" t="s">
        <v>127</v>
      </c>
      <c r="F41" s="109">
        <v>2500</v>
      </c>
      <c r="G41" s="109">
        <v>3700</v>
      </c>
      <c r="H41" s="294" t="s">
        <v>127</v>
      </c>
      <c r="I41" s="295"/>
      <c r="J41" s="263" t="s">
        <v>127</v>
      </c>
      <c r="K41" s="264"/>
      <c r="L41" s="97" t="s">
        <v>127</v>
      </c>
      <c r="M41" s="97" t="s">
        <v>127</v>
      </c>
      <c r="N41" s="109">
        <v>3500</v>
      </c>
      <c r="O41" s="109">
        <v>6500</v>
      </c>
      <c r="P41" s="109">
        <v>3500</v>
      </c>
      <c r="Q41" s="109">
        <v>6500</v>
      </c>
      <c r="R41" s="109">
        <v>6600</v>
      </c>
      <c r="S41" s="109">
        <v>6600</v>
      </c>
      <c r="T41" s="109">
        <v>4800</v>
      </c>
      <c r="U41" s="109">
        <v>7200</v>
      </c>
      <c r="V41" s="109">
        <v>4800</v>
      </c>
      <c r="W41" s="109">
        <v>7200</v>
      </c>
      <c r="X41" s="109">
        <v>7600</v>
      </c>
      <c r="Y41" s="109">
        <v>7600</v>
      </c>
      <c r="Z41" s="109">
        <v>8600</v>
      </c>
      <c r="AA41" s="109">
        <v>8600</v>
      </c>
    </row>
    <row r="42" spans="1:27" s="11" customFormat="1">
      <c r="A42" s="261"/>
      <c r="B42" s="43" t="s">
        <v>156</v>
      </c>
      <c r="C42" s="292">
        <v>176.46300000000002</v>
      </c>
      <c r="D42" s="293"/>
      <c r="E42" s="98" t="s">
        <v>127</v>
      </c>
      <c r="F42" s="292">
        <v>239.80950000000001</v>
      </c>
      <c r="G42" s="293"/>
      <c r="H42" s="247" t="s">
        <v>127</v>
      </c>
      <c r="I42" s="248"/>
      <c r="J42" s="243" t="s">
        <v>127</v>
      </c>
      <c r="K42" s="244"/>
      <c r="L42" s="97" t="s">
        <v>127</v>
      </c>
      <c r="M42" s="97" t="s">
        <v>127</v>
      </c>
      <c r="N42" s="249">
        <v>318.9375</v>
      </c>
      <c r="O42" s="250"/>
      <c r="P42" s="249">
        <v>318.9375</v>
      </c>
      <c r="Q42" s="250"/>
      <c r="R42" s="79">
        <v>68.607000000000014</v>
      </c>
      <c r="S42" s="79">
        <v>68.607000000000014</v>
      </c>
      <c r="T42" s="249">
        <v>417.06</v>
      </c>
      <c r="U42" s="250"/>
      <c r="V42" s="249">
        <v>417.06</v>
      </c>
      <c r="W42" s="250"/>
      <c r="X42" s="79">
        <v>71.022000000000006</v>
      </c>
      <c r="Y42" s="79">
        <v>67.64</v>
      </c>
      <c r="Z42" s="79">
        <v>76.75500000000001</v>
      </c>
      <c r="AA42" s="79">
        <v>76.75500000000001</v>
      </c>
    </row>
    <row r="43" spans="1:27" s="11" customFormat="1">
      <c r="A43" s="261"/>
      <c r="B43" s="58" t="s">
        <v>157</v>
      </c>
      <c r="C43" s="98" t="s">
        <v>127</v>
      </c>
      <c r="D43" s="98" t="s">
        <v>127</v>
      </c>
      <c r="E43" s="98" t="s">
        <v>127</v>
      </c>
      <c r="F43" s="98" t="s">
        <v>127</v>
      </c>
      <c r="G43" s="98" t="s">
        <v>127</v>
      </c>
      <c r="H43" s="98" t="s">
        <v>127</v>
      </c>
      <c r="I43" s="98" t="s">
        <v>127</v>
      </c>
      <c r="J43" s="98" t="s">
        <v>127</v>
      </c>
      <c r="K43" s="98" t="s">
        <v>127</v>
      </c>
      <c r="L43" s="98" t="s">
        <v>127</v>
      </c>
      <c r="M43" s="98" t="s">
        <v>127</v>
      </c>
      <c r="N43" s="98" t="s">
        <v>127</v>
      </c>
      <c r="O43" s="98" t="s">
        <v>127</v>
      </c>
      <c r="P43" s="98" t="s">
        <v>127</v>
      </c>
      <c r="Q43" s="98" t="s">
        <v>127</v>
      </c>
      <c r="R43" s="98" t="s">
        <v>127</v>
      </c>
      <c r="S43" s="98" t="s">
        <v>127</v>
      </c>
      <c r="T43" s="98" t="s">
        <v>127</v>
      </c>
      <c r="U43" s="98" t="s">
        <v>127</v>
      </c>
      <c r="V43" s="98" t="s">
        <v>127</v>
      </c>
      <c r="W43" s="98" t="s">
        <v>127</v>
      </c>
      <c r="X43" s="98" t="s">
        <v>127</v>
      </c>
      <c r="Y43" s="98" t="s">
        <v>127</v>
      </c>
      <c r="Z43" s="98" t="s">
        <v>127</v>
      </c>
      <c r="AA43" s="98" t="s">
        <v>127</v>
      </c>
    </row>
    <row r="44" spans="1:27" s="11" customFormat="1">
      <c r="A44" s="261"/>
      <c r="B44" s="59" t="s">
        <v>58</v>
      </c>
      <c r="C44" s="98" t="s">
        <v>127</v>
      </c>
      <c r="D44" s="98" t="s">
        <v>127</v>
      </c>
      <c r="E44" s="98" t="s">
        <v>127</v>
      </c>
      <c r="F44" s="98" t="s">
        <v>127</v>
      </c>
      <c r="G44" s="98" t="s">
        <v>127</v>
      </c>
      <c r="H44" s="98" t="s">
        <v>127</v>
      </c>
      <c r="I44" s="98" t="s">
        <v>127</v>
      </c>
      <c r="J44" s="98" t="s">
        <v>127</v>
      </c>
      <c r="K44" s="98" t="s">
        <v>127</v>
      </c>
      <c r="L44" s="98" t="s">
        <v>127</v>
      </c>
      <c r="M44" s="98" t="s">
        <v>127</v>
      </c>
      <c r="N44" s="98" t="s">
        <v>127</v>
      </c>
      <c r="O44" s="98" t="s">
        <v>127</v>
      </c>
      <c r="P44" s="98" t="s">
        <v>127</v>
      </c>
      <c r="Q44" s="98" t="s">
        <v>127</v>
      </c>
      <c r="R44" s="98" t="s">
        <v>127</v>
      </c>
      <c r="S44" s="98" t="s">
        <v>127</v>
      </c>
      <c r="T44" s="98" t="s">
        <v>127</v>
      </c>
      <c r="U44" s="98" t="s">
        <v>127</v>
      </c>
      <c r="V44" s="98" t="s">
        <v>127</v>
      </c>
      <c r="W44" s="98" t="s">
        <v>127</v>
      </c>
      <c r="X44" s="98" t="s">
        <v>127</v>
      </c>
      <c r="Y44" s="98" t="s">
        <v>127</v>
      </c>
      <c r="Z44" s="98" t="s">
        <v>127</v>
      </c>
      <c r="AA44" s="98" t="s">
        <v>127</v>
      </c>
    </row>
    <row r="45" spans="1:27" s="11" customFormat="1">
      <c r="A45" s="261"/>
      <c r="B45" s="60" t="s">
        <v>158</v>
      </c>
      <c r="C45" s="111">
        <v>7.6965000000000006E-2</v>
      </c>
      <c r="D45" s="111">
        <v>1.3545E-2</v>
      </c>
      <c r="E45" s="98" t="s">
        <v>127</v>
      </c>
      <c r="F45" s="111">
        <v>7.6965000000000006E-2</v>
      </c>
      <c r="G45" s="111">
        <v>1.2810000000000002E-2</v>
      </c>
      <c r="H45" s="247" t="s">
        <v>127</v>
      </c>
      <c r="I45" s="248"/>
      <c r="J45" s="243" t="s">
        <v>127</v>
      </c>
      <c r="K45" s="244"/>
      <c r="L45" s="97" t="s">
        <v>127</v>
      </c>
      <c r="M45" s="97" t="s">
        <v>127</v>
      </c>
      <c r="N45" s="112">
        <v>6.9089999999999999E-2</v>
      </c>
      <c r="O45" s="112">
        <v>1.1865000000000001E-2</v>
      </c>
      <c r="P45" s="112">
        <v>6.9089999999999999E-2</v>
      </c>
      <c r="Q45" s="112">
        <v>1.1865000000000001E-2</v>
      </c>
      <c r="R45" s="113">
        <v>1.0395000000000001E-2</v>
      </c>
      <c r="S45" s="113">
        <v>1.0395000000000001E-2</v>
      </c>
      <c r="T45" s="112">
        <v>6.9089999999999999E-2</v>
      </c>
      <c r="U45" s="112">
        <v>1.1865000000000001E-2</v>
      </c>
      <c r="V45" s="112">
        <v>6.9089999999999999E-2</v>
      </c>
      <c r="W45" s="112">
        <v>1.1865000000000001E-2</v>
      </c>
      <c r="X45" s="113">
        <v>9.3450000000000009E-3</v>
      </c>
      <c r="Y45" s="113">
        <v>8.8999999999999999E-3</v>
      </c>
      <c r="Z45" s="113">
        <v>8.9250000000000006E-3</v>
      </c>
      <c r="AA45" s="113">
        <v>8.9250000000000006E-3</v>
      </c>
    </row>
    <row r="46" spans="1:27" s="11" customFormat="1">
      <c r="A46" s="261"/>
      <c r="B46" s="43" t="s">
        <v>52</v>
      </c>
      <c r="C46" s="101">
        <v>0.02</v>
      </c>
      <c r="D46" s="101">
        <v>0.02</v>
      </c>
      <c r="E46" s="98" t="s">
        <v>127</v>
      </c>
      <c r="F46" s="101">
        <v>0.02</v>
      </c>
      <c r="G46" s="101">
        <v>0.02</v>
      </c>
      <c r="H46" s="247" t="s">
        <v>127</v>
      </c>
      <c r="I46" s="248"/>
      <c r="J46" s="243" t="s">
        <v>127</v>
      </c>
      <c r="K46" s="244"/>
      <c r="L46" s="97" t="s">
        <v>127</v>
      </c>
      <c r="M46" s="97" t="s">
        <v>127</v>
      </c>
      <c r="N46" s="101">
        <v>2.5000000000000001E-2</v>
      </c>
      <c r="O46" s="101">
        <v>2.5000000000000001E-2</v>
      </c>
      <c r="P46" s="101">
        <v>2.5000000000000001E-2</v>
      </c>
      <c r="Q46" s="101">
        <v>2.5000000000000001E-2</v>
      </c>
      <c r="R46" s="101">
        <v>2.5000000000000001E-2</v>
      </c>
      <c r="S46" s="101">
        <v>2.5000000000000001E-2</v>
      </c>
      <c r="T46" s="101">
        <v>2.5000000000000001E-2</v>
      </c>
      <c r="U46" s="101">
        <v>2.5000000000000001E-2</v>
      </c>
      <c r="V46" s="101">
        <v>2.5000000000000001E-2</v>
      </c>
      <c r="W46" s="101">
        <v>2.5000000000000001E-2</v>
      </c>
      <c r="X46" s="101">
        <v>2.8089887640449437E-2</v>
      </c>
      <c r="Y46" s="101">
        <v>2.8089887640449437E-2</v>
      </c>
      <c r="Z46" s="101">
        <v>2.9411764705882353E-2</v>
      </c>
      <c r="AA46" s="101">
        <v>2.9411764705882353E-2</v>
      </c>
    </row>
    <row r="47" spans="1:27" s="11" customFormat="1">
      <c r="A47" s="261"/>
      <c r="B47" s="39" t="s">
        <v>53</v>
      </c>
      <c r="C47" s="251">
        <v>0.25</v>
      </c>
      <c r="D47" s="252"/>
      <c r="E47" s="98" t="s">
        <v>127</v>
      </c>
      <c r="F47" s="251">
        <v>0.25</v>
      </c>
      <c r="G47" s="252"/>
      <c r="H47" s="247" t="s">
        <v>127</v>
      </c>
      <c r="I47" s="248"/>
      <c r="J47" s="243" t="s">
        <v>127</v>
      </c>
      <c r="K47" s="244"/>
      <c r="L47" s="97" t="s">
        <v>127</v>
      </c>
      <c r="M47" s="97" t="s">
        <v>127</v>
      </c>
      <c r="N47" s="251">
        <v>0.25</v>
      </c>
      <c r="O47" s="252"/>
      <c r="P47" s="251">
        <v>0.25</v>
      </c>
      <c r="Q47" s="252"/>
      <c r="R47" s="101">
        <v>0.25</v>
      </c>
      <c r="S47" s="101">
        <v>0.25</v>
      </c>
      <c r="T47" s="251">
        <v>0.25</v>
      </c>
      <c r="U47" s="252"/>
      <c r="V47" s="251">
        <v>0.25</v>
      </c>
      <c r="W47" s="252"/>
      <c r="X47" s="101">
        <v>0.25</v>
      </c>
      <c r="Y47" s="101">
        <v>0.25</v>
      </c>
      <c r="Z47" s="101">
        <v>0.25</v>
      </c>
      <c r="AA47" s="101">
        <v>0.25</v>
      </c>
    </row>
    <row r="48" spans="1:27" s="11" customFormat="1">
      <c r="A48" s="262"/>
      <c r="B48" s="39" t="s">
        <v>54</v>
      </c>
      <c r="C48" s="251" t="s">
        <v>143</v>
      </c>
      <c r="D48" s="252"/>
      <c r="E48" s="98" t="s">
        <v>127</v>
      </c>
      <c r="F48" s="251" t="s">
        <v>143</v>
      </c>
      <c r="G48" s="252"/>
      <c r="H48" s="247" t="s">
        <v>127</v>
      </c>
      <c r="I48" s="248"/>
      <c r="J48" s="243" t="s">
        <v>127</v>
      </c>
      <c r="K48" s="244"/>
      <c r="L48" s="97" t="s">
        <v>127</v>
      </c>
      <c r="M48" s="97" t="s">
        <v>127</v>
      </c>
      <c r="N48" s="251" t="s">
        <v>143</v>
      </c>
      <c r="O48" s="252"/>
      <c r="P48" s="251" t="s">
        <v>143</v>
      </c>
      <c r="Q48" s="252"/>
      <c r="R48" s="101" t="s">
        <v>143</v>
      </c>
      <c r="S48" s="101" t="s">
        <v>143</v>
      </c>
      <c r="T48" s="251" t="s">
        <v>143</v>
      </c>
      <c r="U48" s="252"/>
      <c r="V48" s="251" t="s">
        <v>143</v>
      </c>
      <c r="W48" s="252"/>
      <c r="X48" s="101" t="s">
        <v>143</v>
      </c>
      <c r="Y48" s="101" t="s">
        <v>143</v>
      </c>
      <c r="Z48" s="101" t="s">
        <v>143</v>
      </c>
      <c r="AA48" s="101" t="s">
        <v>143</v>
      </c>
    </row>
    <row r="49" spans="1:27">
      <c r="A49" s="8"/>
      <c r="B49" s="45" t="s">
        <v>144</v>
      </c>
      <c r="C49" s="116"/>
      <c r="D49" s="116"/>
      <c r="E49" s="116"/>
      <c r="F49" s="116"/>
      <c r="G49" s="116"/>
      <c r="H49" s="116"/>
      <c r="I49" s="116"/>
      <c r="J49" s="116"/>
      <c r="K49" s="116"/>
      <c r="L49" s="115"/>
      <c r="M49" s="115"/>
      <c r="N49" s="116"/>
      <c r="O49" s="116"/>
      <c r="P49" s="116"/>
      <c r="Q49" s="116"/>
      <c r="R49" s="115"/>
      <c r="S49" s="115"/>
      <c r="T49" s="116"/>
      <c r="U49" s="116"/>
      <c r="V49" s="116"/>
      <c r="W49" s="116"/>
      <c r="X49" s="115"/>
      <c r="Y49" s="115"/>
      <c r="Z49" s="115"/>
      <c r="AA49" s="115"/>
    </row>
    <row r="50" spans="1:27" ht="17.399999999999999">
      <c r="A50" s="255" t="s">
        <v>61</v>
      </c>
      <c r="B50" s="256"/>
      <c r="C50" s="36"/>
      <c r="D50" s="36"/>
      <c r="E50" s="36"/>
      <c r="F50" s="36"/>
      <c r="G50" s="36"/>
      <c r="H50" s="36"/>
      <c r="I50" s="36"/>
      <c r="J50" s="36"/>
      <c r="K50" s="36"/>
      <c r="L50" s="36"/>
      <c r="M50" s="36"/>
      <c r="N50" s="36"/>
      <c r="O50" s="36"/>
      <c r="P50" s="36"/>
      <c r="Q50" s="36"/>
      <c r="R50" s="36"/>
      <c r="S50" s="36"/>
      <c r="T50" s="36"/>
      <c r="U50" s="36"/>
      <c r="V50" s="36"/>
      <c r="W50" s="36"/>
      <c r="X50" s="36"/>
      <c r="Y50" s="36"/>
      <c r="Z50" s="36"/>
      <c r="AA50" s="36"/>
    </row>
    <row r="51" spans="1:27">
      <c r="A51" s="267" t="s">
        <v>62</v>
      </c>
      <c r="B51" s="17" t="s">
        <v>87</v>
      </c>
      <c r="C51" s="270" t="s">
        <v>162</v>
      </c>
      <c r="D51" s="271"/>
      <c r="E51" s="76" t="s">
        <v>127</v>
      </c>
      <c r="F51" s="270" t="s">
        <v>162</v>
      </c>
      <c r="G51" s="271"/>
      <c r="H51" s="270" t="s">
        <v>127</v>
      </c>
      <c r="I51" s="271"/>
      <c r="J51" s="270" t="s">
        <v>127</v>
      </c>
      <c r="K51" s="271"/>
      <c r="L51" s="97" t="s">
        <v>127</v>
      </c>
      <c r="M51" s="97" t="s">
        <v>127</v>
      </c>
      <c r="N51" s="270" t="s">
        <v>162</v>
      </c>
      <c r="O51" s="271"/>
      <c r="P51" s="270" t="s">
        <v>162</v>
      </c>
      <c r="Q51" s="271"/>
      <c r="R51" s="76" t="s">
        <v>162</v>
      </c>
      <c r="S51" s="76" t="s">
        <v>162</v>
      </c>
      <c r="T51" s="270" t="s">
        <v>162</v>
      </c>
      <c r="U51" s="271"/>
      <c r="V51" s="270" t="s">
        <v>162</v>
      </c>
      <c r="W51" s="271"/>
      <c r="X51" s="76" t="s">
        <v>162</v>
      </c>
      <c r="Y51" s="76" t="s">
        <v>162</v>
      </c>
      <c r="Z51" s="76" t="s">
        <v>162</v>
      </c>
      <c r="AA51" s="76" t="s">
        <v>162</v>
      </c>
    </row>
    <row r="52" spans="1:27">
      <c r="A52" s="268"/>
      <c r="B52" s="17" t="s">
        <v>88</v>
      </c>
      <c r="C52" s="270" t="s">
        <v>162</v>
      </c>
      <c r="D52" s="271"/>
      <c r="E52" s="76" t="s">
        <v>127</v>
      </c>
      <c r="F52" s="270" t="s">
        <v>162</v>
      </c>
      <c r="G52" s="271"/>
      <c r="H52" s="270" t="s">
        <v>127</v>
      </c>
      <c r="I52" s="271"/>
      <c r="J52" s="270" t="s">
        <v>127</v>
      </c>
      <c r="K52" s="271"/>
      <c r="L52" s="97" t="s">
        <v>127</v>
      </c>
      <c r="M52" s="97" t="s">
        <v>127</v>
      </c>
      <c r="N52" s="270" t="s">
        <v>162</v>
      </c>
      <c r="O52" s="271"/>
      <c r="P52" s="270" t="s">
        <v>162</v>
      </c>
      <c r="Q52" s="271"/>
      <c r="R52" s="76" t="s">
        <v>162</v>
      </c>
      <c r="S52" s="76" t="s">
        <v>162</v>
      </c>
      <c r="T52" s="270" t="s">
        <v>162</v>
      </c>
      <c r="U52" s="271"/>
      <c r="V52" s="270" t="s">
        <v>162</v>
      </c>
      <c r="W52" s="271"/>
      <c r="X52" s="76" t="s">
        <v>162</v>
      </c>
      <c r="Y52" s="76" t="s">
        <v>162</v>
      </c>
      <c r="Z52" s="76" t="s">
        <v>162</v>
      </c>
      <c r="AA52" s="76" t="s">
        <v>162</v>
      </c>
    </row>
    <row r="53" spans="1:27">
      <c r="A53" s="268"/>
      <c r="B53" s="17" t="s">
        <v>89</v>
      </c>
      <c r="C53" s="270" t="s">
        <v>162</v>
      </c>
      <c r="D53" s="271"/>
      <c r="E53" s="76" t="s">
        <v>127</v>
      </c>
      <c r="F53" s="270" t="s">
        <v>162</v>
      </c>
      <c r="G53" s="271"/>
      <c r="H53" s="270" t="s">
        <v>127</v>
      </c>
      <c r="I53" s="271"/>
      <c r="J53" s="270" t="s">
        <v>127</v>
      </c>
      <c r="K53" s="271"/>
      <c r="L53" s="97" t="s">
        <v>127</v>
      </c>
      <c r="M53" s="97" t="s">
        <v>127</v>
      </c>
      <c r="N53" s="270" t="s">
        <v>162</v>
      </c>
      <c r="O53" s="271"/>
      <c r="P53" s="270" t="s">
        <v>162</v>
      </c>
      <c r="Q53" s="271"/>
      <c r="R53" s="76" t="s">
        <v>162</v>
      </c>
      <c r="S53" s="76" t="s">
        <v>162</v>
      </c>
      <c r="T53" s="270" t="s">
        <v>162</v>
      </c>
      <c r="U53" s="271"/>
      <c r="V53" s="270" t="s">
        <v>162</v>
      </c>
      <c r="W53" s="271"/>
      <c r="X53" s="76" t="s">
        <v>162</v>
      </c>
      <c r="Y53" s="76" t="s">
        <v>162</v>
      </c>
      <c r="Z53" s="76" t="s">
        <v>162</v>
      </c>
      <c r="AA53" s="76" t="s">
        <v>162</v>
      </c>
    </row>
    <row r="54" spans="1:27">
      <c r="A54" s="268"/>
      <c r="B54" s="17" t="s">
        <v>90</v>
      </c>
      <c r="C54" s="270" t="s">
        <v>162</v>
      </c>
      <c r="D54" s="271"/>
      <c r="E54" s="76" t="s">
        <v>127</v>
      </c>
      <c r="F54" s="270" t="s">
        <v>162</v>
      </c>
      <c r="G54" s="271"/>
      <c r="H54" s="270" t="s">
        <v>127</v>
      </c>
      <c r="I54" s="271"/>
      <c r="J54" s="270" t="s">
        <v>127</v>
      </c>
      <c r="K54" s="271"/>
      <c r="L54" s="97" t="s">
        <v>127</v>
      </c>
      <c r="M54" s="97" t="s">
        <v>127</v>
      </c>
      <c r="N54" s="270" t="s">
        <v>162</v>
      </c>
      <c r="O54" s="271"/>
      <c r="P54" s="270" t="s">
        <v>162</v>
      </c>
      <c r="Q54" s="271"/>
      <c r="R54" s="76" t="s">
        <v>162</v>
      </c>
      <c r="S54" s="76" t="s">
        <v>162</v>
      </c>
      <c r="T54" s="270" t="s">
        <v>162</v>
      </c>
      <c r="U54" s="271"/>
      <c r="V54" s="270" t="s">
        <v>162</v>
      </c>
      <c r="W54" s="271"/>
      <c r="X54" s="76" t="s">
        <v>162</v>
      </c>
      <c r="Y54" s="76" t="s">
        <v>162</v>
      </c>
      <c r="Z54" s="76" t="s">
        <v>162</v>
      </c>
      <c r="AA54" s="76" t="s">
        <v>162</v>
      </c>
    </row>
    <row r="55" spans="1:27">
      <c r="A55" s="269"/>
      <c r="B55" s="17" t="s">
        <v>91</v>
      </c>
      <c r="C55" s="270" t="s">
        <v>162</v>
      </c>
      <c r="D55" s="271"/>
      <c r="E55" s="76" t="s">
        <v>127</v>
      </c>
      <c r="F55" s="270" t="s">
        <v>162</v>
      </c>
      <c r="G55" s="271"/>
      <c r="H55" s="270" t="s">
        <v>127</v>
      </c>
      <c r="I55" s="271"/>
      <c r="J55" s="270" t="s">
        <v>127</v>
      </c>
      <c r="K55" s="271"/>
      <c r="L55" s="97" t="s">
        <v>127</v>
      </c>
      <c r="M55" s="97" t="s">
        <v>127</v>
      </c>
      <c r="N55" s="270" t="s">
        <v>162</v>
      </c>
      <c r="O55" s="271"/>
      <c r="P55" s="270" t="s">
        <v>162</v>
      </c>
      <c r="Q55" s="271"/>
      <c r="R55" s="76" t="s">
        <v>162</v>
      </c>
      <c r="S55" s="76" t="s">
        <v>162</v>
      </c>
      <c r="T55" s="270" t="s">
        <v>162</v>
      </c>
      <c r="U55" s="271"/>
      <c r="V55" s="270" t="s">
        <v>162</v>
      </c>
      <c r="W55" s="271"/>
      <c r="X55" s="76" t="s">
        <v>162</v>
      </c>
      <c r="Y55" s="76" t="s">
        <v>162</v>
      </c>
      <c r="Z55" s="76" t="s">
        <v>162</v>
      </c>
      <c r="AA55" s="76" t="s">
        <v>162</v>
      </c>
    </row>
    <row r="56" spans="1:27" ht="4.95" customHeight="1">
      <c r="A56" s="8"/>
      <c r="B56" s="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row>
    <row r="57" spans="1:27">
      <c r="A57" s="267" t="s">
        <v>63</v>
      </c>
      <c r="B57" s="17" t="s">
        <v>87</v>
      </c>
      <c r="C57" s="270" t="s">
        <v>162</v>
      </c>
      <c r="D57" s="271"/>
      <c r="E57" s="76" t="s">
        <v>127</v>
      </c>
      <c r="F57" s="270" t="s">
        <v>162</v>
      </c>
      <c r="G57" s="271"/>
      <c r="H57" s="270" t="s">
        <v>127</v>
      </c>
      <c r="I57" s="271"/>
      <c r="J57" s="270" t="s">
        <v>127</v>
      </c>
      <c r="K57" s="271"/>
      <c r="L57" s="97" t="s">
        <v>127</v>
      </c>
      <c r="M57" s="97" t="s">
        <v>127</v>
      </c>
      <c r="N57" s="270" t="s">
        <v>162</v>
      </c>
      <c r="O57" s="271"/>
      <c r="P57" s="270" t="s">
        <v>162</v>
      </c>
      <c r="Q57" s="271"/>
      <c r="R57" s="76" t="s">
        <v>162</v>
      </c>
      <c r="S57" s="76" t="s">
        <v>162</v>
      </c>
      <c r="T57" s="270" t="s">
        <v>162</v>
      </c>
      <c r="U57" s="271"/>
      <c r="V57" s="270" t="s">
        <v>162</v>
      </c>
      <c r="W57" s="271"/>
      <c r="X57" s="76" t="s">
        <v>162</v>
      </c>
      <c r="Y57" s="76" t="s">
        <v>162</v>
      </c>
      <c r="Z57" s="76" t="s">
        <v>162</v>
      </c>
      <c r="AA57" s="76" t="s">
        <v>162</v>
      </c>
    </row>
    <row r="58" spans="1:27">
      <c r="A58" s="268"/>
      <c r="B58" s="17" t="s">
        <v>88</v>
      </c>
      <c r="C58" s="270" t="s">
        <v>162</v>
      </c>
      <c r="D58" s="271"/>
      <c r="E58" s="76" t="s">
        <v>127</v>
      </c>
      <c r="F58" s="270" t="s">
        <v>162</v>
      </c>
      <c r="G58" s="271"/>
      <c r="H58" s="270" t="s">
        <v>127</v>
      </c>
      <c r="I58" s="271"/>
      <c r="J58" s="270" t="s">
        <v>127</v>
      </c>
      <c r="K58" s="271"/>
      <c r="L58" s="97" t="s">
        <v>127</v>
      </c>
      <c r="M58" s="97" t="s">
        <v>127</v>
      </c>
      <c r="N58" s="270" t="s">
        <v>162</v>
      </c>
      <c r="O58" s="271"/>
      <c r="P58" s="270" t="s">
        <v>162</v>
      </c>
      <c r="Q58" s="271"/>
      <c r="R58" s="76" t="s">
        <v>162</v>
      </c>
      <c r="S58" s="76" t="s">
        <v>162</v>
      </c>
      <c r="T58" s="270" t="s">
        <v>162</v>
      </c>
      <c r="U58" s="271"/>
      <c r="V58" s="270" t="s">
        <v>162</v>
      </c>
      <c r="W58" s="271"/>
      <c r="X58" s="76" t="s">
        <v>162</v>
      </c>
      <c r="Y58" s="76" t="s">
        <v>162</v>
      </c>
      <c r="Z58" s="76" t="s">
        <v>162</v>
      </c>
      <c r="AA58" s="76" t="s">
        <v>162</v>
      </c>
    </row>
    <row r="59" spans="1:27">
      <c r="A59" s="268"/>
      <c r="B59" s="17" t="s">
        <v>89</v>
      </c>
      <c r="C59" s="270" t="s">
        <v>162</v>
      </c>
      <c r="D59" s="271"/>
      <c r="E59" s="76" t="s">
        <v>127</v>
      </c>
      <c r="F59" s="270" t="s">
        <v>162</v>
      </c>
      <c r="G59" s="271"/>
      <c r="H59" s="270" t="s">
        <v>127</v>
      </c>
      <c r="I59" s="271"/>
      <c r="J59" s="270" t="s">
        <v>127</v>
      </c>
      <c r="K59" s="271"/>
      <c r="L59" s="97" t="s">
        <v>127</v>
      </c>
      <c r="M59" s="97" t="s">
        <v>127</v>
      </c>
      <c r="N59" s="270" t="s">
        <v>162</v>
      </c>
      <c r="O59" s="271"/>
      <c r="P59" s="270" t="s">
        <v>162</v>
      </c>
      <c r="Q59" s="271"/>
      <c r="R59" s="76" t="s">
        <v>162</v>
      </c>
      <c r="S59" s="76" t="s">
        <v>162</v>
      </c>
      <c r="T59" s="270" t="s">
        <v>162</v>
      </c>
      <c r="U59" s="271"/>
      <c r="V59" s="270" t="s">
        <v>162</v>
      </c>
      <c r="W59" s="271"/>
      <c r="X59" s="76" t="s">
        <v>162</v>
      </c>
      <c r="Y59" s="76" t="s">
        <v>162</v>
      </c>
      <c r="Z59" s="76" t="s">
        <v>162</v>
      </c>
      <c r="AA59" s="76" t="s">
        <v>162</v>
      </c>
    </row>
    <row r="60" spans="1:27">
      <c r="A60" s="268"/>
      <c r="B60" s="17" t="s">
        <v>90</v>
      </c>
      <c r="C60" s="270" t="s">
        <v>162</v>
      </c>
      <c r="D60" s="271"/>
      <c r="E60" s="76" t="s">
        <v>127</v>
      </c>
      <c r="F60" s="270" t="s">
        <v>162</v>
      </c>
      <c r="G60" s="271"/>
      <c r="H60" s="270" t="s">
        <v>127</v>
      </c>
      <c r="I60" s="271"/>
      <c r="J60" s="270" t="s">
        <v>127</v>
      </c>
      <c r="K60" s="271"/>
      <c r="L60" s="97" t="s">
        <v>127</v>
      </c>
      <c r="M60" s="97" t="s">
        <v>127</v>
      </c>
      <c r="N60" s="270" t="s">
        <v>162</v>
      </c>
      <c r="O60" s="271"/>
      <c r="P60" s="270" t="s">
        <v>162</v>
      </c>
      <c r="Q60" s="271"/>
      <c r="R60" s="76" t="s">
        <v>162</v>
      </c>
      <c r="S60" s="76" t="s">
        <v>162</v>
      </c>
      <c r="T60" s="270" t="s">
        <v>162</v>
      </c>
      <c r="U60" s="271"/>
      <c r="V60" s="270" t="s">
        <v>162</v>
      </c>
      <c r="W60" s="271"/>
      <c r="X60" s="76" t="s">
        <v>162</v>
      </c>
      <c r="Y60" s="76" t="s">
        <v>162</v>
      </c>
      <c r="Z60" s="76" t="s">
        <v>162</v>
      </c>
      <c r="AA60" s="76" t="s">
        <v>162</v>
      </c>
    </row>
    <row r="61" spans="1:27">
      <c r="A61" s="269"/>
      <c r="B61" s="17" t="s">
        <v>91</v>
      </c>
      <c r="C61" s="270" t="s">
        <v>162</v>
      </c>
      <c r="D61" s="271"/>
      <c r="E61" s="76" t="s">
        <v>127</v>
      </c>
      <c r="F61" s="270" t="s">
        <v>162</v>
      </c>
      <c r="G61" s="271"/>
      <c r="H61" s="270" t="s">
        <v>127</v>
      </c>
      <c r="I61" s="271"/>
      <c r="J61" s="270" t="s">
        <v>127</v>
      </c>
      <c r="K61" s="271"/>
      <c r="L61" s="97" t="s">
        <v>127</v>
      </c>
      <c r="M61" s="97" t="s">
        <v>127</v>
      </c>
      <c r="N61" s="270" t="s">
        <v>162</v>
      </c>
      <c r="O61" s="271"/>
      <c r="P61" s="270" t="s">
        <v>162</v>
      </c>
      <c r="Q61" s="271"/>
      <c r="R61" s="76" t="s">
        <v>162</v>
      </c>
      <c r="S61" s="76" t="s">
        <v>162</v>
      </c>
      <c r="T61" s="270" t="s">
        <v>162</v>
      </c>
      <c r="U61" s="271"/>
      <c r="V61" s="270" t="s">
        <v>162</v>
      </c>
      <c r="W61" s="271"/>
      <c r="X61" s="76" t="s">
        <v>162</v>
      </c>
      <c r="Y61" s="76" t="s">
        <v>162</v>
      </c>
      <c r="Z61" s="76" t="s">
        <v>162</v>
      </c>
      <c r="AA61" s="76" t="s">
        <v>162</v>
      </c>
    </row>
    <row r="62" spans="1:27" ht="4.95" customHeight="1">
      <c r="A62" s="8"/>
      <c r="B62" s="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row>
    <row r="63" spans="1:27">
      <c r="A63" s="267" t="s">
        <v>64</v>
      </c>
      <c r="B63" s="17" t="s">
        <v>87</v>
      </c>
      <c r="C63" s="270" t="s">
        <v>162</v>
      </c>
      <c r="D63" s="271"/>
      <c r="E63" s="76" t="s">
        <v>127</v>
      </c>
      <c r="F63" s="270" t="s">
        <v>162</v>
      </c>
      <c r="G63" s="271"/>
      <c r="H63" s="270" t="s">
        <v>127</v>
      </c>
      <c r="I63" s="271"/>
      <c r="J63" s="270" t="s">
        <v>127</v>
      </c>
      <c r="K63" s="271"/>
      <c r="L63" s="97" t="s">
        <v>127</v>
      </c>
      <c r="M63" s="97" t="s">
        <v>127</v>
      </c>
      <c r="N63" s="270" t="s">
        <v>162</v>
      </c>
      <c r="O63" s="271"/>
      <c r="P63" s="270" t="s">
        <v>162</v>
      </c>
      <c r="Q63" s="271"/>
      <c r="R63" s="76" t="s">
        <v>162</v>
      </c>
      <c r="S63" s="76" t="s">
        <v>162</v>
      </c>
      <c r="T63" s="270" t="s">
        <v>162</v>
      </c>
      <c r="U63" s="271"/>
      <c r="V63" s="270" t="s">
        <v>162</v>
      </c>
      <c r="W63" s="271"/>
      <c r="X63" s="76" t="s">
        <v>162</v>
      </c>
      <c r="Y63" s="76" t="s">
        <v>162</v>
      </c>
      <c r="Z63" s="76" t="s">
        <v>162</v>
      </c>
      <c r="AA63" s="76" t="s">
        <v>162</v>
      </c>
    </row>
    <row r="64" spans="1:27">
      <c r="A64" s="268"/>
      <c r="B64" s="17" t="s">
        <v>88</v>
      </c>
      <c r="C64" s="270" t="s">
        <v>162</v>
      </c>
      <c r="D64" s="271"/>
      <c r="E64" s="76" t="s">
        <v>127</v>
      </c>
      <c r="F64" s="270" t="s">
        <v>162</v>
      </c>
      <c r="G64" s="271"/>
      <c r="H64" s="270" t="s">
        <v>127</v>
      </c>
      <c r="I64" s="271"/>
      <c r="J64" s="270" t="s">
        <v>127</v>
      </c>
      <c r="K64" s="271"/>
      <c r="L64" s="97" t="s">
        <v>127</v>
      </c>
      <c r="M64" s="97" t="s">
        <v>127</v>
      </c>
      <c r="N64" s="270" t="s">
        <v>162</v>
      </c>
      <c r="O64" s="271"/>
      <c r="P64" s="270" t="s">
        <v>162</v>
      </c>
      <c r="Q64" s="271"/>
      <c r="R64" s="76" t="s">
        <v>162</v>
      </c>
      <c r="S64" s="76" t="s">
        <v>162</v>
      </c>
      <c r="T64" s="270" t="s">
        <v>162</v>
      </c>
      <c r="U64" s="271"/>
      <c r="V64" s="270" t="s">
        <v>162</v>
      </c>
      <c r="W64" s="271"/>
      <c r="X64" s="76" t="s">
        <v>162</v>
      </c>
      <c r="Y64" s="76" t="s">
        <v>162</v>
      </c>
      <c r="Z64" s="76" t="s">
        <v>162</v>
      </c>
      <c r="AA64" s="76" t="s">
        <v>162</v>
      </c>
    </row>
    <row r="65" spans="1:27">
      <c r="A65" s="268"/>
      <c r="B65" s="17" t="s">
        <v>89</v>
      </c>
      <c r="C65" s="270" t="s">
        <v>162</v>
      </c>
      <c r="D65" s="271"/>
      <c r="E65" s="76" t="s">
        <v>127</v>
      </c>
      <c r="F65" s="270" t="s">
        <v>162</v>
      </c>
      <c r="G65" s="271"/>
      <c r="H65" s="270" t="s">
        <v>127</v>
      </c>
      <c r="I65" s="271"/>
      <c r="J65" s="270" t="s">
        <v>127</v>
      </c>
      <c r="K65" s="271"/>
      <c r="L65" s="97" t="s">
        <v>127</v>
      </c>
      <c r="M65" s="97" t="s">
        <v>127</v>
      </c>
      <c r="N65" s="270" t="s">
        <v>162</v>
      </c>
      <c r="O65" s="271"/>
      <c r="P65" s="270" t="s">
        <v>162</v>
      </c>
      <c r="Q65" s="271"/>
      <c r="R65" s="76" t="s">
        <v>162</v>
      </c>
      <c r="S65" s="76" t="s">
        <v>162</v>
      </c>
      <c r="T65" s="270" t="s">
        <v>162</v>
      </c>
      <c r="U65" s="271"/>
      <c r="V65" s="270" t="s">
        <v>162</v>
      </c>
      <c r="W65" s="271"/>
      <c r="X65" s="76" t="s">
        <v>162</v>
      </c>
      <c r="Y65" s="76" t="s">
        <v>162</v>
      </c>
      <c r="Z65" s="76" t="s">
        <v>162</v>
      </c>
      <c r="AA65" s="76" t="s">
        <v>162</v>
      </c>
    </row>
    <row r="66" spans="1:27">
      <c r="A66" s="268"/>
      <c r="B66" s="17" t="s">
        <v>90</v>
      </c>
      <c r="C66" s="270" t="s">
        <v>162</v>
      </c>
      <c r="D66" s="271"/>
      <c r="E66" s="76" t="s">
        <v>127</v>
      </c>
      <c r="F66" s="270" t="s">
        <v>162</v>
      </c>
      <c r="G66" s="271"/>
      <c r="H66" s="270" t="s">
        <v>127</v>
      </c>
      <c r="I66" s="271"/>
      <c r="J66" s="270" t="s">
        <v>127</v>
      </c>
      <c r="K66" s="271"/>
      <c r="L66" s="97" t="s">
        <v>127</v>
      </c>
      <c r="M66" s="97" t="s">
        <v>127</v>
      </c>
      <c r="N66" s="270" t="s">
        <v>162</v>
      </c>
      <c r="O66" s="271"/>
      <c r="P66" s="270" t="s">
        <v>162</v>
      </c>
      <c r="Q66" s="271"/>
      <c r="R66" s="76" t="s">
        <v>162</v>
      </c>
      <c r="S66" s="76" t="s">
        <v>162</v>
      </c>
      <c r="T66" s="270" t="s">
        <v>162</v>
      </c>
      <c r="U66" s="271"/>
      <c r="V66" s="270" t="s">
        <v>162</v>
      </c>
      <c r="W66" s="271"/>
      <c r="X66" s="76" t="s">
        <v>162</v>
      </c>
      <c r="Y66" s="76" t="s">
        <v>162</v>
      </c>
      <c r="Z66" s="76" t="s">
        <v>162</v>
      </c>
      <c r="AA66" s="76" t="s">
        <v>162</v>
      </c>
    </row>
    <row r="67" spans="1:27">
      <c r="A67" s="269"/>
      <c r="B67" s="17" t="s">
        <v>91</v>
      </c>
      <c r="C67" s="270" t="s">
        <v>162</v>
      </c>
      <c r="D67" s="271"/>
      <c r="E67" s="76" t="s">
        <v>127</v>
      </c>
      <c r="F67" s="270" t="s">
        <v>162</v>
      </c>
      <c r="G67" s="271"/>
      <c r="H67" s="270" t="s">
        <v>127</v>
      </c>
      <c r="I67" s="271"/>
      <c r="J67" s="270" t="s">
        <v>127</v>
      </c>
      <c r="K67" s="271"/>
      <c r="L67" s="97" t="s">
        <v>127</v>
      </c>
      <c r="M67" s="97" t="s">
        <v>127</v>
      </c>
      <c r="N67" s="270" t="s">
        <v>162</v>
      </c>
      <c r="O67" s="271"/>
      <c r="P67" s="270" t="s">
        <v>162</v>
      </c>
      <c r="Q67" s="271"/>
      <c r="R67" s="76" t="s">
        <v>162</v>
      </c>
      <c r="S67" s="76" t="s">
        <v>162</v>
      </c>
      <c r="T67" s="270" t="s">
        <v>162</v>
      </c>
      <c r="U67" s="271"/>
      <c r="V67" s="270" t="s">
        <v>162</v>
      </c>
      <c r="W67" s="271"/>
      <c r="X67" s="76" t="s">
        <v>162</v>
      </c>
      <c r="Y67" s="76" t="s">
        <v>162</v>
      </c>
      <c r="Z67" s="76" t="s">
        <v>162</v>
      </c>
      <c r="AA67" s="76" t="s">
        <v>162</v>
      </c>
    </row>
    <row r="68" spans="1:27" ht="18" customHeight="1">
      <c r="A68" s="275" t="s">
        <v>163</v>
      </c>
      <c r="B68" s="276"/>
      <c r="C68" s="276"/>
      <c r="D68" s="276"/>
      <c r="E68" s="276"/>
      <c r="F68" s="276"/>
      <c r="G68" s="276"/>
      <c r="H68" s="276"/>
      <c r="I68" s="276"/>
      <c r="J68" s="276"/>
      <c r="K68" s="276"/>
      <c r="L68" s="276"/>
      <c r="M68" s="276"/>
      <c r="N68" s="276"/>
      <c r="O68" s="276"/>
      <c r="P68" s="276"/>
      <c r="Q68" s="276"/>
      <c r="R68" s="276"/>
      <c r="S68" s="276"/>
      <c r="T68" s="276"/>
      <c r="U68" s="276"/>
      <c r="V68" s="276"/>
      <c r="W68" s="276"/>
      <c r="X68" s="276"/>
      <c r="Y68" s="276"/>
      <c r="Z68" s="276"/>
      <c r="AA68" s="276"/>
    </row>
    <row r="69" spans="1:27" ht="17.399999999999999">
      <c r="A69" s="255" t="s">
        <v>65</v>
      </c>
      <c r="B69" s="256"/>
      <c r="C69" s="37"/>
      <c r="D69" s="37"/>
      <c r="E69" s="37"/>
      <c r="F69" s="37"/>
      <c r="G69" s="37"/>
      <c r="H69" s="37"/>
      <c r="I69" s="37"/>
      <c r="J69" s="9"/>
      <c r="K69" s="9"/>
      <c r="L69" s="9"/>
      <c r="M69" s="9"/>
      <c r="N69" s="9"/>
      <c r="O69" s="9"/>
      <c r="P69" s="9"/>
      <c r="Q69" s="9"/>
      <c r="R69" s="37"/>
      <c r="S69" s="37"/>
      <c r="T69" s="9"/>
      <c r="U69" s="9"/>
      <c r="V69" s="9"/>
      <c r="W69" s="9"/>
      <c r="X69" s="37"/>
      <c r="Y69" s="37"/>
      <c r="Z69" s="37"/>
      <c r="AA69" s="37"/>
    </row>
    <row r="70" spans="1:27" s="48" customFormat="1">
      <c r="A70" s="46" t="s">
        <v>62</v>
      </c>
      <c r="B70" s="47" t="s">
        <v>159</v>
      </c>
      <c r="C70" s="270">
        <v>230</v>
      </c>
      <c r="D70" s="271"/>
      <c r="E70" s="118" t="s">
        <v>127</v>
      </c>
      <c r="F70" s="270">
        <v>230</v>
      </c>
      <c r="G70" s="271"/>
      <c r="H70" s="247" t="s">
        <v>127</v>
      </c>
      <c r="I70" s="248"/>
      <c r="J70" s="243" t="s">
        <v>127</v>
      </c>
      <c r="K70" s="244"/>
      <c r="L70" s="97" t="s">
        <v>127</v>
      </c>
      <c r="M70" s="97" t="s">
        <v>127</v>
      </c>
      <c r="N70" s="270">
        <v>230</v>
      </c>
      <c r="O70" s="271"/>
      <c r="P70" s="270">
        <v>230</v>
      </c>
      <c r="Q70" s="271"/>
      <c r="R70" s="119">
        <v>230</v>
      </c>
      <c r="S70" s="119">
        <v>230</v>
      </c>
      <c r="T70" s="270">
        <v>230</v>
      </c>
      <c r="U70" s="271"/>
      <c r="V70" s="270">
        <v>230</v>
      </c>
      <c r="W70" s="271"/>
      <c r="X70" s="119">
        <v>230</v>
      </c>
      <c r="Y70" s="119">
        <v>230</v>
      </c>
      <c r="Z70" s="119">
        <v>230</v>
      </c>
      <c r="AA70" s="119">
        <v>230</v>
      </c>
    </row>
    <row r="71" spans="1:27" ht="4.95" customHeight="1">
      <c r="A71" s="8"/>
      <c r="B71" s="7"/>
      <c r="C71" s="116"/>
      <c r="D71" s="116"/>
      <c r="E71" s="117"/>
      <c r="F71" s="116"/>
      <c r="G71" s="116"/>
      <c r="H71" s="116"/>
      <c r="I71" s="116"/>
      <c r="J71" s="116"/>
      <c r="K71" s="116"/>
      <c r="L71" s="116"/>
      <c r="M71" s="116"/>
      <c r="N71" s="116"/>
      <c r="O71" s="116"/>
      <c r="P71" s="116"/>
      <c r="Q71" s="116"/>
      <c r="R71" s="116"/>
      <c r="S71" s="116"/>
      <c r="T71" s="116"/>
      <c r="U71" s="116"/>
      <c r="V71" s="116"/>
      <c r="W71" s="116"/>
      <c r="X71" s="116"/>
      <c r="Y71" s="116"/>
      <c r="Z71" s="116"/>
      <c r="AA71" s="116"/>
    </row>
    <row r="72" spans="1:27">
      <c r="A72" s="272" t="s">
        <v>63</v>
      </c>
      <c r="B72" s="10" t="s">
        <v>67</v>
      </c>
      <c r="C72" s="270" t="s">
        <v>162</v>
      </c>
      <c r="D72" s="271"/>
      <c r="E72" s="76" t="s">
        <v>127</v>
      </c>
      <c r="F72" s="270" t="s">
        <v>162</v>
      </c>
      <c r="G72" s="271"/>
      <c r="H72" s="270" t="s">
        <v>127</v>
      </c>
      <c r="I72" s="271"/>
      <c r="J72" s="270" t="s">
        <v>127</v>
      </c>
      <c r="K72" s="271"/>
      <c r="L72" s="76" t="s">
        <v>127</v>
      </c>
      <c r="M72" s="76" t="s">
        <v>127</v>
      </c>
      <c r="N72" s="270" t="s">
        <v>162</v>
      </c>
      <c r="O72" s="271"/>
      <c r="P72" s="270" t="s">
        <v>162</v>
      </c>
      <c r="Q72" s="271"/>
      <c r="R72" s="76" t="s">
        <v>162</v>
      </c>
      <c r="S72" s="76" t="s">
        <v>162</v>
      </c>
      <c r="T72" s="270" t="s">
        <v>162</v>
      </c>
      <c r="U72" s="271"/>
      <c r="V72" s="270" t="s">
        <v>162</v>
      </c>
      <c r="W72" s="271"/>
      <c r="X72" s="76" t="s">
        <v>162</v>
      </c>
      <c r="Y72" s="76" t="s">
        <v>162</v>
      </c>
      <c r="Z72" s="76" t="s">
        <v>162</v>
      </c>
      <c r="AA72" s="76" t="s">
        <v>162</v>
      </c>
    </row>
    <row r="73" spans="1:27">
      <c r="A73" s="273"/>
      <c r="B73" s="10" t="s">
        <v>68</v>
      </c>
      <c r="C73" s="270" t="s">
        <v>162</v>
      </c>
      <c r="D73" s="271"/>
      <c r="E73" s="76" t="s">
        <v>127</v>
      </c>
      <c r="F73" s="270" t="s">
        <v>162</v>
      </c>
      <c r="G73" s="271"/>
      <c r="H73" s="270" t="s">
        <v>127</v>
      </c>
      <c r="I73" s="271"/>
      <c r="J73" s="270" t="s">
        <v>127</v>
      </c>
      <c r="K73" s="271"/>
      <c r="L73" s="76" t="s">
        <v>127</v>
      </c>
      <c r="M73" s="76" t="s">
        <v>127</v>
      </c>
      <c r="N73" s="270" t="s">
        <v>162</v>
      </c>
      <c r="O73" s="271"/>
      <c r="P73" s="270" t="s">
        <v>162</v>
      </c>
      <c r="Q73" s="271"/>
      <c r="R73" s="76" t="s">
        <v>162</v>
      </c>
      <c r="S73" s="76" t="s">
        <v>162</v>
      </c>
      <c r="T73" s="270" t="s">
        <v>162</v>
      </c>
      <c r="U73" s="271"/>
      <c r="V73" s="270" t="s">
        <v>162</v>
      </c>
      <c r="W73" s="271"/>
      <c r="X73" s="76" t="s">
        <v>162</v>
      </c>
      <c r="Y73" s="76" t="s">
        <v>162</v>
      </c>
      <c r="Z73" s="76" t="s">
        <v>162</v>
      </c>
      <c r="AA73" s="76" t="s">
        <v>162</v>
      </c>
    </row>
    <row r="74" spans="1:27">
      <c r="A74" s="274"/>
      <c r="B74" s="10" t="s">
        <v>66</v>
      </c>
      <c r="C74" s="270" t="s">
        <v>162</v>
      </c>
      <c r="D74" s="271"/>
      <c r="E74" s="76" t="s">
        <v>127</v>
      </c>
      <c r="F74" s="270" t="s">
        <v>162</v>
      </c>
      <c r="G74" s="271"/>
      <c r="H74" s="270" t="s">
        <v>127</v>
      </c>
      <c r="I74" s="271"/>
      <c r="J74" s="270" t="s">
        <v>127</v>
      </c>
      <c r="K74" s="271"/>
      <c r="L74" s="76" t="s">
        <v>127</v>
      </c>
      <c r="M74" s="76" t="s">
        <v>127</v>
      </c>
      <c r="N74" s="270" t="s">
        <v>162</v>
      </c>
      <c r="O74" s="271"/>
      <c r="P74" s="270" t="s">
        <v>162</v>
      </c>
      <c r="Q74" s="271"/>
      <c r="R74" s="76" t="s">
        <v>162</v>
      </c>
      <c r="S74" s="76" t="s">
        <v>162</v>
      </c>
      <c r="T74" s="270" t="s">
        <v>162</v>
      </c>
      <c r="U74" s="271"/>
      <c r="V74" s="270" t="s">
        <v>162</v>
      </c>
      <c r="W74" s="271"/>
      <c r="X74" s="76" t="s">
        <v>162</v>
      </c>
      <c r="Y74" s="76" t="s">
        <v>162</v>
      </c>
      <c r="Z74" s="76" t="s">
        <v>162</v>
      </c>
      <c r="AA74" s="76" t="s">
        <v>162</v>
      </c>
    </row>
    <row r="75" spans="1:27" ht="4.95" customHeight="1">
      <c r="A75" s="8"/>
      <c r="B75" s="7"/>
      <c r="C75" s="116"/>
      <c r="D75" s="116"/>
      <c r="E75" s="117"/>
      <c r="F75" s="116"/>
      <c r="G75" s="116"/>
      <c r="H75" s="117"/>
      <c r="I75" s="117"/>
      <c r="J75" s="117"/>
      <c r="K75" s="117"/>
      <c r="L75" s="117"/>
      <c r="M75" s="117"/>
      <c r="N75" s="116"/>
      <c r="O75" s="116"/>
      <c r="P75" s="116"/>
      <c r="Q75" s="116"/>
      <c r="R75" s="117"/>
      <c r="S75" s="117"/>
      <c r="T75" s="117"/>
      <c r="U75" s="117"/>
      <c r="V75" s="117"/>
      <c r="W75" s="117"/>
      <c r="X75" s="117"/>
      <c r="Y75" s="117"/>
      <c r="Z75" s="117"/>
      <c r="AA75" s="117"/>
    </row>
    <row r="76" spans="1:27">
      <c r="A76" s="272" t="s">
        <v>64</v>
      </c>
      <c r="B76" s="10" t="s">
        <v>67</v>
      </c>
      <c r="C76" s="270" t="s">
        <v>162</v>
      </c>
      <c r="D76" s="271"/>
      <c r="E76" s="76" t="s">
        <v>127</v>
      </c>
      <c r="F76" s="270" t="s">
        <v>162</v>
      </c>
      <c r="G76" s="271"/>
      <c r="H76" s="270" t="s">
        <v>127</v>
      </c>
      <c r="I76" s="271"/>
      <c r="J76" s="270" t="s">
        <v>127</v>
      </c>
      <c r="K76" s="271"/>
      <c r="L76" s="76" t="s">
        <v>127</v>
      </c>
      <c r="M76" s="76" t="s">
        <v>127</v>
      </c>
      <c r="N76" s="270" t="s">
        <v>162</v>
      </c>
      <c r="O76" s="271"/>
      <c r="P76" s="270" t="s">
        <v>162</v>
      </c>
      <c r="Q76" s="271"/>
      <c r="R76" s="76" t="s">
        <v>162</v>
      </c>
      <c r="S76" s="76" t="s">
        <v>162</v>
      </c>
      <c r="T76" s="270" t="s">
        <v>162</v>
      </c>
      <c r="U76" s="271"/>
      <c r="V76" s="270" t="s">
        <v>162</v>
      </c>
      <c r="W76" s="271"/>
      <c r="X76" s="76" t="s">
        <v>162</v>
      </c>
      <c r="Y76" s="76" t="s">
        <v>162</v>
      </c>
      <c r="Z76" s="76" t="s">
        <v>162</v>
      </c>
      <c r="AA76" s="76" t="s">
        <v>162</v>
      </c>
    </row>
    <row r="77" spans="1:27">
      <c r="A77" s="273"/>
      <c r="B77" s="10" t="s">
        <v>68</v>
      </c>
      <c r="C77" s="270" t="s">
        <v>162</v>
      </c>
      <c r="D77" s="271"/>
      <c r="E77" s="76" t="s">
        <v>127</v>
      </c>
      <c r="F77" s="270" t="s">
        <v>162</v>
      </c>
      <c r="G77" s="271"/>
      <c r="H77" s="270" t="s">
        <v>127</v>
      </c>
      <c r="I77" s="271"/>
      <c r="J77" s="270" t="s">
        <v>127</v>
      </c>
      <c r="K77" s="271"/>
      <c r="L77" s="76" t="s">
        <v>127</v>
      </c>
      <c r="M77" s="76" t="s">
        <v>127</v>
      </c>
      <c r="N77" s="270" t="s">
        <v>162</v>
      </c>
      <c r="O77" s="271"/>
      <c r="P77" s="270" t="s">
        <v>162</v>
      </c>
      <c r="Q77" s="271"/>
      <c r="R77" s="76" t="s">
        <v>162</v>
      </c>
      <c r="S77" s="76" t="s">
        <v>162</v>
      </c>
      <c r="T77" s="270" t="s">
        <v>162</v>
      </c>
      <c r="U77" s="271"/>
      <c r="V77" s="270" t="s">
        <v>162</v>
      </c>
      <c r="W77" s="271"/>
      <c r="X77" s="76" t="s">
        <v>162</v>
      </c>
      <c r="Y77" s="76" t="s">
        <v>162</v>
      </c>
      <c r="Z77" s="76" t="s">
        <v>162</v>
      </c>
      <c r="AA77" s="76" t="s">
        <v>162</v>
      </c>
    </row>
    <row r="78" spans="1:27">
      <c r="A78" s="274"/>
      <c r="B78" s="10" t="s">
        <v>66</v>
      </c>
      <c r="C78" s="270" t="s">
        <v>162</v>
      </c>
      <c r="D78" s="271"/>
      <c r="E78" s="76" t="s">
        <v>127</v>
      </c>
      <c r="F78" s="270" t="s">
        <v>162</v>
      </c>
      <c r="G78" s="271"/>
      <c r="H78" s="270" t="s">
        <v>127</v>
      </c>
      <c r="I78" s="271"/>
      <c r="J78" s="270" t="s">
        <v>127</v>
      </c>
      <c r="K78" s="271"/>
      <c r="L78" s="76" t="s">
        <v>127</v>
      </c>
      <c r="M78" s="76" t="s">
        <v>127</v>
      </c>
      <c r="N78" s="270" t="s">
        <v>162</v>
      </c>
      <c r="O78" s="271"/>
      <c r="P78" s="270" t="s">
        <v>162</v>
      </c>
      <c r="Q78" s="271"/>
      <c r="R78" s="76" t="s">
        <v>162</v>
      </c>
      <c r="S78" s="76" t="s">
        <v>162</v>
      </c>
      <c r="T78" s="270" t="s">
        <v>162</v>
      </c>
      <c r="U78" s="271"/>
      <c r="V78" s="270" t="s">
        <v>162</v>
      </c>
      <c r="W78" s="271"/>
      <c r="X78" s="76" t="s">
        <v>162</v>
      </c>
      <c r="Y78" s="76" t="s">
        <v>162</v>
      </c>
      <c r="Z78" s="76" t="s">
        <v>162</v>
      </c>
      <c r="AA78" s="76" t="s">
        <v>162</v>
      </c>
    </row>
    <row r="79" spans="1:27" ht="18" customHeight="1">
      <c r="A79" s="275" t="s">
        <v>163</v>
      </c>
      <c r="B79" s="276"/>
      <c r="C79" s="276"/>
      <c r="D79" s="276"/>
      <c r="E79" s="276"/>
      <c r="F79" s="276"/>
      <c r="G79" s="276"/>
      <c r="H79" s="276"/>
      <c r="I79" s="276"/>
      <c r="J79" s="276"/>
      <c r="K79" s="276"/>
      <c r="L79" s="276"/>
      <c r="M79" s="276"/>
      <c r="N79" s="276"/>
      <c r="O79" s="276"/>
      <c r="P79" s="276"/>
      <c r="Q79" s="276"/>
      <c r="R79" s="276"/>
      <c r="S79" s="276"/>
      <c r="T79" s="276"/>
      <c r="U79" s="276"/>
      <c r="V79" s="276"/>
      <c r="W79" s="276"/>
      <c r="X79" s="276"/>
      <c r="Y79" s="276"/>
      <c r="Z79" s="276"/>
      <c r="AA79" s="276"/>
    </row>
    <row r="80" spans="1:27" ht="17.399999999999999">
      <c r="A80" s="255" t="s">
        <v>69</v>
      </c>
      <c r="B80" s="256"/>
      <c r="C80" s="37"/>
      <c r="D80" s="37"/>
      <c r="E80" s="70"/>
      <c r="F80" s="37"/>
      <c r="G80" s="37"/>
      <c r="H80" s="37"/>
      <c r="I80" s="37"/>
      <c r="J80" s="9"/>
      <c r="K80" s="9"/>
      <c r="L80" s="9"/>
      <c r="M80" s="9"/>
      <c r="N80" s="9"/>
      <c r="O80" s="9"/>
      <c r="P80" s="9"/>
      <c r="Q80" s="9"/>
      <c r="R80" s="37"/>
      <c r="S80" s="37"/>
      <c r="T80" s="9"/>
      <c r="U80" s="9"/>
      <c r="V80" s="9"/>
      <c r="W80" s="9"/>
      <c r="X80" s="37"/>
      <c r="Y80" s="37"/>
      <c r="Z80" s="37"/>
      <c r="AA80" s="37"/>
    </row>
    <row r="81" spans="1:27">
      <c r="A81" s="277" t="s">
        <v>145</v>
      </c>
      <c r="B81" s="278"/>
      <c r="C81" s="270">
        <v>200</v>
      </c>
      <c r="D81" s="271"/>
      <c r="E81" s="76" t="s">
        <v>127</v>
      </c>
      <c r="F81" s="270">
        <v>200</v>
      </c>
      <c r="G81" s="271"/>
      <c r="H81" s="247" t="s">
        <v>127</v>
      </c>
      <c r="I81" s="248"/>
      <c r="J81" s="243" t="s">
        <v>127</v>
      </c>
      <c r="K81" s="244"/>
      <c r="L81" s="97" t="s">
        <v>127</v>
      </c>
      <c r="M81" s="97" t="s">
        <v>127</v>
      </c>
      <c r="N81" s="270">
        <v>200</v>
      </c>
      <c r="O81" s="271"/>
      <c r="P81" s="270">
        <v>200</v>
      </c>
      <c r="Q81" s="271"/>
      <c r="R81" s="119">
        <v>200</v>
      </c>
      <c r="S81" s="119">
        <v>200</v>
      </c>
      <c r="T81" s="270">
        <v>200</v>
      </c>
      <c r="U81" s="271"/>
      <c r="V81" s="270">
        <v>200</v>
      </c>
      <c r="W81" s="271"/>
      <c r="X81" s="119">
        <v>200</v>
      </c>
      <c r="Y81" s="119">
        <v>200</v>
      </c>
      <c r="Z81" s="119">
        <v>200</v>
      </c>
      <c r="AA81" s="119">
        <v>200</v>
      </c>
    </row>
    <row r="82" spans="1:27" ht="17.399999999999999">
      <c r="A82" s="255" t="s">
        <v>70</v>
      </c>
      <c r="B82" s="256"/>
      <c r="C82" s="37"/>
      <c r="D82" s="37"/>
      <c r="E82" s="37"/>
      <c r="F82" s="37"/>
      <c r="G82" s="37"/>
      <c r="H82" s="37"/>
      <c r="I82" s="37"/>
      <c r="J82" s="9"/>
      <c r="K82" s="9"/>
      <c r="L82" s="9"/>
      <c r="M82" s="9"/>
      <c r="N82" s="9"/>
      <c r="O82" s="9"/>
      <c r="P82" s="9"/>
      <c r="Q82" s="9"/>
      <c r="R82" s="37"/>
      <c r="S82" s="37"/>
      <c r="T82" s="9"/>
      <c r="U82" s="9"/>
      <c r="V82" s="9"/>
      <c r="W82" s="9"/>
      <c r="X82" s="37"/>
      <c r="Y82" s="37"/>
      <c r="Z82" s="37"/>
      <c r="AA82" s="37"/>
    </row>
    <row r="83" spans="1:27" s="48" customFormat="1">
      <c r="A83" s="279" t="s">
        <v>71</v>
      </c>
      <c r="B83" s="280"/>
      <c r="C83" s="270">
        <v>230</v>
      </c>
      <c r="D83" s="271"/>
      <c r="E83" s="76" t="s">
        <v>127</v>
      </c>
      <c r="F83" s="270">
        <v>230</v>
      </c>
      <c r="G83" s="271"/>
      <c r="H83" s="270" t="s">
        <v>127</v>
      </c>
      <c r="I83" s="271"/>
      <c r="J83" s="281" t="s">
        <v>127</v>
      </c>
      <c r="K83" s="282"/>
      <c r="L83" s="97" t="s">
        <v>127</v>
      </c>
      <c r="M83" s="97" t="s">
        <v>127</v>
      </c>
      <c r="N83" s="270">
        <v>230</v>
      </c>
      <c r="O83" s="271"/>
      <c r="P83" s="270">
        <v>230</v>
      </c>
      <c r="Q83" s="271"/>
      <c r="R83" s="119">
        <v>230</v>
      </c>
      <c r="S83" s="119">
        <v>230</v>
      </c>
      <c r="T83" s="270">
        <v>230</v>
      </c>
      <c r="U83" s="271"/>
      <c r="V83" s="270">
        <v>230</v>
      </c>
      <c r="W83" s="271"/>
      <c r="X83" s="119">
        <v>230</v>
      </c>
      <c r="Y83" s="119">
        <v>230</v>
      </c>
      <c r="Z83" s="119">
        <v>230</v>
      </c>
      <c r="AA83" s="119">
        <v>230</v>
      </c>
    </row>
    <row r="84" spans="1:27" s="48" customFormat="1">
      <c r="A84" s="279" t="s">
        <v>72</v>
      </c>
      <c r="B84" s="280"/>
      <c r="C84" s="270" t="s">
        <v>127</v>
      </c>
      <c r="D84" s="271"/>
      <c r="E84" s="76" t="s">
        <v>127</v>
      </c>
      <c r="F84" s="270" t="s">
        <v>127</v>
      </c>
      <c r="G84" s="271"/>
      <c r="H84" s="270" t="s">
        <v>127</v>
      </c>
      <c r="I84" s="271"/>
      <c r="J84" s="270" t="s">
        <v>127</v>
      </c>
      <c r="K84" s="271"/>
      <c r="L84" s="76" t="s">
        <v>127</v>
      </c>
      <c r="M84" s="76" t="s">
        <v>127</v>
      </c>
      <c r="N84" s="270" t="s">
        <v>127</v>
      </c>
      <c r="O84" s="271"/>
      <c r="P84" s="270" t="s">
        <v>127</v>
      </c>
      <c r="Q84" s="271"/>
      <c r="R84" s="76" t="s">
        <v>127</v>
      </c>
      <c r="S84" s="76" t="s">
        <v>127</v>
      </c>
      <c r="T84" s="270" t="s">
        <v>127</v>
      </c>
      <c r="U84" s="271"/>
      <c r="V84" s="270" t="s">
        <v>127</v>
      </c>
      <c r="W84" s="271"/>
      <c r="X84" s="76" t="s">
        <v>127</v>
      </c>
      <c r="Y84" s="76" t="s">
        <v>127</v>
      </c>
      <c r="Z84" s="76" t="s">
        <v>127</v>
      </c>
      <c r="AA84" s="76" t="s">
        <v>127</v>
      </c>
    </row>
    <row r="85" spans="1:27" s="48" customFormat="1">
      <c r="A85" s="283" t="s">
        <v>146</v>
      </c>
      <c r="B85" s="284"/>
      <c r="C85" s="270">
        <v>230</v>
      </c>
      <c r="D85" s="271"/>
      <c r="E85" s="76" t="s">
        <v>127</v>
      </c>
      <c r="F85" s="270">
        <v>230</v>
      </c>
      <c r="G85" s="271"/>
      <c r="H85" s="270" t="s">
        <v>127</v>
      </c>
      <c r="I85" s="271"/>
      <c r="J85" s="281" t="s">
        <v>127</v>
      </c>
      <c r="K85" s="282"/>
      <c r="L85" s="97" t="s">
        <v>127</v>
      </c>
      <c r="M85" s="97" t="s">
        <v>127</v>
      </c>
      <c r="N85" s="270">
        <v>230</v>
      </c>
      <c r="O85" s="271"/>
      <c r="P85" s="270">
        <v>230</v>
      </c>
      <c r="Q85" s="271"/>
      <c r="R85" s="119">
        <v>230</v>
      </c>
      <c r="S85" s="119">
        <v>230</v>
      </c>
      <c r="T85" s="270">
        <v>230</v>
      </c>
      <c r="U85" s="271"/>
      <c r="V85" s="270">
        <v>230</v>
      </c>
      <c r="W85" s="271"/>
      <c r="X85" s="119">
        <v>230</v>
      </c>
      <c r="Y85" s="119">
        <v>230</v>
      </c>
      <c r="Z85" s="119">
        <v>230</v>
      </c>
      <c r="AA85" s="119">
        <v>230</v>
      </c>
    </row>
    <row r="86" spans="1:27" s="48" customFormat="1">
      <c r="A86" s="283" t="s">
        <v>147</v>
      </c>
      <c r="B86" s="284"/>
      <c r="C86" s="270">
        <v>230</v>
      </c>
      <c r="D86" s="271"/>
      <c r="E86" s="76" t="s">
        <v>127</v>
      </c>
      <c r="F86" s="270">
        <v>230</v>
      </c>
      <c r="G86" s="271"/>
      <c r="H86" s="270" t="s">
        <v>127</v>
      </c>
      <c r="I86" s="271"/>
      <c r="J86" s="281" t="s">
        <v>127</v>
      </c>
      <c r="K86" s="282"/>
      <c r="L86" s="97" t="s">
        <v>127</v>
      </c>
      <c r="M86" s="97" t="s">
        <v>127</v>
      </c>
      <c r="N86" s="270">
        <v>230</v>
      </c>
      <c r="O86" s="271"/>
      <c r="P86" s="270">
        <v>230</v>
      </c>
      <c r="Q86" s="271"/>
      <c r="R86" s="119">
        <v>230</v>
      </c>
      <c r="S86" s="119">
        <v>230</v>
      </c>
      <c r="T86" s="270">
        <v>230</v>
      </c>
      <c r="U86" s="271"/>
      <c r="V86" s="270">
        <v>230</v>
      </c>
      <c r="W86" s="271"/>
      <c r="X86" s="119">
        <v>230</v>
      </c>
      <c r="Y86" s="119">
        <v>230</v>
      </c>
      <c r="Z86" s="119">
        <v>230</v>
      </c>
      <c r="AA86" s="119">
        <v>230</v>
      </c>
    </row>
    <row r="87" spans="1:27" ht="17.399999999999999">
      <c r="A87" s="255" t="s">
        <v>73</v>
      </c>
      <c r="B87" s="256"/>
      <c r="C87" s="37"/>
      <c r="D87" s="37"/>
      <c r="E87" s="37"/>
      <c r="F87" s="37"/>
      <c r="G87" s="37"/>
      <c r="H87" s="37"/>
      <c r="I87" s="37"/>
      <c r="J87" s="9"/>
      <c r="K87" s="9"/>
      <c r="L87" s="9"/>
      <c r="M87" s="9"/>
      <c r="N87" s="9"/>
      <c r="O87" s="9"/>
      <c r="P87" s="9"/>
      <c r="Q87" s="9"/>
      <c r="R87" s="37"/>
      <c r="S87" s="37"/>
      <c r="T87" s="9"/>
      <c r="U87" s="9"/>
      <c r="V87" s="9"/>
      <c r="W87" s="9"/>
      <c r="X87" s="37"/>
      <c r="Y87" s="37"/>
      <c r="Z87" s="37"/>
      <c r="AA87" s="37"/>
    </row>
    <row r="88" spans="1:27" s="48" customFormat="1">
      <c r="A88" s="285" t="s">
        <v>74</v>
      </c>
      <c r="B88" s="32" t="s">
        <v>67</v>
      </c>
      <c r="C88" s="270">
        <v>180</v>
      </c>
      <c r="D88" s="271"/>
      <c r="E88" s="76" t="s">
        <v>127</v>
      </c>
      <c r="F88" s="270">
        <v>180</v>
      </c>
      <c r="G88" s="271"/>
      <c r="H88" s="270" t="s">
        <v>127</v>
      </c>
      <c r="I88" s="271"/>
      <c r="J88" s="281" t="s">
        <v>127</v>
      </c>
      <c r="K88" s="282"/>
      <c r="L88" s="76" t="s">
        <v>127</v>
      </c>
      <c r="M88" s="76" t="s">
        <v>127</v>
      </c>
      <c r="N88" s="270">
        <v>180</v>
      </c>
      <c r="O88" s="271"/>
      <c r="P88" s="270">
        <v>180</v>
      </c>
      <c r="Q88" s="271"/>
      <c r="R88" s="76">
        <v>180</v>
      </c>
      <c r="S88" s="76">
        <v>180</v>
      </c>
      <c r="T88" s="270">
        <v>180</v>
      </c>
      <c r="U88" s="271"/>
      <c r="V88" s="270">
        <v>180</v>
      </c>
      <c r="W88" s="271"/>
      <c r="X88" s="76">
        <v>180</v>
      </c>
      <c r="Y88" s="76">
        <v>180</v>
      </c>
      <c r="Z88" s="76">
        <v>180</v>
      </c>
      <c r="AA88" s="76">
        <v>180</v>
      </c>
    </row>
    <row r="89" spans="1:27" s="48" customFormat="1">
      <c r="A89" s="286"/>
      <c r="B89" s="32" t="s">
        <v>68</v>
      </c>
      <c r="C89" s="270" t="s">
        <v>127</v>
      </c>
      <c r="D89" s="271"/>
      <c r="E89" s="76" t="s">
        <v>127</v>
      </c>
      <c r="F89" s="270" t="s">
        <v>127</v>
      </c>
      <c r="G89" s="271"/>
      <c r="H89" s="270" t="s">
        <v>127</v>
      </c>
      <c r="I89" s="271"/>
      <c r="J89" s="270" t="s">
        <v>127</v>
      </c>
      <c r="K89" s="271"/>
      <c r="L89" s="76" t="s">
        <v>127</v>
      </c>
      <c r="M89" s="76" t="s">
        <v>127</v>
      </c>
      <c r="N89" s="270" t="s">
        <v>127</v>
      </c>
      <c r="O89" s="271"/>
      <c r="P89" s="270" t="s">
        <v>127</v>
      </c>
      <c r="Q89" s="271"/>
      <c r="R89" s="76" t="s">
        <v>127</v>
      </c>
      <c r="S89" s="76" t="s">
        <v>127</v>
      </c>
      <c r="T89" s="270" t="s">
        <v>127</v>
      </c>
      <c r="U89" s="271"/>
      <c r="V89" s="270" t="s">
        <v>127</v>
      </c>
      <c r="W89" s="271"/>
      <c r="X89" s="76" t="s">
        <v>127</v>
      </c>
      <c r="Y89" s="76" t="s">
        <v>127</v>
      </c>
      <c r="Z89" s="76" t="s">
        <v>127</v>
      </c>
      <c r="AA89" s="76" t="s">
        <v>127</v>
      </c>
    </row>
    <row r="90" spans="1:27" s="48" customFormat="1">
      <c r="A90" s="287"/>
      <c r="B90" s="49" t="s">
        <v>160</v>
      </c>
      <c r="C90" s="270">
        <v>50</v>
      </c>
      <c r="D90" s="271"/>
      <c r="E90" s="76" t="s">
        <v>127</v>
      </c>
      <c r="F90" s="270">
        <v>50</v>
      </c>
      <c r="G90" s="271"/>
      <c r="H90" s="270" t="s">
        <v>127</v>
      </c>
      <c r="I90" s="271"/>
      <c r="J90" s="281" t="s">
        <v>127</v>
      </c>
      <c r="K90" s="282"/>
      <c r="L90" s="76" t="s">
        <v>127</v>
      </c>
      <c r="M90" s="76" t="s">
        <v>127</v>
      </c>
      <c r="N90" s="270">
        <v>50</v>
      </c>
      <c r="O90" s="271"/>
      <c r="P90" s="270">
        <v>50</v>
      </c>
      <c r="Q90" s="271"/>
      <c r="R90" s="76">
        <v>50</v>
      </c>
      <c r="S90" s="76">
        <v>50</v>
      </c>
      <c r="T90" s="270">
        <v>50</v>
      </c>
      <c r="U90" s="271"/>
      <c r="V90" s="270">
        <v>50</v>
      </c>
      <c r="W90" s="271"/>
      <c r="X90" s="76">
        <v>50</v>
      </c>
      <c r="Y90" s="76">
        <v>50</v>
      </c>
      <c r="Z90" s="76">
        <v>50</v>
      </c>
      <c r="AA90" s="76">
        <v>50</v>
      </c>
    </row>
    <row r="91" spans="1:27" s="48" customFormat="1" ht="5.0999999999999996" customHeight="1">
      <c r="A91" s="44"/>
      <c r="B91" s="44"/>
      <c r="C91" s="116"/>
      <c r="D91" s="116"/>
      <c r="E91" s="117"/>
      <c r="F91" s="116"/>
      <c r="G91" s="116"/>
      <c r="H91" s="116"/>
      <c r="I91" s="116"/>
      <c r="J91" s="116"/>
      <c r="K91" s="116"/>
      <c r="L91" s="117"/>
      <c r="M91" s="117"/>
      <c r="N91" s="116"/>
      <c r="O91" s="116"/>
      <c r="P91" s="116"/>
      <c r="Q91" s="116"/>
      <c r="R91" s="116"/>
      <c r="S91" s="116"/>
      <c r="T91" s="116"/>
      <c r="U91" s="116"/>
      <c r="V91" s="116"/>
      <c r="W91" s="116"/>
      <c r="X91" s="116"/>
      <c r="Y91" s="116"/>
      <c r="Z91" s="116"/>
      <c r="AA91" s="120"/>
    </row>
    <row r="92" spans="1:27" s="48" customFormat="1">
      <c r="A92" s="285" t="s">
        <v>75</v>
      </c>
      <c r="B92" s="32" t="s">
        <v>67</v>
      </c>
      <c r="C92" s="270">
        <v>230</v>
      </c>
      <c r="D92" s="271"/>
      <c r="E92" s="76" t="s">
        <v>127</v>
      </c>
      <c r="F92" s="270">
        <v>230</v>
      </c>
      <c r="G92" s="271"/>
      <c r="H92" s="270" t="s">
        <v>127</v>
      </c>
      <c r="I92" s="271"/>
      <c r="J92" s="281" t="s">
        <v>127</v>
      </c>
      <c r="K92" s="282"/>
      <c r="L92" s="76" t="s">
        <v>127</v>
      </c>
      <c r="M92" s="76" t="s">
        <v>127</v>
      </c>
      <c r="N92" s="270">
        <v>230</v>
      </c>
      <c r="O92" s="271"/>
      <c r="P92" s="270">
        <v>230</v>
      </c>
      <c r="Q92" s="271"/>
      <c r="R92" s="119">
        <v>230</v>
      </c>
      <c r="S92" s="119">
        <v>230</v>
      </c>
      <c r="T92" s="270">
        <v>230</v>
      </c>
      <c r="U92" s="271"/>
      <c r="V92" s="270">
        <v>230</v>
      </c>
      <c r="W92" s="271"/>
      <c r="X92" s="119">
        <v>230</v>
      </c>
      <c r="Y92" s="119">
        <v>230</v>
      </c>
      <c r="Z92" s="119">
        <v>230</v>
      </c>
      <c r="AA92" s="119">
        <v>230</v>
      </c>
    </row>
    <row r="93" spans="1:27" s="48" customFormat="1">
      <c r="A93" s="286"/>
      <c r="B93" s="49" t="s">
        <v>161</v>
      </c>
      <c r="C93" s="270" t="s">
        <v>127</v>
      </c>
      <c r="D93" s="271"/>
      <c r="E93" s="76" t="s">
        <v>127</v>
      </c>
      <c r="F93" s="270" t="s">
        <v>127</v>
      </c>
      <c r="G93" s="271"/>
      <c r="H93" s="270" t="s">
        <v>127</v>
      </c>
      <c r="I93" s="271"/>
      <c r="J93" s="281" t="s">
        <v>127</v>
      </c>
      <c r="K93" s="282"/>
      <c r="L93" s="76" t="s">
        <v>127</v>
      </c>
      <c r="M93" s="76" t="s">
        <v>127</v>
      </c>
      <c r="N93" s="270" t="s">
        <v>127</v>
      </c>
      <c r="O93" s="271"/>
      <c r="P93" s="270" t="s">
        <v>127</v>
      </c>
      <c r="Q93" s="271"/>
      <c r="R93" s="76" t="s">
        <v>127</v>
      </c>
      <c r="S93" s="76" t="s">
        <v>127</v>
      </c>
      <c r="T93" s="270" t="s">
        <v>127</v>
      </c>
      <c r="U93" s="271"/>
      <c r="V93" s="270" t="s">
        <v>127</v>
      </c>
      <c r="W93" s="271"/>
      <c r="X93" s="76" t="s">
        <v>127</v>
      </c>
      <c r="Y93" s="76" t="s">
        <v>127</v>
      </c>
      <c r="Z93" s="76" t="s">
        <v>127</v>
      </c>
      <c r="AA93" s="76" t="s">
        <v>127</v>
      </c>
    </row>
    <row r="94" spans="1:27" s="48" customFormat="1">
      <c r="A94" s="287"/>
      <c r="B94" s="49" t="s">
        <v>160</v>
      </c>
      <c r="C94" s="270">
        <v>50</v>
      </c>
      <c r="D94" s="271"/>
      <c r="E94" s="76" t="s">
        <v>127</v>
      </c>
      <c r="F94" s="270">
        <v>50</v>
      </c>
      <c r="G94" s="271"/>
      <c r="H94" s="270" t="s">
        <v>127</v>
      </c>
      <c r="I94" s="271"/>
      <c r="J94" s="281" t="s">
        <v>127</v>
      </c>
      <c r="K94" s="282"/>
      <c r="L94" s="76" t="s">
        <v>127</v>
      </c>
      <c r="M94" s="76" t="s">
        <v>127</v>
      </c>
      <c r="N94" s="270">
        <v>50</v>
      </c>
      <c r="O94" s="271"/>
      <c r="P94" s="270">
        <v>50</v>
      </c>
      <c r="Q94" s="271"/>
      <c r="R94" s="119">
        <v>50</v>
      </c>
      <c r="S94" s="119">
        <v>50</v>
      </c>
      <c r="T94" s="270">
        <v>50</v>
      </c>
      <c r="U94" s="271"/>
      <c r="V94" s="270">
        <v>50</v>
      </c>
      <c r="W94" s="271"/>
      <c r="X94" s="119">
        <v>50</v>
      </c>
      <c r="Y94" s="119">
        <v>50</v>
      </c>
      <c r="Z94" s="119">
        <v>50</v>
      </c>
      <c r="AA94" s="119">
        <v>50</v>
      </c>
    </row>
    <row r="95" spans="1:27" s="48" customFormat="1" ht="10.35" customHeight="1">
      <c r="A95" s="40"/>
      <c r="B95" s="42"/>
      <c r="C95" s="55"/>
      <c r="D95" s="55"/>
      <c r="E95" s="121"/>
      <c r="F95" s="55"/>
      <c r="G95" s="55"/>
      <c r="H95" s="55"/>
      <c r="I95" s="55"/>
      <c r="J95" s="55"/>
      <c r="K95" s="55"/>
      <c r="L95" s="121"/>
      <c r="M95" s="121"/>
      <c r="N95" s="55"/>
      <c r="O95" s="55"/>
      <c r="P95" s="55"/>
      <c r="Q95" s="55"/>
      <c r="R95" s="55"/>
      <c r="S95" s="55"/>
      <c r="T95" s="55"/>
      <c r="U95" s="55"/>
      <c r="V95" s="55"/>
      <c r="W95" s="55"/>
      <c r="X95" s="55"/>
      <c r="Y95" s="55"/>
      <c r="Z95" s="55"/>
      <c r="AA95" s="104"/>
    </row>
    <row r="96" spans="1:27" s="52" customFormat="1" ht="28.8">
      <c r="A96" s="50" t="s">
        <v>86</v>
      </c>
      <c r="B96" s="38" t="s">
        <v>67</v>
      </c>
      <c r="C96" s="288">
        <v>420</v>
      </c>
      <c r="D96" s="289"/>
      <c r="E96" s="122" t="s">
        <v>127</v>
      </c>
      <c r="F96" s="288">
        <v>420</v>
      </c>
      <c r="G96" s="289"/>
      <c r="H96" s="288" t="s">
        <v>127</v>
      </c>
      <c r="I96" s="289"/>
      <c r="J96" s="290" t="s">
        <v>127</v>
      </c>
      <c r="K96" s="291"/>
      <c r="L96" s="122" t="s">
        <v>127</v>
      </c>
      <c r="M96" s="122" t="s">
        <v>127</v>
      </c>
      <c r="N96" s="288">
        <v>420</v>
      </c>
      <c r="O96" s="289"/>
      <c r="P96" s="288">
        <v>420</v>
      </c>
      <c r="Q96" s="289"/>
      <c r="R96" s="123">
        <v>420</v>
      </c>
      <c r="S96" s="123">
        <v>420</v>
      </c>
      <c r="T96" s="288">
        <v>420</v>
      </c>
      <c r="U96" s="289"/>
      <c r="V96" s="288">
        <v>420</v>
      </c>
      <c r="W96" s="289"/>
      <c r="X96" s="123">
        <v>420</v>
      </c>
      <c r="Y96" s="123">
        <v>420</v>
      </c>
      <c r="Z96" s="123">
        <v>420</v>
      </c>
      <c r="AA96" s="123">
        <v>420</v>
      </c>
    </row>
    <row r="97" spans="1:27" ht="10.35" customHeight="1">
      <c r="A97" s="53"/>
      <c r="B97" s="54"/>
      <c r="C97" s="55"/>
      <c r="D97" s="55"/>
      <c r="E97" s="121"/>
      <c r="F97" s="55"/>
      <c r="G97" s="55"/>
      <c r="H97" s="55"/>
      <c r="I97" s="55"/>
      <c r="J97" s="55"/>
      <c r="K97" s="55"/>
      <c r="L97" s="121"/>
      <c r="M97" s="121"/>
      <c r="N97" s="55"/>
      <c r="O97" s="55"/>
      <c r="P97" s="55"/>
      <c r="Q97" s="55"/>
      <c r="R97" s="55"/>
      <c r="S97" s="55"/>
      <c r="T97" s="55"/>
      <c r="U97" s="55"/>
      <c r="V97" s="55"/>
      <c r="W97" s="55"/>
      <c r="X97" s="55"/>
      <c r="Y97" s="55"/>
      <c r="Z97" s="55"/>
      <c r="AA97" s="104"/>
    </row>
    <row r="98" spans="1:27">
      <c r="A98" s="277" t="s">
        <v>148</v>
      </c>
      <c r="B98" s="278"/>
      <c r="C98" s="270">
        <v>230</v>
      </c>
      <c r="D98" s="271"/>
      <c r="E98" s="76" t="s">
        <v>127</v>
      </c>
      <c r="F98" s="270">
        <v>230</v>
      </c>
      <c r="G98" s="271"/>
      <c r="H98" s="270" t="s">
        <v>127</v>
      </c>
      <c r="I98" s="271"/>
      <c r="J98" s="281" t="s">
        <v>127</v>
      </c>
      <c r="K98" s="282"/>
      <c r="L98" s="76" t="s">
        <v>127</v>
      </c>
      <c r="M98" s="76" t="s">
        <v>127</v>
      </c>
      <c r="N98" s="270">
        <v>230</v>
      </c>
      <c r="O98" s="271"/>
      <c r="P98" s="270">
        <v>230</v>
      </c>
      <c r="Q98" s="271"/>
      <c r="R98" s="119">
        <v>230</v>
      </c>
      <c r="S98" s="119">
        <v>230</v>
      </c>
      <c r="T98" s="270">
        <v>230</v>
      </c>
      <c r="U98" s="271"/>
      <c r="V98" s="270">
        <v>230</v>
      </c>
      <c r="W98" s="271"/>
      <c r="X98" s="119">
        <v>230</v>
      </c>
      <c r="Y98" s="119">
        <v>230</v>
      </c>
      <c r="Z98" s="119">
        <v>230</v>
      </c>
      <c r="AA98" s="119">
        <v>230</v>
      </c>
    </row>
    <row r="99" spans="1:27">
      <c r="A99" s="277" t="s">
        <v>149</v>
      </c>
      <c r="B99" s="278"/>
      <c r="C99" s="270">
        <v>420</v>
      </c>
      <c r="D99" s="271"/>
      <c r="E99" s="76" t="s">
        <v>127</v>
      </c>
      <c r="F99" s="270">
        <v>420</v>
      </c>
      <c r="G99" s="271"/>
      <c r="H99" s="270" t="s">
        <v>127</v>
      </c>
      <c r="I99" s="271"/>
      <c r="J99" s="281" t="s">
        <v>127</v>
      </c>
      <c r="K99" s="282"/>
      <c r="L99" s="76" t="s">
        <v>127</v>
      </c>
      <c r="M99" s="76" t="s">
        <v>127</v>
      </c>
      <c r="N99" s="270">
        <v>420</v>
      </c>
      <c r="O99" s="271"/>
      <c r="P99" s="270">
        <v>420</v>
      </c>
      <c r="Q99" s="271"/>
      <c r="R99" s="119">
        <v>420</v>
      </c>
      <c r="S99" s="119">
        <v>420</v>
      </c>
      <c r="T99" s="270">
        <v>420</v>
      </c>
      <c r="U99" s="271"/>
      <c r="V99" s="270">
        <v>420</v>
      </c>
      <c r="W99" s="271"/>
      <c r="X99" s="119">
        <v>420</v>
      </c>
      <c r="Y99" s="119">
        <v>420</v>
      </c>
      <c r="Z99" s="119">
        <v>420</v>
      </c>
      <c r="AA99" s="119">
        <v>420</v>
      </c>
    </row>
    <row r="100" spans="1:27">
      <c r="A100" s="277" t="s">
        <v>150</v>
      </c>
      <c r="B100" s="278"/>
      <c r="C100" s="270">
        <v>510</v>
      </c>
      <c r="D100" s="271"/>
      <c r="E100" s="76" t="s">
        <v>127</v>
      </c>
      <c r="F100" s="270">
        <v>510</v>
      </c>
      <c r="G100" s="271"/>
      <c r="H100" s="270" t="s">
        <v>127</v>
      </c>
      <c r="I100" s="271"/>
      <c r="J100" s="281" t="s">
        <v>127</v>
      </c>
      <c r="K100" s="282"/>
      <c r="L100" s="76" t="s">
        <v>127</v>
      </c>
      <c r="M100" s="76" t="s">
        <v>127</v>
      </c>
      <c r="N100" s="270">
        <v>510</v>
      </c>
      <c r="O100" s="271"/>
      <c r="P100" s="270">
        <v>510</v>
      </c>
      <c r="Q100" s="271"/>
      <c r="R100" s="119">
        <v>510</v>
      </c>
      <c r="S100" s="119">
        <v>510</v>
      </c>
      <c r="T100" s="270">
        <v>510</v>
      </c>
      <c r="U100" s="271"/>
      <c r="V100" s="270">
        <v>510</v>
      </c>
      <c r="W100" s="271"/>
      <c r="X100" s="119">
        <v>510</v>
      </c>
      <c r="Y100" s="119">
        <v>510</v>
      </c>
      <c r="Z100" s="119">
        <v>510</v>
      </c>
      <c r="AA100" s="119">
        <v>510</v>
      </c>
    </row>
  </sheetData>
  <mergeCells count="498">
    <mergeCell ref="H27:I27"/>
    <mergeCell ref="H28:I28"/>
    <mergeCell ref="H29:I29"/>
    <mergeCell ref="H32:I32"/>
    <mergeCell ref="H33:I33"/>
    <mergeCell ref="H36:I36"/>
    <mergeCell ref="H30:I30"/>
    <mergeCell ref="C88:D88"/>
    <mergeCell ref="C89:D89"/>
    <mergeCell ref="C90:D90"/>
    <mergeCell ref="C92:D92"/>
    <mergeCell ref="C94:D94"/>
    <mergeCell ref="C93:D93"/>
    <mergeCell ref="F21:G21"/>
    <mergeCell ref="F24:G24"/>
    <mergeCell ref="F29:G29"/>
    <mergeCell ref="F30:G30"/>
    <mergeCell ref="F33:G33"/>
    <mergeCell ref="F38:G38"/>
    <mergeCell ref="F39:G39"/>
    <mergeCell ref="F42:G42"/>
    <mergeCell ref="C84:D84"/>
    <mergeCell ref="F84:G84"/>
    <mergeCell ref="F78:G78"/>
    <mergeCell ref="F81:G81"/>
    <mergeCell ref="F74:G74"/>
    <mergeCell ref="F76:G76"/>
    <mergeCell ref="F77:G77"/>
    <mergeCell ref="F63:G63"/>
    <mergeCell ref="A79:AA79"/>
    <mergeCell ref="C57:D57"/>
    <mergeCell ref="H66:I66"/>
    <mergeCell ref="C21:D21"/>
    <mergeCell ref="C24:D24"/>
    <mergeCell ref="C29:D29"/>
    <mergeCell ref="C30:D30"/>
    <mergeCell ref="C33:D33"/>
    <mergeCell ref="C38:D38"/>
    <mergeCell ref="C39:D39"/>
    <mergeCell ref="C42:D42"/>
    <mergeCell ref="C59:D59"/>
    <mergeCell ref="H37:I37"/>
    <mergeCell ref="H38:I38"/>
    <mergeCell ref="C58:D58"/>
    <mergeCell ref="F54:G54"/>
    <mergeCell ref="F55:G55"/>
    <mergeCell ref="F57:G57"/>
    <mergeCell ref="H41:I41"/>
    <mergeCell ref="H42:I42"/>
    <mergeCell ref="H45:I45"/>
    <mergeCell ref="H65:I65"/>
    <mergeCell ref="H59:I59"/>
    <mergeCell ref="H21:I21"/>
    <mergeCell ref="H23:I23"/>
    <mergeCell ref="H24:I24"/>
    <mergeCell ref="C73:D73"/>
    <mergeCell ref="C74:D74"/>
    <mergeCell ref="C76:D76"/>
    <mergeCell ref="C77:D77"/>
    <mergeCell ref="C78:D78"/>
    <mergeCell ref="F72:G72"/>
    <mergeCell ref="F73:G73"/>
    <mergeCell ref="T70:U70"/>
    <mergeCell ref="P78:Q78"/>
    <mergeCell ref="N72:O72"/>
    <mergeCell ref="H76:I76"/>
    <mergeCell ref="H77:I77"/>
    <mergeCell ref="V70:W70"/>
    <mergeCell ref="V73:W73"/>
    <mergeCell ref="V72:W72"/>
    <mergeCell ref="V74:W74"/>
    <mergeCell ref="T73:U73"/>
    <mergeCell ref="T74:U74"/>
    <mergeCell ref="P70:Q70"/>
    <mergeCell ref="P72:Q72"/>
    <mergeCell ref="T78:U78"/>
    <mergeCell ref="T72:U72"/>
    <mergeCell ref="T90:U90"/>
    <mergeCell ref="P93:Q93"/>
    <mergeCell ref="T93:U93"/>
    <mergeCell ref="V93:W93"/>
    <mergeCell ref="T85:U85"/>
    <mergeCell ref="V85:W85"/>
    <mergeCell ref="V78:W78"/>
    <mergeCell ref="T83:U83"/>
    <mergeCell ref="V83:W83"/>
    <mergeCell ref="A99:B99"/>
    <mergeCell ref="C99:D99"/>
    <mergeCell ref="H99:I99"/>
    <mergeCell ref="J100:K100"/>
    <mergeCell ref="N100:O100"/>
    <mergeCell ref="P100:Q100"/>
    <mergeCell ref="T100:U100"/>
    <mergeCell ref="F99:G99"/>
    <mergeCell ref="V100:W100"/>
    <mergeCell ref="A100:B100"/>
    <mergeCell ref="H100:I100"/>
    <mergeCell ref="F100:G100"/>
    <mergeCell ref="C100:D100"/>
    <mergeCell ref="V98:W98"/>
    <mergeCell ref="P96:Q96"/>
    <mergeCell ref="T96:U96"/>
    <mergeCell ref="V96:W96"/>
    <mergeCell ref="J96:K96"/>
    <mergeCell ref="N96:O96"/>
    <mergeCell ref="J99:K99"/>
    <mergeCell ref="N99:O99"/>
    <mergeCell ref="P99:Q99"/>
    <mergeCell ref="T99:U99"/>
    <mergeCell ref="V99:W99"/>
    <mergeCell ref="V94:W94"/>
    <mergeCell ref="C96:D96"/>
    <mergeCell ref="A92:A94"/>
    <mergeCell ref="J92:K92"/>
    <mergeCell ref="N92:O92"/>
    <mergeCell ref="P92:Q92"/>
    <mergeCell ref="T92:U92"/>
    <mergeCell ref="V92:W92"/>
    <mergeCell ref="J93:K93"/>
    <mergeCell ref="N93:O93"/>
    <mergeCell ref="F93:G93"/>
    <mergeCell ref="F94:G94"/>
    <mergeCell ref="F96:G96"/>
    <mergeCell ref="F92:G92"/>
    <mergeCell ref="H92:I92"/>
    <mergeCell ref="H93:I93"/>
    <mergeCell ref="H94:I94"/>
    <mergeCell ref="H96:I96"/>
    <mergeCell ref="A98:B98"/>
    <mergeCell ref="J94:K94"/>
    <mergeCell ref="N94:O94"/>
    <mergeCell ref="P94:Q94"/>
    <mergeCell ref="T94:U94"/>
    <mergeCell ref="J98:K98"/>
    <mergeCell ref="N98:O98"/>
    <mergeCell ref="P98:Q98"/>
    <mergeCell ref="T98:U98"/>
    <mergeCell ref="F98:G98"/>
    <mergeCell ref="C98:D98"/>
    <mergeCell ref="H98:I98"/>
    <mergeCell ref="T86:U86"/>
    <mergeCell ref="V86:W86"/>
    <mergeCell ref="A87:B87"/>
    <mergeCell ref="A88:A90"/>
    <mergeCell ref="J90:K90"/>
    <mergeCell ref="N90:O90"/>
    <mergeCell ref="P90:Q90"/>
    <mergeCell ref="J89:K89"/>
    <mergeCell ref="N89:O89"/>
    <mergeCell ref="P89:Q89"/>
    <mergeCell ref="T89:U89"/>
    <mergeCell ref="V89:W89"/>
    <mergeCell ref="V90:W90"/>
    <mergeCell ref="J88:K88"/>
    <mergeCell ref="N88:O88"/>
    <mergeCell ref="P88:Q88"/>
    <mergeCell ref="T88:U88"/>
    <mergeCell ref="V88:W88"/>
    <mergeCell ref="H88:I88"/>
    <mergeCell ref="F88:G88"/>
    <mergeCell ref="F89:G89"/>
    <mergeCell ref="F90:G90"/>
    <mergeCell ref="H89:I89"/>
    <mergeCell ref="H90:I90"/>
    <mergeCell ref="A85:B85"/>
    <mergeCell ref="J85:K85"/>
    <mergeCell ref="N85:O85"/>
    <mergeCell ref="P85:Q85"/>
    <mergeCell ref="F85:G85"/>
    <mergeCell ref="F86:G86"/>
    <mergeCell ref="H85:I85"/>
    <mergeCell ref="H86:I86"/>
    <mergeCell ref="C85:D85"/>
    <mergeCell ref="C86:D86"/>
    <mergeCell ref="A86:B86"/>
    <mergeCell ref="J86:K86"/>
    <mergeCell ref="N86:O86"/>
    <mergeCell ref="P86:Q86"/>
    <mergeCell ref="H83:I83"/>
    <mergeCell ref="T84:U84"/>
    <mergeCell ref="V84:W84"/>
    <mergeCell ref="C83:D83"/>
    <mergeCell ref="H84:I84"/>
    <mergeCell ref="P84:Q84"/>
    <mergeCell ref="P83:Q83"/>
    <mergeCell ref="A82:B82"/>
    <mergeCell ref="A83:B83"/>
    <mergeCell ref="A84:B84"/>
    <mergeCell ref="J84:K84"/>
    <mergeCell ref="N84:O84"/>
    <mergeCell ref="J83:K83"/>
    <mergeCell ref="N83:O83"/>
    <mergeCell ref="F83:G83"/>
    <mergeCell ref="A76:A78"/>
    <mergeCell ref="N76:O76"/>
    <mergeCell ref="P76:Q76"/>
    <mergeCell ref="H78:I78"/>
    <mergeCell ref="H81:I81"/>
    <mergeCell ref="A80:B80"/>
    <mergeCell ref="A81:B81"/>
    <mergeCell ref="J78:K78"/>
    <mergeCell ref="N78:O78"/>
    <mergeCell ref="C81:D81"/>
    <mergeCell ref="P74:Q74"/>
    <mergeCell ref="J74:K74"/>
    <mergeCell ref="H73:I73"/>
    <mergeCell ref="J81:K81"/>
    <mergeCell ref="N81:O81"/>
    <mergeCell ref="P81:Q81"/>
    <mergeCell ref="T81:U81"/>
    <mergeCell ref="V81:W81"/>
    <mergeCell ref="J77:K77"/>
    <mergeCell ref="N77:O77"/>
    <mergeCell ref="P77:Q77"/>
    <mergeCell ref="T77:U77"/>
    <mergeCell ref="J76:K76"/>
    <mergeCell ref="T76:U76"/>
    <mergeCell ref="V76:W76"/>
    <mergeCell ref="V77:W77"/>
    <mergeCell ref="A72:A74"/>
    <mergeCell ref="J72:K72"/>
    <mergeCell ref="J70:K70"/>
    <mergeCell ref="N70:O70"/>
    <mergeCell ref="N67:O67"/>
    <mergeCell ref="A69:B69"/>
    <mergeCell ref="P66:Q66"/>
    <mergeCell ref="P67:Q67"/>
    <mergeCell ref="H67:I67"/>
    <mergeCell ref="C70:D70"/>
    <mergeCell ref="C72:D72"/>
    <mergeCell ref="F66:G66"/>
    <mergeCell ref="A68:AA68"/>
    <mergeCell ref="F67:G67"/>
    <mergeCell ref="F70:G70"/>
    <mergeCell ref="H70:I70"/>
    <mergeCell ref="H72:I72"/>
    <mergeCell ref="H74:I74"/>
    <mergeCell ref="T66:U66"/>
    <mergeCell ref="V66:W66"/>
    <mergeCell ref="J73:K73"/>
    <mergeCell ref="N73:O73"/>
    <mergeCell ref="P73:Q73"/>
    <mergeCell ref="N74:O74"/>
    <mergeCell ref="V61:W61"/>
    <mergeCell ref="J60:K60"/>
    <mergeCell ref="N60:O60"/>
    <mergeCell ref="P60:Q60"/>
    <mergeCell ref="T60:U60"/>
    <mergeCell ref="H60:I60"/>
    <mergeCell ref="H61:I61"/>
    <mergeCell ref="J67:K67"/>
    <mergeCell ref="A63:A67"/>
    <mergeCell ref="J64:K64"/>
    <mergeCell ref="N64:O64"/>
    <mergeCell ref="J66:K66"/>
    <mergeCell ref="N66:O66"/>
    <mergeCell ref="F64:G64"/>
    <mergeCell ref="C67:D67"/>
    <mergeCell ref="T67:U67"/>
    <mergeCell ref="V67:W67"/>
    <mergeCell ref="C60:D60"/>
    <mergeCell ref="C61:D61"/>
    <mergeCell ref="C63:D63"/>
    <mergeCell ref="C64:D64"/>
    <mergeCell ref="C65:D65"/>
    <mergeCell ref="C66:D66"/>
    <mergeCell ref="F60:G60"/>
    <mergeCell ref="H63:I63"/>
    <mergeCell ref="H64:I64"/>
    <mergeCell ref="P64:Q64"/>
    <mergeCell ref="T64:U64"/>
    <mergeCell ref="F59:G59"/>
    <mergeCell ref="J63:K63"/>
    <mergeCell ref="F65:G65"/>
    <mergeCell ref="J61:K61"/>
    <mergeCell ref="N61:O61"/>
    <mergeCell ref="P61:Q61"/>
    <mergeCell ref="T61:U61"/>
    <mergeCell ref="F61:G61"/>
    <mergeCell ref="J65:K65"/>
    <mergeCell ref="N65:O65"/>
    <mergeCell ref="P65:Q65"/>
    <mergeCell ref="T65:U65"/>
    <mergeCell ref="V65:W65"/>
    <mergeCell ref="N63:O63"/>
    <mergeCell ref="P63:Q63"/>
    <mergeCell ref="T63:U63"/>
    <mergeCell ref="V63:W63"/>
    <mergeCell ref="V64:W64"/>
    <mergeCell ref="V58:W58"/>
    <mergeCell ref="J59:K59"/>
    <mergeCell ref="N59:O59"/>
    <mergeCell ref="P59:Q59"/>
    <mergeCell ref="T59:U59"/>
    <mergeCell ref="V59:W59"/>
    <mergeCell ref="H58:I58"/>
    <mergeCell ref="F58:G58"/>
    <mergeCell ref="V60:W60"/>
    <mergeCell ref="A57:A61"/>
    <mergeCell ref="J58:K58"/>
    <mergeCell ref="N58:O58"/>
    <mergeCell ref="P58:Q58"/>
    <mergeCell ref="T58:U58"/>
    <mergeCell ref="J57:K57"/>
    <mergeCell ref="N57:O57"/>
    <mergeCell ref="P57:Q57"/>
    <mergeCell ref="T57:U57"/>
    <mergeCell ref="H57:I57"/>
    <mergeCell ref="J54:K54"/>
    <mergeCell ref="N54:O54"/>
    <mergeCell ref="P54:Q54"/>
    <mergeCell ref="T54:U54"/>
    <mergeCell ref="V54:W54"/>
    <mergeCell ref="C53:D53"/>
    <mergeCell ref="C54:D54"/>
    <mergeCell ref="F53:G53"/>
    <mergeCell ref="C55:D55"/>
    <mergeCell ref="J53:K53"/>
    <mergeCell ref="N53:O53"/>
    <mergeCell ref="P53:Q53"/>
    <mergeCell ref="T53:U53"/>
    <mergeCell ref="V53:W53"/>
    <mergeCell ref="H53:I53"/>
    <mergeCell ref="H54:I54"/>
    <mergeCell ref="H55:I55"/>
    <mergeCell ref="V55:W55"/>
    <mergeCell ref="V57:W57"/>
    <mergeCell ref="P51:Q51"/>
    <mergeCell ref="T51:U51"/>
    <mergeCell ref="V51:W51"/>
    <mergeCell ref="V52:W52"/>
    <mergeCell ref="C52:D52"/>
    <mergeCell ref="F51:G51"/>
    <mergeCell ref="F52:G52"/>
    <mergeCell ref="H51:I51"/>
    <mergeCell ref="C51:D51"/>
    <mergeCell ref="H52:I52"/>
    <mergeCell ref="A50:B50"/>
    <mergeCell ref="A51:A55"/>
    <mergeCell ref="V47:W47"/>
    <mergeCell ref="J48:K48"/>
    <mergeCell ref="N48:O48"/>
    <mergeCell ref="P48:Q48"/>
    <mergeCell ref="T48:U48"/>
    <mergeCell ref="V48:W48"/>
    <mergeCell ref="J47:K47"/>
    <mergeCell ref="N47:O47"/>
    <mergeCell ref="P47:Q47"/>
    <mergeCell ref="T47:U47"/>
    <mergeCell ref="C47:D47"/>
    <mergeCell ref="C48:D48"/>
    <mergeCell ref="J55:K55"/>
    <mergeCell ref="N55:O55"/>
    <mergeCell ref="P55:Q55"/>
    <mergeCell ref="T55:U55"/>
    <mergeCell ref="J52:K52"/>
    <mergeCell ref="N52:O52"/>
    <mergeCell ref="P52:Q52"/>
    <mergeCell ref="T52:U52"/>
    <mergeCell ref="J51:K51"/>
    <mergeCell ref="N51:O51"/>
    <mergeCell ref="N42:O42"/>
    <mergeCell ref="P42:Q42"/>
    <mergeCell ref="T42:U42"/>
    <mergeCell ref="V42:W42"/>
    <mergeCell ref="N33:O33"/>
    <mergeCell ref="P33:Q33"/>
    <mergeCell ref="T33:U33"/>
    <mergeCell ref="V33:W33"/>
    <mergeCell ref="J36:K36"/>
    <mergeCell ref="J45:K45"/>
    <mergeCell ref="A41:A48"/>
    <mergeCell ref="J41:K41"/>
    <mergeCell ref="J42:K42"/>
    <mergeCell ref="J46:K46"/>
    <mergeCell ref="F47:G47"/>
    <mergeCell ref="F48:G48"/>
    <mergeCell ref="H46:I46"/>
    <mergeCell ref="H47:I47"/>
    <mergeCell ref="H48:I48"/>
    <mergeCell ref="A32:A39"/>
    <mergeCell ref="J32:K32"/>
    <mergeCell ref="J33:K33"/>
    <mergeCell ref="J37:K37"/>
    <mergeCell ref="V38:W38"/>
    <mergeCell ref="J39:K39"/>
    <mergeCell ref="N39:O39"/>
    <mergeCell ref="P39:Q39"/>
    <mergeCell ref="T39:U39"/>
    <mergeCell ref="V39:W39"/>
    <mergeCell ref="J38:K38"/>
    <mergeCell ref="N38:O38"/>
    <mergeCell ref="P38:Q38"/>
    <mergeCell ref="T38:U38"/>
    <mergeCell ref="H39:I39"/>
    <mergeCell ref="T29:U29"/>
    <mergeCell ref="V29:W29"/>
    <mergeCell ref="J30:K30"/>
    <mergeCell ref="N30:O30"/>
    <mergeCell ref="P30:Q30"/>
    <mergeCell ref="T30:U30"/>
    <mergeCell ref="V30:W30"/>
    <mergeCell ref="J29:K29"/>
    <mergeCell ref="N29:O29"/>
    <mergeCell ref="P29:Q29"/>
    <mergeCell ref="P24:Q24"/>
    <mergeCell ref="T24:U24"/>
    <mergeCell ref="V24:W24"/>
    <mergeCell ref="J27:K27"/>
    <mergeCell ref="J28:K28"/>
    <mergeCell ref="T21:U21"/>
    <mergeCell ref="V21:W21"/>
    <mergeCell ref="P21:Q21"/>
    <mergeCell ref="A23:A30"/>
    <mergeCell ref="J23:K23"/>
    <mergeCell ref="J24:K24"/>
    <mergeCell ref="N24:O24"/>
    <mergeCell ref="J21:K21"/>
    <mergeCell ref="N21:O21"/>
    <mergeCell ref="A19:A21"/>
    <mergeCell ref="J19:K19"/>
    <mergeCell ref="N19:O19"/>
    <mergeCell ref="P19:Q19"/>
    <mergeCell ref="T19:U19"/>
    <mergeCell ref="V19:W19"/>
    <mergeCell ref="J20:K20"/>
    <mergeCell ref="N20:O20"/>
    <mergeCell ref="P20:Q20"/>
    <mergeCell ref="T20:U20"/>
    <mergeCell ref="V20:W20"/>
    <mergeCell ref="N16:O16"/>
    <mergeCell ref="P16:Q16"/>
    <mergeCell ref="T16:U16"/>
    <mergeCell ref="V16:W16"/>
    <mergeCell ref="J17:K17"/>
    <mergeCell ref="N17:O17"/>
    <mergeCell ref="P17:Q17"/>
    <mergeCell ref="T17:U17"/>
    <mergeCell ref="V17:W17"/>
    <mergeCell ref="H17:I17"/>
    <mergeCell ref="H19:I19"/>
    <mergeCell ref="H20:I20"/>
    <mergeCell ref="F16:G16"/>
    <mergeCell ref="F17:G17"/>
    <mergeCell ref="F19:G19"/>
    <mergeCell ref="F20:G20"/>
    <mergeCell ref="A11:B11"/>
    <mergeCell ref="A12:A17"/>
    <mergeCell ref="C16:D16"/>
    <mergeCell ref="C17:D17"/>
    <mergeCell ref="C19:D19"/>
    <mergeCell ref="C20:D20"/>
    <mergeCell ref="J14:K14"/>
    <mergeCell ref="J15:K15"/>
    <mergeCell ref="J16:K16"/>
    <mergeCell ref="A10:B10"/>
    <mergeCell ref="J10:K10"/>
    <mergeCell ref="N10:O10"/>
    <mergeCell ref="P10:Q10"/>
    <mergeCell ref="H10:I10"/>
    <mergeCell ref="H14:I14"/>
    <mergeCell ref="H15:I15"/>
    <mergeCell ref="F10:G10"/>
    <mergeCell ref="H16:I16"/>
    <mergeCell ref="C10:D10"/>
    <mergeCell ref="T10:U10"/>
    <mergeCell ref="V10:W10"/>
    <mergeCell ref="T6:U6"/>
    <mergeCell ref="V6:W6"/>
    <mergeCell ref="V7:W7"/>
    <mergeCell ref="A9:B9"/>
    <mergeCell ref="J9:K9"/>
    <mergeCell ref="N9:O9"/>
    <mergeCell ref="P9:Q9"/>
    <mergeCell ref="T9:U9"/>
    <mergeCell ref="V9:W9"/>
    <mergeCell ref="H6:I6"/>
    <mergeCell ref="H7:I7"/>
    <mergeCell ref="H9:I9"/>
    <mergeCell ref="F6:G6"/>
    <mergeCell ref="F7:G7"/>
    <mergeCell ref="F9:G9"/>
    <mergeCell ref="C6:D6"/>
    <mergeCell ref="C7:D7"/>
    <mergeCell ref="C9:D9"/>
    <mergeCell ref="B1:AA1"/>
    <mergeCell ref="A2:AA2"/>
    <mergeCell ref="A3:AA3"/>
    <mergeCell ref="A4:AA4"/>
    <mergeCell ref="A5:AA5"/>
    <mergeCell ref="A6:B8"/>
    <mergeCell ref="J7:K7"/>
    <mergeCell ref="N7:O7"/>
    <mergeCell ref="P7:Q7"/>
    <mergeCell ref="T7:U7"/>
    <mergeCell ref="J6:K6"/>
    <mergeCell ref="N6:O6"/>
    <mergeCell ref="P6:Q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
  <sheetViews>
    <sheetView showGridLines="0" zoomScale="80" zoomScaleNormal="80" workbookViewId="0">
      <selection activeCell="D103" sqref="D103"/>
    </sheetView>
  </sheetViews>
  <sheetFormatPr defaultRowHeight="14.4"/>
  <cols>
    <col min="1" max="1" width="20.88671875" customWidth="1"/>
    <col min="2" max="2" width="56.109375" bestFit="1" customWidth="1"/>
    <col min="3" max="4" width="11.109375" style="69" customWidth="1"/>
    <col min="5" max="6" width="11.109375" customWidth="1"/>
    <col min="7" max="7" width="12.44140625" customWidth="1"/>
    <col min="8" max="11" width="11.109375" customWidth="1"/>
    <col min="12" max="12" width="14.88671875" customWidth="1"/>
    <col min="13" max="13" width="13.77734375" customWidth="1"/>
    <col min="14" max="14" width="15.21875" customWidth="1"/>
    <col min="15" max="15" width="14" customWidth="1"/>
    <col min="16" max="16" width="13.77734375" customWidth="1"/>
    <col min="17" max="17" width="14.88671875" customWidth="1"/>
  </cols>
  <sheetData>
    <row r="1" spans="1:17" ht="21">
      <c r="A1" s="21" t="s">
        <v>0</v>
      </c>
      <c r="B1" s="209" t="s">
        <v>106</v>
      </c>
      <c r="C1" s="209"/>
      <c r="D1" s="209"/>
      <c r="E1" s="209"/>
      <c r="F1" s="209"/>
      <c r="G1" s="209"/>
      <c r="H1" s="209"/>
      <c r="I1" s="209"/>
      <c r="J1" s="209"/>
      <c r="K1" s="209"/>
      <c r="L1" s="209"/>
      <c r="M1" s="209"/>
      <c r="N1" s="209"/>
      <c r="O1" s="209"/>
      <c r="P1" s="209"/>
      <c r="Q1" s="209"/>
    </row>
    <row r="2" spans="1:17" ht="25.8">
      <c r="A2" s="193" t="s">
        <v>37</v>
      </c>
      <c r="B2" s="194"/>
      <c r="C2" s="194"/>
      <c r="D2" s="194"/>
      <c r="E2" s="194"/>
      <c r="F2" s="194"/>
      <c r="G2" s="194"/>
      <c r="H2" s="194"/>
      <c r="I2" s="194"/>
      <c r="J2" s="194"/>
      <c r="K2" s="194"/>
      <c r="L2" s="194"/>
      <c r="M2" s="194"/>
      <c r="N2" s="194"/>
      <c r="O2" s="194"/>
      <c r="P2" s="194"/>
      <c r="Q2" s="194"/>
    </row>
    <row r="3" spans="1:17" ht="25.8">
      <c r="A3" s="184" t="s">
        <v>26</v>
      </c>
      <c r="B3" s="185"/>
      <c r="C3" s="185"/>
      <c r="D3" s="185"/>
      <c r="E3" s="185"/>
      <c r="F3" s="185"/>
      <c r="G3" s="185"/>
      <c r="H3" s="185"/>
      <c r="I3" s="185"/>
      <c r="J3" s="185"/>
      <c r="K3" s="185"/>
      <c r="L3" s="185"/>
      <c r="M3" s="185"/>
      <c r="N3" s="185"/>
      <c r="O3" s="185"/>
      <c r="P3" s="185"/>
      <c r="Q3" s="185"/>
    </row>
    <row r="4" spans="1:17" ht="25.8">
      <c r="A4" s="184" t="s">
        <v>179</v>
      </c>
      <c r="B4" s="185"/>
      <c r="C4" s="185"/>
      <c r="D4" s="185"/>
      <c r="E4" s="185"/>
      <c r="F4" s="185"/>
      <c r="G4" s="185"/>
      <c r="H4" s="185"/>
      <c r="I4" s="185"/>
      <c r="J4" s="185"/>
      <c r="K4" s="185"/>
      <c r="L4" s="185"/>
      <c r="M4" s="185"/>
      <c r="N4" s="185"/>
      <c r="O4" s="185"/>
      <c r="P4" s="185"/>
      <c r="Q4" s="185"/>
    </row>
    <row r="5" spans="1:17" ht="25.8">
      <c r="A5" s="186" t="s">
        <v>3</v>
      </c>
      <c r="B5" s="187"/>
      <c r="C5" s="187"/>
      <c r="D5" s="187"/>
      <c r="E5" s="187"/>
      <c r="F5" s="187"/>
      <c r="G5" s="187"/>
      <c r="H5" s="187"/>
      <c r="I5" s="187"/>
      <c r="J5" s="187"/>
      <c r="K5" s="187"/>
      <c r="L5" s="187"/>
      <c r="M5" s="187"/>
      <c r="N5" s="187"/>
      <c r="O5" s="187"/>
      <c r="P5" s="187"/>
      <c r="Q5" s="187"/>
    </row>
    <row r="6" spans="1:17" ht="13.95" customHeight="1">
      <c r="A6" s="229" t="s">
        <v>38</v>
      </c>
      <c r="B6" s="230"/>
      <c r="C6" s="296" t="s">
        <v>39</v>
      </c>
      <c r="D6" s="238"/>
      <c r="E6" s="237" t="s">
        <v>39</v>
      </c>
      <c r="F6" s="238"/>
      <c r="G6" s="173" t="s">
        <v>40</v>
      </c>
      <c r="H6" s="237" t="s">
        <v>40</v>
      </c>
      <c r="I6" s="238"/>
      <c r="J6" s="237" t="s">
        <v>40</v>
      </c>
      <c r="K6" s="238"/>
      <c r="L6" s="173" t="s">
        <v>42</v>
      </c>
      <c r="M6" s="173" t="s">
        <v>42</v>
      </c>
      <c r="N6" s="173" t="s">
        <v>43</v>
      </c>
      <c r="O6" s="173" t="s">
        <v>43</v>
      </c>
      <c r="P6" s="173" t="s">
        <v>43</v>
      </c>
      <c r="Q6" s="173" t="s">
        <v>43</v>
      </c>
    </row>
    <row r="7" spans="1:17" ht="14.4" customHeight="1">
      <c r="A7" s="231"/>
      <c r="B7" s="232"/>
      <c r="C7" s="297" t="s">
        <v>76</v>
      </c>
      <c r="D7" s="236"/>
      <c r="E7" s="235" t="s">
        <v>76</v>
      </c>
      <c r="F7" s="236"/>
      <c r="G7" s="174" t="s">
        <v>44</v>
      </c>
      <c r="H7" s="235" t="s">
        <v>44</v>
      </c>
      <c r="I7" s="236"/>
      <c r="J7" s="235" t="s">
        <v>44</v>
      </c>
      <c r="K7" s="236"/>
      <c r="L7" s="174" t="s">
        <v>46</v>
      </c>
      <c r="M7" s="174" t="s">
        <v>46</v>
      </c>
      <c r="N7" s="174" t="s">
        <v>77</v>
      </c>
      <c r="O7" s="174" t="s">
        <v>77</v>
      </c>
      <c r="P7" s="174" t="s">
        <v>77</v>
      </c>
      <c r="Q7" s="174" t="s">
        <v>77</v>
      </c>
    </row>
    <row r="8" spans="1:17">
      <c r="A8" s="233"/>
      <c r="B8" s="234"/>
      <c r="C8" s="94" t="s">
        <v>48</v>
      </c>
      <c r="D8" s="94" t="s">
        <v>47</v>
      </c>
      <c r="E8" s="94" t="s">
        <v>48</v>
      </c>
      <c r="F8" s="94" t="s">
        <v>47</v>
      </c>
      <c r="G8" s="94" t="s">
        <v>47</v>
      </c>
      <c r="H8" s="94" t="s">
        <v>48</v>
      </c>
      <c r="I8" s="94" t="s">
        <v>47</v>
      </c>
      <c r="J8" s="94" t="s">
        <v>48</v>
      </c>
      <c r="K8" s="94" t="s">
        <v>47</v>
      </c>
      <c r="L8" s="94" t="s">
        <v>47</v>
      </c>
      <c r="M8" s="94" t="s">
        <v>47</v>
      </c>
      <c r="N8" s="94" t="s">
        <v>47</v>
      </c>
      <c r="O8" s="94" t="s">
        <v>47</v>
      </c>
      <c r="P8" s="94" t="s">
        <v>47</v>
      </c>
      <c r="Q8" s="94" t="s">
        <v>47</v>
      </c>
    </row>
    <row r="9" spans="1:17">
      <c r="A9" s="241" t="s">
        <v>10</v>
      </c>
      <c r="B9" s="242"/>
      <c r="C9" s="239" t="s">
        <v>106</v>
      </c>
      <c r="D9" s="240"/>
      <c r="E9" s="239" t="s">
        <v>106</v>
      </c>
      <c r="F9" s="240"/>
      <c r="G9" s="74" t="s">
        <v>106</v>
      </c>
      <c r="H9" s="239" t="s">
        <v>106</v>
      </c>
      <c r="I9" s="240"/>
      <c r="J9" s="239" t="s">
        <v>106</v>
      </c>
      <c r="K9" s="240"/>
      <c r="L9" s="74" t="s">
        <v>106</v>
      </c>
      <c r="M9" s="74" t="s">
        <v>106</v>
      </c>
      <c r="N9" s="74" t="s">
        <v>106</v>
      </c>
      <c r="O9" s="74" t="s">
        <v>106</v>
      </c>
      <c r="P9" s="74" t="s">
        <v>106</v>
      </c>
      <c r="Q9" s="74" t="s">
        <v>106</v>
      </c>
    </row>
    <row r="10" spans="1:17" ht="45.45" customHeight="1">
      <c r="A10" s="241" t="s">
        <v>11</v>
      </c>
      <c r="B10" s="242"/>
      <c r="C10" s="245" t="s">
        <v>164</v>
      </c>
      <c r="D10" s="246"/>
      <c r="E10" s="245" t="s">
        <v>107</v>
      </c>
      <c r="F10" s="246"/>
      <c r="G10" s="75" t="s">
        <v>108</v>
      </c>
      <c r="H10" s="245" t="s">
        <v>109</v>
      </c>
      <c r="I10" s="246"/>
      <c r="J10" s="245" t="s">
        <v>110</v>
      </c>
      <c r="K10" s="246"/>
      <c r="L10" s="75" t="s">
        <v>116</v>
      </c>
      <c r="M10" s="75" t="s">
        <v>117</v>
      </c>
      <c r="N10" s="75" t="s">
        <v>120</v>
      </c>
      <c r="O10" s="75" t="s">
        <v>121</v>
      </c>
      <c r="P10" s="75" t="s">
        <v>122</v>
      </c>
      <c r="Q10" s="75" t="s">
        <v>123</v>
      </c>
    </row>
    <row r="11" spans="1:17" ht="17.399999999999999">
      <c r="A11" s="255" t="s">
        <v>49</v>
      </c>
      <c r="B11" s="256"/>
      <c r="C11" s="95"/>
      <c r="D11" s="95"/>
      <c r="E11" s="36"/>
      <c r="F11" s="36"/>
      <c r="G11" s="36"/>
      <c r="H11" s="36"/>
      <c r="I11" s="36"/>
      <c r="J11" s="36"/>
      <c r="K11" s="36"/>
      <c r="L11" s="36"/>
      <c r="M11" s="36"/>
      <c r="N11" s="36"/>
      <c r="O11" s="36"/>
      <c r="P11" s="36"/>
      <c r="Q11" s="96"/>
    </row>
    <row r="12" spans="1:17">
      <c r="A12" s="257" t="s">
        <v>50</v>
      </c>
      <c r="B12" s="51" t="s">
        <v>153</v>
      </c>
      <c r="C12" s="97">
        <v>0.18</v>
      </c>
      <c r="D12" s="97">
        <v>0.02</v>
      </c>
      <c r="E12" s="97">
        <v>8.1900000000000001E-2</v>
      </c>
      <c r="F12" s="97">
        <v>1.4385E-2</v>
      </c>
      <c r="G12" s="97">
        <v>3.3000000000000002E-2</v>
      </c>
      <c r="H12" s="97">
        <v>8.1900000000000001E-2</v>
      </c>
      <c r="I12" s="97">
        <v>1.3650000000000001E-2</v>
      </c>
      <c r="J12" s="97">
        <v>8.2000000000000003E-2</v>
      </c>
      <c r="K12" s="99">
        <v>1.7000000000000001E-2</v>
      </c>
      <c r="L12" s="97">
        <v>1.1025000000000002E-2</v>
      </c>
      <c r="M12" s="97">
        <v>1.1025000000000002E-2</v>
      </c>
      <c r="N12" s="97">
        <v>9.9749999999999995E-3</v>
      </c>
      <c r="O12" s="97">
        <v>9.9749999999999995E-3</v>
      </c>
      <c r="P12" s="97">
        <v>9.4500000000000001E-3</v>
      </c>
      <c r="Q12" s="97">
        <v>9.4500000000000001E-3</v>
      </c>
    </row>
    <row r="13" spans="1:17">
      <c r="A13" s="258"/>
      <c r="B13" s="56" t="s">
        <v>154</v>
      </c>
      <c r="C13" s="247">
        <v>8.0000000000000004E-4</v>
      </c>
      <c r="D13" s="248"/>
      <c r="E13" s="98" t="s">
        <v>127</v>
      </c>
      <c r="F13" s="98" t="s">
        <v>127</v>
      </c>
      <c r="G13" s="98" t="s">
        <v>127</v>
      </c>
      <c r="H13" s="98" t="s">
        <v>127</v>
      </c>
      <c r="I13" s="98" t="s">
        <v>127</v>
      </c>
      <c r="J13" s="98" t="s">
        <v>127</v>
      </c>
      <c r="K13" s="98" t="s">
        <v>127</v>
      </c>
      <c r="L13" s="98" t="s">
        <v>127</v>
      </c>
      <c r="M13" s="98" t="s">
        <v>127</v>
      </c>
      <c r="N13" s="98" t="s">
        <v>127</v>
      </c>
      <c r="O13" s="98" t="s">
        <v>127</v>
      </c>
      <c r="P13" s="98" t="s">
        <v>127</v>
      </c>
      <c r="Q13" s="98" t="s">
        <v>127</v>
      </c>
    </row>
    <row r="14" spans="1:17">
      <c r="A14" s="258"/>
      <c r="B14" s="57" t="s">
        <v>51</v>
      </c>
      <c r="C14" s="98" t="s">
        <v>127</v>
      </c>
      <c r="D14" s="98" t="s">
        <v>127</v>
      </c>
      <c r="E14" s="97">
        <v>6.2685000000000005E-2</v>
      </c>
      <c r="F14" s="97">
        <v>1.1970000000000001E-2</v>
      </c>
      <c r="G14" s="97">
        <v>9.9000000000000008E-3</v>
      </c>
      <c r="H14" s="97">
        <v>6.1425000000000007E-2</v>
      </c>
      <c r="I14" s="97">
        <v>1.1235E-2</v>
      </c>
      <c r="J14" s="247">
        <v>7.1999999999999998E-3</v>
      </c>
      <c r="K14" s="248"/>
      <c r="L14" s="97">
        <v>7.2450000000000006E-3</v>
      </c>
      <c r="M14" s="97">
        <v>7.2450000000000006E-3</v>
      </c>
      <c r="N14" s="97">
        <v>6.195E-3</v>
      </c>
      <c r="O14" s="97">
        <v>6.195E-3</v>
      </c>
      <c r="P14" s="97">
        <v>5.6700000000000006E-3</v>
      </c>
      <c r="Q14" s="97">
        <v>5.6700000000000006E-3</v>
      </c>
    </row>
    <row r="15" spans="1:17">
      <c r="A15" s="258"/>
      <c r="B15" s="39" t="s">
        <v>52</v>
      </c>
      <c r="C15" s="98" t="s">
        <v>127</v>
      </c>
      <c r="D15" s="98" t="s">
        <v>127</v>
      </c>
      <c r="E15" s="101">
        <v>0.02</v>
      </c>
      <c r="F15" s="101">
        <v>0.02</v>
      </c>
      <c r="G15" s="97" t="s">
        <v>127</v>
      </c>
      <c r="H15" s="101">
        <v>0.02</v>
      </c>
      <c r="I15" s="101">
        <v>0.02</v>
      </c>
      <c r="J15" s="247" t="s">
        <v>127</v>
      </c>
      <c r="K15" s="248"/>
      <c r="L15" s="101">
        <v>2.5000000000000001E-2</v>
      </c>
      <c r="M15" s="101">
        <v>2.5000000000000001E-2</v>
      </c>
      <c r="N15" s="101">
        <v>2.75E-2</v>
      </c>
      <c r="O15" s="101">
        <v>2.75E-2</v>
      </c>
      <c r="P15" s="101">
        <v>2.75E-2</v>
      </c>
      <c r="Q15" s="101">
        <v>2.75E-2</v>
      </c>
    </row>
    <row r="16" spans="1:17">
      <c r="A16" s="258"/>
      <c r="B16" s="39" t="s">
        <v>53</v>
      </c>
      <c r="C16" s="98" t="s">
        <v>127</v>
      </c>
      <c r="D16" s="98" t="s">
        <v>127</v>
      </c>
      <c r="E16" s="251">
        <v>0.25</v>
      </c>
      <c r="F16" s="252"/>
      <c r="G16" s="97" t="s">
        <v>127</v>
      </c>
      <c r="H16" s="251">
        <v>0.25</v>
      </c>
      <c r="I16" s="252"/>
      <c r="J16" s="247" t="s">
        <v>127</v>
      </c>
      <c r="K16" s="248"/>
      <c r="L16" s="101">
        <v>0.25</v>
      </c>
      <c r="M16" s="101">
        <v>0.25</v>
      </c>
      <c r="N16" s="101">
        <v>0.25</v>
      </c>
      <c r="O16" s="101">
        <v>0.25</v>
      </c>
      <c r="P16" s="101">
        <v>0.25</v>
      </c>
      <c r="Q16" s="101">
        <v>0.25</v>
      </c>
    </row>
    <row r="17" spans="1:17">
      <c r="A17" s="259"/>
      <c r="B17" s="39" t="s">
        <v>54</v>
      </c>
      <c r="C17" s="98" t="s">
        <v>127</v>
      </c>
      <c r="D17" s="98" t="s">
        <v>127</v>
      </c>
      <c r="E17" s="251" t="s">
        <v>143</v>
      </c>
      <c r="F17" s="252"/>
      <c r="G17" s="97" t="s">
        <v>127</v>
      </c>
      <c r="H17" s="251">
        <v>0.25</v>
      </c>
      <c r="I17" s="252"/>
      <c r="J17" s="247" t="s">
        <v>127</v>
      </c>
      <c r="K17" s="248"/>
      <c r="L17" s="101" t="s">
        <v>143</v>
      </c>
      <c r="M17" s="101" t="s">
        <v>143</v>
      </c>
      <c r="N17" s="101" t="s">
        <v>143</v>
      </c>
      <c r="O17" s="101" t="s">
        <v>143</v>
      </c>
      <c r="P17" s="101" t="s">
        <v>143</v>
      </c>
      <c r="Q17" s="101" t="s">
        <v>143</v>
      </c>
    </row>
    <row r="18" spans="1:17">
      <c r="A18" s="40"/>
      <c r="B18" s="41" t="s">
        <v>144</v>
      </c>
      <c r="C18" s="102"/>
      <c r="D18" s="102"/>
      <c r="E18" s="55"/>
      <c r="F18" s="55"/>
      <c r="G18" s="55"/>
      <c r="H18" s="55"/>
      <c r="I18" s="55"/>
      <c r="J18" s="55"/>
      <c r="K18" s="55"/>
      <c r="L18" s="55"/>
      <c r="M18" s="55"/>
      <c r="N18" s="55"/>
      <c r="O18" s="55"/>
      <c r="P18" s="55"/>
      <c r="Q18" s="104"/>
    </row>
    <row r="19" spans="1:17" s="11" customFormat="1">
      <c r="A19" s="260" t="s">
        <v>55</v>
      </c>
      <c r="B19" s="43" t="s">
        <v>155</v>
      </c>
      <c r="C19" s="249">
        <v>1</v>
      </c>
      <c r="D19" s="250"/>
      <c r="E19" s="253">
        <v>138.6</v>
      </c>
      <c r="F19" s="254"/>
      <c r="G19" s="105">
        <v>5</v>
      </c>
      <c r="H19" s="253">
        <v>182.70000000000002</v>
      </c>
      <c r="I19" s="254"/>
      <c r="J19" s="249">
        <v>21.5</v>
      </c>
      <c r="K19" s="250"/>
      <c r="L19" s="79">
        <v>88.2</v>
      </c>
      <c r="M19" s="79"/>
      <c r="N19" s="79">
        <v>119.7</v>
      </c>
      <c r="O19" s="79">
        <v>119.7</v>
      </c>
      <c r="P19" s="79">
        <v>157.5</v>
      </c>
      <c r="Q19" s="79">
        <v>157.5</v>
      </c>
    </row>
    <row r="20" spans="1:17" s="11" customFormat="1">
      <c r="A20" s="261"/>
      <c r="B20" s="39" t="s">
        <v>53</v>
      </c>
      <c r="C20" s="98" t="s">
        <v>127</v>
      </c>
      <c r="D20" s="98" t="s">
        <v>127</v>
      </c>
      <c r="E20" s="251">
        <v>0.25</v>
      </c>
      <c r="F20" s="252"/>
      <c r="G20" s="97" t="s">
        <v>127</v>
      </c>
      <c r="H20" s="251">
        <v>0.25</v>
      </c>
      <c r="I20" s="252"/>
      <c r="J20" s="247" t="s">
        <v>127</v>
      </c>
      <c r="K20" s="248"/>
      <c r="L20" s="101">
        <v>0.25</v>
      </c>
      <c r="M20" s="101">
        <v>0.25</v>
      </c>
      <c r="N20" s="101">
        <v>0.25</v>
      </c>
      <c r="O20" s="101">
        <v>0.25</v>
      </c>
      <c r="P20" s="101">
        <v>0.25</v>
      </c>
      <c r="Q20" s="101">
        <v>0.25</v>
      </c>
    </row>
    <row r="21" spans="1:17" s="11" customFormat="1">
      <c r="A21" s="262"/>
      <c r="B21" s="39" t="s">
        <v>54</v>
      </c>
      <c r="C21" s="98" t="s">
        <v>127</v>
      </c>
      <c r="D21" s="98" t="s">
        <v>127</v>
      </c>
      <c r="E21" s="251" t="s">
        <v>143</v>
      </c>
      <c r="F21" s="252"/>
      <c r="G21" s="97" t="s">
        <v>127</v>
      </c>
      <c r="H21" s="251" t="s">
        <v>143</v>
      </c>
      <c r="I21" s="252"/>
      <c r="J21" s="247" t="s">
        <v>127</v>
      </c>
      <c r="K21" s="248"/>
      <c r="L21" s="101" t="s">
        <v>143</v>
      </c>
      <c r="M21" s="101" t="s">
        <v>143</v>
      </c>
      <c r="N21" s="101" t="s">
        <v>143</v>
      </c>
      <c r="O21" s="101" t="s">
        <v>143</v>
      </c>
      <c r="P21" s="101" t="s">
        <v>143</v>
      </c>
      <c r="Q21" s="101" t="s">
        <v>143</v>
      </c>
    </row>
    <row r="22" spans="1:17">
      <c r="A22" s="40"/>
      <c r="B22" s="41" t="s">
        <v>144</v>
      </c>
      <c r="C22" s="102"/>
      <c r="D22" s="102"/>
      <c r="E22" s="107"/>
      <c r="F22" s="107"/>
      <c r="G22" s="55"/>
      <c r="H22" s="107"/>
      <c r="I22" s="107"/>
      <c r="J22" s="107"/>
      <c r="K22" s="107"/>
      <c r="L22" s="107"/>
      <c r="M22" s="107"/>
      <c r="N22" s="107"/>
      <c r="O22" s="107"/>
      <c r="P22" s="107"/>
      <c r="Q22" s="108"/>
    </row>
    <row r="23" spans="1:17" s="11" customFormat="1" ht="14.55" customHeight="1">
      <c r="A23" s="260" t="s">
        <v>56</v>
      </c>
      <c r="B23" s="43" t="s">
        <v>57</v>
      </c>
      <c r="C23" s="98" t="s">
        <v>127</v>
      </c>
      <c r="D23" s="98" t="s">
        <v>127</v>
      </c>
      <c r="E23" s="109">
        <v>1000</v>
      </c>
      <c r="F23" s="109">
        <v>1500</v>
      </c>
      <c r="G23" s="110" t="s">
        <v>127</v>
      </c>
      <c r="H23" s="109">
        <v>1400</v>
      </c>
      <c r="I23" s="109">
        <v>2200</v>
      </c>
      <c r="J23" s="294" t="s">
        <v>127</v>
      </c>
      <c r="K23" s="295"/>
      <c r="L23" s="109">
        <v>4400</v>
      </c>
      <c r="M23" s="109">
        <v>4400</v>
      </c>
      <c r="N23" s="109">
        <v>5400</v>
      </c>
      <c r="O23" s="109">
        <v>5400</v>
      </c>
      <c r="P23" s="109">
        <v>6400</v>
      </c>
      <c r="Q23" s="109">
        <v>6400</v>
      </c>
    </row>
    <row r="24" spans="1:17" s="11" customFormat="1" ht="14.4" customHeight="1">
      <c r="A24" s="261"/>
      <c r="B24" s="43" t="s">
        <v>156</v>
      </c>
      <c r="C24" s="98" t="s">
        <v>127</v>
      </c>
      <c r="D24" s="98" t="s">
        <v>127</v>
      </c>
      <c r="E24" s="292">
        <v>101.325</v>
      </c>
      <c r="F24" s="293"/>
      <c r="G24" s="97" t="s">
        <v>127</v>
      </c>
      <c r="H24" s="292">
        <v>141.64499999999998</v>
      </c>
      <c r="I24" s="293"/>
      <c r="J24" s="247" t="s">
        <v>127</v>
      </c>
      <c r="K24" s="248"/>
      <c r="L24" s="79">
        <v>47.585999999999999</v>
      </c>
      <c r="M24" s="79">
        <v>47.585999999999999</v>
      </c>
      <c r="N24" s="79">
        <v>52.730999999999995</v>
      </c>
      <c r="O24" s="79">
        <v>50.22</v>
      </c>
      <c r="P24" s="79">
        <v>59.13600000000001</v>
      </c>
      <c r="Q24" s="79">
        <v>59.13600000000001</v>
      </c>
    </row>
    <row r="25" spans="1:17" s="11" customFormat="1" ht="14.4" customHeight="1">
      <c r="A25" s="261"/>
      <c r="B25" s="58" t="s">
        <v>157</v>
      </c>
      <c r="C25" s="98" t="s">
        <v>127</v>
      </c>
      <c r="D25" s="98" t="s">
        <v>127</v>
      </c>
      <c r="E25" s="98" t="s">
        <v>127</v>
      </c>
      <c r="F25" s="98" t="s">
        <v>127</v>
      </c>
      <c r="G25" s="98" t="s">
        <v>127</v>
      </c>
      <c r="H25" s="98" t="s">
        <v>127</v>
      </c>
      <c r="I25" s="98" t="s">
        <v>127</v>
      </c>
      <c r="J25" s="98" t="s">
        <v>127</v>
      </c>
      <c r="K25" s="98" t="s">
        <v>127</v>
      </c>
      <c r="L25" s="98" t="s">
        <v>127</v>
      </c>
      <c r="M25" s="98" t="s">
        <v>127</v>
      </c>
      <c r="N25" s="98" t="s">
        <v>127</v>
      </c>
      <c r="O25" s="98" t="s">
        <v>127</v>
      </c>
      <c r="P25" s="98" t="s">
        <v>127</v>
      </c>
      <c r="Q25" s="98" t="s">
        <v>127</v>
      </c>
    </row>
    <row r="26" spans="1:17" s="11" customFormat="1">
      <c r="A26" s="261"/>
      <c r="B26" s="59" t="s">
        <v>58</v>
      </c>
      <c r="C26" s="98" t="s">
        <v>127</v>
      </c>
      <c r="D26" s="98" t="s">
        <v>127</v>
      </c>
      <c r="E26" s="98" t="s">
        <v>127</v>
      </c>
      <c r="F26" s="98" t="s">
        <v>127</v>
      </c>
      <c r="G26" s="98" t="s">
        <v>127</v>
      </c>
      <c r="H26" s="98" t="s">
        <v>127</v>
      </c>
      <c r="I26" s="98" t="s">
        <v>127</v>
      </c>
      <c r="J26" s="98" t="s">
        <v>127</v>
      </c>
      <c r="K26" s="98" t="s">
        <v>127</v>
      </c>
      <c r="L26" s="98" t="s">
        <v>127</v>
      </c>
      <c r="M26" s="98" t="s">
        <v>127</v>
      </c>
      <c r="N26" s="98" t="s">
        <v>127</v>
      </c>
      <c r="O26" s="98" t="s">
        <v>127</v>
      </c>
      <c r="P26" s="98" t="s">
        <v>127</v>
      </c>
      <c r="Q26" s="98" t="s">
        <v>127</v>
      </c>
    </row>
    <row r="27" spans="1:17" s="11" customFormat="1">
      <c r="A27" s="261"/>
      <c r="B27" s="60" t="s">
        <v>158</v>
      </c>
      <c r="C27" s="98" t="s">
        <v>127</v>
      </c>
      <c r="D27" s="98" t="s">
        <v>127</v>
      </c>
      <c r="E27" s="111">
        <v>8.022E-2</v>
      </c>
      <c r="F27" s="111">
        <v>1.4070000000000001E-2</v>
      </c>
      <c r="G27" s="97" t="s">
        <v>127</v>
      </c>
      <c r="H27" s="111">
        <v>8.022E-2</v>
      </c>
      <c r="I27" s="111">
        <v>1.3335E-2</v>
      </c>
      <c r="J27" s="247" t="s">
        <v>127</v>
      </c>
      <c r="K27" s="248"/>
      <c r="L27" s="113">
        <v>1.0815E-2</v>
      </c>
      <c r="M27" s="113">
        <v>1.0815E-2</v>
      </c>
      <c r="N27" s="113">
        <v>9.7649999999999994E-3</v>
      </c>
      <c r="O27" s="113">
        <v>9.2999999999999992E-3</v>
      </c>
      <c r="P27" s="113">
        <v>9.2400000000000017E-3</v>
      </c>
      <c r="Q27" s="113">
        <v>9.2400000000000017E-3</v>
      </c>
    </row>
    <row r="28" spans="1:17" s="11" customFormat="1">
      <c r="A28" s="261"/>
      <c r="B28" s="43" t="s">
        <v>52</v>
      </c>
      <c r="C28" s="98" t="s">
        <v>127</v>
      </c>
      <c r="D28" s="98" t="s">
        <v>127</v>
      </c>
      <c r="E28" s="101">
        <v>0.02</v>
      </c>
      <c r="F28" s="101">
        <v>0.02</v>
      </c>
      <c r="G28" s="97" t="s">
        <v>127</v>
      </c>
      <c r="H28" s="101">
        <v>0.02</v>
      </c>
      <c r="I28" s="101">
        <v>0.02</v>
      </c>
      <c r="J28" s="247" t="s">
        <v>127</v>
      </c>
      <c r="K28" s="248"/>
      <c r="L28" s="101">
        <v>2.5000000000000001E-2</v>
      </c>
      <c r="M28" s="101">
        <v>2.5000000000000001E-2</v>
      </c>
      <c r="N28" s="101">
        <v>2.75E-2</v>
      </c>
      <c r="O28" s="101">
        <v>2.75E-2</v>
      </c>
      <c r="P28" s="101">
        <v>0.03</v>
      </c>
      <c r="Q28" s="101">
        <v>0.03</v>
      </c>
    </row>
    <row r="29" spans="1:17" s="11" customFormat="1">
      <c r="A29" s="261"/>
      <c r="B29" s="39" t="s">
        <v>53</v>
      </c>
      <c r="C29" s="98" t="s">
        <v>127</v>
      </c>
      <c r="D29" s="98" t="s">
        <v>127</v>
      </c>
      <c r="E29" s="251">
        <v>0.25</v>
      </c>
      <c r="F29" s="252"/>
      <c r="G29" s="97" t="s">
        <v>127</v>
      </c>
      <c r="H29" s="251">
        <v>0.25</v>
      </c>
      <c r="I29" s="252"/>
      <c r="J29" s="247" t="s">
        <v>127</v>
      </c>
      <c r="K29" s="248"/>
      <c r="L29" s="101">
        <v>0.25</v>
      </c>
      <c r="M29" s="101">
        <v>0.25</v>
      </c>
      <c r="N29" s="101">
        <v>0.25</v>
      </c>
      <c r="O29" s="101">
        <v>0.25</v>
      </c>
      <c r="P29" s="101">
        <v>0.25</v>
      </c>
      <c r="Q29" s="101">
        <v>0.25</v>
      </c>
    </row>
    <row r="30" spans="1:17" s="11" customFormat="1">
      <c r="A30" s="262"/>
      <c r="B30" s="39" t="s">
        <v>54</v>
      </c>
      <c r="C30" s="98" t="s">
        <v>127</v>
      </c>
      <c r="D30" s="98" t="s">
        <v>127</v>
      </c>
      <c r="E30" s="251" t="s">
        <v>143</v>
      </c>
      <c r="F30" s="252"/>
      <c r="G30" s="97" t="s">
        <v>127</v>
      </c>
      <c r="H30" s="251" t="s">
        <v>143</v>
      </c>
      <c r="I30" s="252"/>
      <c r="J30" s="247" t="s">
        <v>127</v>
      </c>
      <c r="K30" s="248"/>
      <c r="L30" s="101" t="s">
        <v>143</v>
      </c>
      <c r="M30" s="101" t="s">
        <v>143</v>
      </c>
      <c r="N30" s="101" t="s">
        <v>143</v>
      </c>
      <c r="O30" s="101" t="s">
        <v>143</v>
      </c>
      <c r="P30" s="101" t="s">
        <v>143</v>
      </c>
      <c r="Q30" s="101" t="s">
        <v>143</v>
      </c>
    </row>
    <row r="31" spans="1:17">
      <c r="A31" s="44"/>
      <c r="B31" s="61" t="s">
        <v>144</v>
      </c>
      <c r="C31" s="114"/>
      <c r="D31" s="114"/>
      <c r="E31" s="115"/>
      <c r="F31" s="115"/>
      <c r="G31" s="116"/>
      <c r="H31" s="115"/>
      <c r="I31" s="115"/>
      <c r="J31" s="116"/>
      <c r="K31" s="116"/>
      <c r="L31" s="115"/>
      <c r="M31" s="115"/>
      <c r="N31" s="115"/>
      <c r="O31" s="115"/>
      <c r="P31" s="115"/>
      <c r="Q31" s="115"/>
    </row>
    <row r="32" spans="1:17" s="11" customFormat="1" ht="14.55" customHeight="1">
      <c r="A32" s="260" t="s">
        <v>59</v>
      </c>
      <c r="B32" s="43" t="s">
        <v>57</v>
      </c>
      <c r="C32" s="98" t="s">
        <v>127</v>
      </c>
      <c r="D32" s="98" t="s">
        <v>127</v>
      </c>
      <c r="E32" s="109">
        <v>1300</v>
      </c>
      <c r="F32" s="109">
        <v>2000</v>
      </c>
      <c r="G32" s="110" t="s">
        <v>127</v>
      </c>
      <c r="H32" s="109">
        <v>2000</v>
      </c>
      <c r="I32" s="109">
        <v>3000</v>
      </c>
      <c r="J32" s="294" t="s">
        <v>127</v>
      </c>
      <c r="K32" s="295"/>
      <c r="L32" s="109">
        <v>5500</v>
      </c>
      <c r="M32" s="109">
        <v>5500</v>
      </c>
      <c r="N32" s="109">
        <v>6500</v>
      </c>
      <c r="O32" s="109">
        <v>6500</v>
      </c>
      <c r="P32" s="109">
        <v>7500</v>
      </c>
      <c r="Q32" s="109">
        <v>7500</v>
      </c>
    </row>
    <row r="33" spans="1:17" s="11" customFormat="1">
      <c r="A33" s="261"/>
      <c r="B33" s="43" t="s">
        <v>156</v>
      </c>
      <c r="C33" s="98" t="s">
        <v>127</v>
      </c>
      <c r="D33" s="98" t="s">
        <v>127</v>
      </c>
      <c r="E33" s="292">
        <v>129.95849999999999</v>
      </c>
      <c r="F33" s="293"/>
      <c r="G33" s="97" t="s">
        <v>127</v>
      </c>
      <c r="H33" s="292">
        <v>196.66499999999999</v>
      </c>
      <c r="I33" s="293"/>
      <c r="J33" s="247" t="s">
        <v>127</v>
      </c>
      <c r="K33" s="248"/>
      <c r="L33" s="79">
        <v>58.327500000000001</v>
      </c>
      <c r="M33" s="79">
        <v>58.327500000000001</v>
      </c>
      <c r="N33" s="79">
        <v>62.107500000000009</v>
      </c>
      <c r="O33" s="79">
        <v>62.107500000000009</v>
      </c>
      <c r="P33" s="79">
        <v>67.724999999999994</v>
      </c>
      <c r="Q33" s="79">
        <v>67.724999999999994</v>
      </c>
    </row>
    <row r="34" spans="1:17" s="11" customFormat="1">
      <c r="A34" s="261"/>
      <c r="B34" s="58" t="s">
        <v>157</v>
      </c>
      <c r="C34" s="98" t="s">
        <v>127</v>
      </c>
      <c r="D34" s="98" t="s">
        <v>127</v>
      </c>
      <c r="E34" s="98" t="s">
        <v>127</v>
      </c>
      <c r="F34" s="98" t="s">
        <v>127</v>
      </c>
      <c r="G34" s="98" t="s">
        <v>127</v>
      </c>
      <c r="H34" s="98" t="s">
        <v>127</v>
      </c>
      <c r="I34" s="98" t="s">
        <v>127</v>
      </c>
      <c r="J34" s="98" t="s">
        <v>127</v>
      </c>
      <c r="K34" s="98" t="s">
        <v>127</v>
      </c>
      <c r="L34" s="98" t="s">
        <v>127</v>
      </c>
      <c r="M34" s="98" t="s">
        <v>127</v>
      </c>
      <c r="N34" s="98" t="s">
        <v>127</v>
      </c>
      <c r="O34" s="98" t="s">
        <v>127</v>
      </c>
      <c r="P34" s="98" t="s">
        <v>127</v>
      </c>
      <c r="Q34" s="98" t="s">
        <v>127</v>
      </c>
    </row>
    <row r="35" spans="1:17" s="11" customFormat="1">
      <c r="A35" s="261"/>
      <c r="B35" s="59" t="s">
        <v>58</v>
      </c>
      <c r="C35" s="98" t="s">
        <v>127</v>
      </c>
      <c r="D35" s="98" t="s">
        <v>127</v>
      </c>
      <c r="E35" s="98" t="s">
        <v>127</v>
      </c>
      <c r="F35" s="98" t="s">
        <v>127</v>
      </c>
      <c r="G35" s="98" t="s">
        <v>127</v>
      </c>
      <c r="H35" s="98" t="s">
        <v>127</v>
      </c>
      <c r="I35" s="98" t="s">
        <v>127</v>
      </c>
      <c r="J35" s="98" t="s">
        <v>127</v>
      </c>
      <c r="K35" s="98" t="s">
        <v>127</v>
      </c>
      <c r="L35" s="98" t="s">
        <v>127</v>
      </c>
      <c r="M35" s="98" t="s">
        <v>127</v>
      </c>
      <c r="N35" s="98" t="s">
        <v>127</v>
      </c>
      <c r="O35" s="98" t="s">
        <v>127</v>
      </c>
      <c r="P35" s="98" t="s">
        <v>127</v>
      </c>
      <c r="Q35" s="98" t="s">
        <v>127</v>
      </c>
    </row>
    <row r="36" spans="1:17" s="11" customFormat="1">
      <c r="A36" s="261"/>
      <c r="B36" s="60" t="s">
        <v>158</v>
      </c>
      <c r="C36" s="98" t="s">
        <v>127</v>
      </c>
      <c r="D36" s="98" t="s">
        <v>127</v>
      </c>
      <c r="E36" s="111">
        <v>7.8644999999999993E-2</v>
      </c>
      <c r="F36" s="111">
        <v>1.3860000000000001E-2</v>
      </c>
      <c r="G36" s="97" t="s">
        <v>127</v>
      </c>
      <c r="H36" s="111">
        <v>7.8644999999999993E-2</v>
      </c>
      <c r="I36" s="111">
        <v>1.3125000000000001E-2</v>
      </c>
      <c r="J36" s="247" t="s">
        <v>127</v>
      </c>
      <c r="K36" s="248"/>
      <c r="L36" s="113">
        <v>1.0605E-2</v>
      </c>
      <c r="M36" s="113">
        <v>1.0605E-2</v>
      </c>
      <c r="N36" s="113">
        <v>9.555000000000001E-3</v>
      </c>
      <c r="O36" s="113">
        <v>9.555000000000001E-3</v>
      </c>
      <c r="P36" s="113">
        <v>9.0299999999999998E-3</v>
      </c>
      <c r="Q36" s="113">
        <v>9.0299999999999998E-3</v>
      </c>
    </row>
    <row r="37" spans="1:17" s="11" customFormat="1">
      <c r="A37" s="261"/>
      <c r="B37" s="43" t="s">
        <v>52</v>
      </c>
      <c r="C37" s="98" t="s">
        <v>127</v>
      </c>
      <c r="D37" s="98" t="s">
        <v>127</v>
      </c>
      <c r="E37" s="101">
        <v>0.02</v>
      </c>
      <c r="F37" s="101">
        <v>0.02</v>
      </c>
      <c r="G37" s="97" t="s">
        <v>127</v>
      </c>
      <c r="H37" s="101">
        <v>0.02</v>
      </c>
      <c r="I37" s="101">
        <v>0.02</v>
      </c>
      <c r="J37" s="247" t="s">
        <v>127</v>
      </c>
      <c r="K37" s="248"/>
      <c r="L37" s="101">
        <v>2.5000000000000001E-2</v>
      </c>
      <c r="M37" s="101">
        <v>2.5000000000000001E-2</v>
      </c>
      <c r="N37" s="101">
        <v>2.75E-2</v>
      </c>
      <c r="O37" s="101">
        <v>2.7472527472527472E-2</v>
      </c>
      <c r="P37" s="101">
        <v>0.03</v>
      </c>
      <c r="Q37" s="101">
        <v>0.03</v>
      </c>
    </row>
    <row r="38" spans="1:17" s="11" customFormat="1">
      <c r="A38" s="261"/>
      <c r="B38" s="39" t="s">
        <v>53</v>
      </c>
      <c r="C38" s="98" t="s">
        <v>127</v>
      </c>
      <c r="D38" s="98" t="s">
        <v>127</v>
      </c>
      <c r="E38" s="251">
        <v>0.25</v>
      </c>
      <c r="F38" s="252"/>
      <c r="G38" s="97" t="s">
        <v>127</v>
      </c>
      <c r="H38" s="251">
        <v>0.25</v>
      </c>
      <c r="I38" s="252"/>
      <c r="J38" s="247" t="s">
        <v>127</v>
      </c>
      <c r="K38" s="248"/>
      <c r="L38" s="101">
        <v>0.25</v>
      </c>
      <c r="M38" s="101">
        <v>0.25</v>
      </c>
      <c r="N38" s="101">
        <v>0.25</v>
      </c>
      <c r="O38" s="101">
        <v>0.25</v>
      </c>
      <c r="P38" s="101">
        <v>0.25</v>
      </c>
      <c r="Q38" s="101">
        <v>0.25</v>
      </c>
    </row>
    <row r="39" spans="1:17" s="11" customFormat="1">
      <c r="A39" s="262"/>
      <c r="B39" s="39" t="s">
        <v>54</v>
      </c>
      <c r="C39" s="98" t="s">
        <v>127</v>
      </c>
      <c r="D39" s="98" t="s">
        <v>127</v>
      </c>
      <c r="E39" s="251" t="s">
        <v>143</v>
      </c>
      <c r="F39" s="252"/>
      <c r="G39" s="97" t="s">
        <v>127</v>
      </c>
      <c r="H39" s="251" t="s">
        <v>143</v>
      </c>
      <c r="I39" s="252"/>
      <c r="J39" s="247" t="s">
        <v>127</v>
      </c>
      <c r="K39" s="248"/>
      <c r="L39" s="101" t="s">
        <v>143</v>
      </c>
      <c r="M39" s="101" t="s">
        <v>143</v>
      </c>
      <c r="N39" s="101" t="s">
        <v>143</v>
      </c>
      <c r="O39" s="101" t="s">
        <v>143</v>
      </c>
      <c r="P39" s="101" t="s">
        <v>143</v>
      </c>
      <c r="Q39" s="101" t="s">
        <v>143</v>
      </c>
    </row>
    <row r="40" spans="1:17">
      <c r="A40" s="44"/>
      <c r="B40" s="61" t="s">
        <v>144</v>
      </c>
      <c r="C40" s="114"/>
      <c r="D40" s="114"/>
      <c r="E40" s="115"/>
      <c r="F40" s="115"/>
      <c r="G40" s="116"/>
      <c r="H40" s="115"/>
      <c r="I40" s="115"/>
      <c r="J40" s="116"/>
      <c r="K40" s="116"/>
      <c r="L40" s="115"/>
      <c r="M40" s="115"/>
      <c r="N40" s="115"/>
      <c r="O40" s="115"/>
      <c r="P40" s="115"/>
      <c r="Q40" s="115"/>
    </row>
    <row r="41" spans="1:17" s="11" customFormat="1" ht="14.55" customHeight="1">
      <c r="A41" s="260" t="s">
        <v>60</v>
      </c>
      <c r="B41" s="43" t="s">
        <v>57</v>
      </c>
      <c r="C41" s="98" t="s">
        <v>127</v>
      </c>
      <c r="D41" s="98" t="s">
        <v>127</v>
      </c>
      <c r="E41" s="109">
        <v>1800</v>
      </c>
      <c r="F41" s="109">
        <v>2800</v>
      </c>
      <c r="G41" s="110" t="s">
        <v>127</v>
      </c>
      <c r="H41" s="109">
        <v>2500</v>
      </c>
      <c r="I41" s="109">
        <v>3700</v>
      </c>
      <c r="J41" s="294" t="s">
        <v>127</v>
      </c>
      <c r="K41" s="295"/>
      <c r="L41" s="109">
        <v>6600</v>
      </c>
      <c r="M41" s="109">
        <v>6600</v>
      </c>
      <c r="N41" s="109">
        <v>7600</v>
      </c>
      <c r="O41" s="109">
        <v>7600</v>
      </c>
      <c r="P41" s="109">
        <v>8600</v>
      </c>
      <c r="Q41" s="109">
        <v>8600</v>
      </c>
    </row>
    <row r="42" spans="1:17" s="11" customFormat="1">
      <c r="A42" s="261"/>
      <c r="B42" s="43" t="s">
        <v>156</v>
      </c>
      <c r="C42" s="98" t="s">
        <v>127</v>
      </c>
      <c r="D42" s="98" t="s">
        <v>127</v>
      </c>
      <c r="E42" s="292">
        <v>176.46300000000002</v>
      </c>
      <c r="F42" s="293"/>
      <c r="G42" s="97" t="s">
        <v>127</v>
      </c>
      <c r="H42" s="292">
        <v>239.80950000000001</v>
      </c>
      <c r="I42" s="293"/>
      <c r="J42" s="247" t="s">
        <v>127</v>
      </c>
      <c r="K42" s="248"/>
      <c r="L42" s="79">
        <v>68.607000000000014</v>
      </c>
      <c r="M42" s="79">
        <v>68.607000000000014</v>
      </c>
      <c r="N42" s="79">
        <v>71.022000000000006</v>
      </c>
      <c r="O42" s="79">
        <v>67.64</v>
      </c>
      <c r="P42" s="79">
        <v>76.75500000000001</v>
      </c>
      <c r="Q42" s="79">
        <v>76.75500000000001</v>
      </c>
    </row>
    <row r="43" spans="1:17" s="11" customFormat="1">
      <c r="A43" s="261"/>
      <c r="B43" s="58" t="s">
        <v>157</v>
      </c>
      <c r="C43" s="98" t="s">
        <v>127</v>
      </c>
      <c r="D43" s="98" t="s">
        <v>127</v>
      </c>
      <c r="E43" s="98" t="s">
        <v>127</v>
      </c>
      <c r="F43" s="98" t="s">
        <v>127</v>
      </c>
      <c r="G43" s="98" t="s">
        <v>127</v>
      </c>
      <c r="H43" s="98" t="s">
        <v>127</v>
      </c>
      <c r="I43" s="98" t="s">
        <v>127</v>
      </c>
      <c r="J43" s="98" t="s">
        <v>127</v>
      </c>
      <c r="K43" s="98" t="s">
        <v>127</v>
      </c>
      <c r="L43" s="98" t="s">
        <v>127</v>
      </c>
      <c r="M43" s="98" t="s">
        <v>127</v>
      </c>
      <c r="N43" s="98" t="s">
        <v>127</v>
      </c>
      <c r="O43" s="98" t="s">
        <v>127</v>
      </c>
      <c r="P43" s="98" t="s">
        <v>127</v>
      </c>
      <c r="Q43" s="98" t="s">
        <v>127</v>
      </c>
    </row>
    <row r="44" spans="1:17" s="11" customFormat="1">
      <c r="A44" s="261"/>
      <c r="B44" s="59" t="s">
        <v>58</v>
      </c>
      <c r="C44" s="98" t="s">
        <v>127</v>
      </c>
      <c r="D44" s="98" t="s">
        <v>127</v>
      </c>
      <c r="E44" s="98" t="s">
        <v>127</v>
      </c>
      <c r="F44" s="98" t="s">
        <v>127</v>
      </c>
      <c r="G44" s="98" t="s">
        <v>127</v>
      </c>
      <c r="H44" s="98" t="s">
        <v>127</v>
      </c>
      <c r="I44" s="98" t="s">
        <v>127</v>
      </c>
      <c r="J44" s="98" t="s">
        <v>127</v>
      </c>
      <c r="K44" s="98" t="s">
        <v>127</v>
      </c>
      <c r="L44" s="98" t="s">
        <v>127</v>
      </c>
      <c r="M44" s="98" t="s">
        <v>127</v>
      </c>
      <c r="N44" s="98" t="s">
        <v>127</v>
      </c>
      <c r="O44" s="98" t="s">
        <v>127</v>
      </c>
      <c r="P44" s="98" t="s">
        <v>127</v>
      </c>
      <c r="Q44" s="98" t="s">
        <v>127</v>
      </c>
    </row>
    <row r="45" spans="1:17" s="11" customFormat="1">
      <c r="A45" s="261"/>
      <c r="B45" s="60" t="s">
        <v>158</v>
      </c>
      <c r="C45" s="98" t="s">
        <v>127</v>
      </c>
      <c r="D45" s="98" t="s">
        <v>127</v>
      </c>
      <c r="E45" s="111">
        <v>7.6965000000000006E-2</v>
      </c>
      <c r="F45" s="111">
        <v>1.3545E-2</v>
      </c>
      <c r="G45" s="97" t="s">
        <v>127</v>
      </c>
      <c r="H45" s="111">
        <v>7.6965000000000006E-2</v>
      </c>
      <c r="I45" s="111">
        <v>1.2810000000000002E-2</v>
      </c>
      <c r="J45" s="247" t="s">
        <v>127</v>
      </c>
      <c r="K45" s="248"/>
      <c r="L45" s="113">
        <v>1.0395000000000001E-2</v>
      </c>
      <c r="M45" s="113">
        <v>1.0395000000000001E-2</v>
      </c>
      <c r="N45" s="113">
        <v>9.3450000000000009E-3</v>
      </c>
      <c r="O45" s="113">
        <v>8.8999999999999999E-3</v>
      </c>
      <c r="P45" s="113">
        <v>8.9250000000000006E-3</v>
      </c>
      <c r="Q45" s="113">
        <v>8.9250000000000006E-3</v>
      </c>
    </row>
    <row r="46" spans="1:17" s="11" customFormat="1">
      <c r="A46" s="261"/>
      <c r="B46" s="43" t="s">
        <v>52</v>
      </c>
      <c r="C46" s="98" t="s">
        <v>127</v>
      </c>
      <c r="D46" s="98" t="s">
        <v>127</v>
      </c>
      <c r="E46" s="101">
        <v>0.02</v>
      </c>
      <c r="F46" s="101">
        <v>0.02</v>
      </c>
      <c r="G46" s="97" t="s">
        <v>127</v>
      </c>
      <c r="H46" s="101">
        <v>0.02</v>
      </c>
      <c r="I46" s="101">
        <v>0.02</v>
      </c>
      <c r="J46" s="247" t="s">
        <v>127</v>
      </c>
      <c r="K46" s="248"/>
      <c r="L46" s="101">
        <v>2.5000000000000001E-2</v>
      </c>
      <c r="M46" s="101">
        <v>2.5000000000000001E-2</v>
      </c>
      <c r="N46" s="101">
        <v>2.8089887640449437E-2</v>
      </c>
      <c r="O46" s="101">
        <v>2.8089887640449437E-2</v>
      </c>
      <c r="P46" s="101">
        <v>2.9411764705882353E-2</v>
      </c>
      <c r="Q46" s="101">
        <v>2.9411764705882353E-2</v>
      </c>
    </row>
    <row r="47" spans="1:17" s="11" customFormat="1">
      <c r="A47" s="261"/>
      <c r="B47" s="39" t="s">
        <v>53</v>
      </c>
      <c r="C47" s="98" t="s">
        <v>127</v>
      </c>
      <c r="D47" s="98" t="s">
        <v>127</v>
      </c>
      <c r="E47" s="251">
        <v>0.25</v>
      </c>
      <c r="F47" s="252"/>
      <c r="G47" s="97" t="s">
        <v>127</v>
      </c>
      <c r="H47" s="251">
        <v>0.25</v>
      </c>
      <c r="I47" s="252"/>
      <c r="J47" s="247" t="s">
        <v>127</v>
      </c>
      <c r="K47" s="248"/>
      <c r="L47" s="101">
        <v>0.25</v>
      </c>
      <c r="M47" s="101">
        <v>0.25</v>
      </c>
      <c r="N47" s="101">
        <v>0.25</v>
      </c>
      <c r="O47" s="101">
        <v>0.25</v>
      </c>
      <c r="P47" s="101">
        <v>0.25</v>
      </c>
      <c r="Q47" s="101">
        <v>0.25</v>
      </c>
    </row>
    <row r="48" spans="1:17" s="11" customFormat="1">
      <c r="A48" s="262"/>
      <c r="B48" s="39" t="s">
        <v>54</v>
      </c>
      <c r="C48" s="98" t="s">
        <v>127</v>
      </c>
      <c r="D48" s="98" t="s">
        <v>127</v>
      </c>
      <c r="E48" s="251" t="s">
        <v>143</v>
      </c>
      <c r="F48" s="252"/>
      <c r="G48" s="97" t="s">
        <v>127</v>
      </c>
      <c r="H48" s="251" t="s">
        <v>143</v>
      </c>
      <c r="I48" s="252"/>
      <c r="J48" s="247" t="s">
        <v>127</v>
      </c>
      <c r="K48" s="248"/>
      <c r="L48" s="101" t="s">
        <v>143</v>
      </c>
      <c r="M48" s="101" t="s">
        <v>143</v>
      </c>
      <c r="N48" s="101" t="s">
        <v>143</v>
      </c>
      <c r="O48" s="101" t="s">
        <v>143</v>
      </c>
      <c r="P48" s="101" t="s">
        <v>143</v>
      </c>
      <c r="Q48" s="101" t="s">
        <v>143</v>
      </c>
    </row>
    <row r="49" spans="1:17">
      <c r="A49" s="8"/>
      <c r="B49" s="45" t="s">
        <v>144</v>
      </c>
      <c r="C49" s="116"/>
      <c r="D49" s="116"/>
      <c r="E49" s="116"/>
      <c r="F49" s="116"/>
      <c r="G49" s="116"/>
      <c r="H49" s="116"/>
      <c r="I49" s="116"/>
      <c r="J49" s="116"/>
      <c r="K49" s="116"/>
      <c r="L49" s="115"/>
      <c r="M49" s="115"/>
      <c r="N49" s="115"/>
      <c r="O49" s="115"/>
      <c r="P49" s="115"/>
      <c r="Q49" s="115"/>
    </row>
    <row r="50" spans="1:17" ht="17.399999999999999">
      <c r="A50" s="255" t="s">
        <v>61</v>
      </c>
      <c r="B50" s="256"/>
      <c r="C50" s="36"/>
      <c r="D50" s="36"/>
      <c r="E50" s="36"/>
      <c r="F50" s="36"/>
      <c r="G50" s="36"/>
      <c r="H50" s="36"/>
      <c r="I50" s="36"/>
      <c r="J50" s="36"/>
      <c r="K50" s="36"/>
      <c r="L50" s="36"/>
      <c r="M50" s="36"/>
      <c r="N50" s="36"/>
      <c r="O50" s="36"/>
      <c r="P50" s="36"/>
      <c r="Q50" s="36"/>
    </row>
    <row r="51" spans="1:17">
      <c r="A51" s="267" t="s">
        <v>62</v>
      </c>
      <c r="B51" s="17" t="s">
        <v>87</v>
      </c>
      <c r="C51" s="270" t="s">
        <v>127</v>
      </c>
      <c r="D51" s="271"/>
      <c r="E51" s="270" t="s">
        <v>162</v>
      </c>
      <c r="F51" s="271"/>
      <c r="G51" s="76" t="s">
        <v>127</v>
      </c>
      <c r="H51" s="270" t="s">
        <v>162</v>
      </c>
      <c r="I51" s="271"/>
      <c r="J51" s="270" t="s">
        <v>127</v>
      </c>
      <c r="K51" s="271"/>
      <c r="L51" s="76" t="s">
        <v>162</v>
      </c>
      <c r="M51" s="76" t="s">
        <v>162</v>
      </c>
      <c r="N51" s="76" t="s">
        <v>162</v>
      </c>
      <c r="O51" s="76" t="s">
        <v>162</v>
      </c>
      <c r="P51" s="76" t="s">
        <v>162</v>
      </c>
      <c r="Q51" s="76" t="s">
        <v>162</v>
      </c>
    </row>
    <row r="52" spans="1:17">
      <c r="A52" s="268"/>
      <c r="B52" s="17" t="s">
        <v>88</v>
      </c>
      <c r="C52" s="270" t="s">
        <v>127</v>
      </c>
      <c r="D52" s="271"/>
      <c r="E52" s="270" t="s">
        <v>162</v>
      </c>
      <c r="F52" s="271"/>
      <c r="G52" s="76" t="s">
        <v>127</v>
      </c>
      <c r="H52" s="270" t="s">
        <v>162</v>
      </c>
      <c r="I52" s="271"/>
      <c r="J52" s="270" t="s">
        <v>127</v>
      </c>
      <c r="K52" s="271"/>
      <c r="L52" s="76" t="s">
        <v>162</v>
      </c>
      <c r="M52" s="76" t="s">
        <v>162</v>
      </c>
      <c r="N52" s="76" t="s">
        <v>162</v>
      </c>
      <c r="O52" s="76" t="s">
        <v>162</v>
      </c>
      <c r="P52" s="76" t="s">
        <v>162</v>
      </c>
      <c r="Q52" s="76" t="s">
        <v>162</v>
      </c>
    </row>
    <row r="53" spans="1:17">
      <c r="A53" s="268"/>
      <c r="B53" s="17" t="s">
        <v>89</v>
      </c>
      <c r="C53" s="270" t="s">
        <v>127</v>
      </c>
      <c r="D53" s="271"/>
      <c r="E53" s="270" t="s">
        <v>162</v>
      </c>
      <c r="F53" s="271"/>
      <c r="G53" s="76" t="s">
        <v>127</v>
      </c>
      <c r="H53" s="270" t="s">
        <v>162</v>
      </c>
      <c r="I53" s="271"/>
      <c r="J53" s="270" t="s">
        <v>127</v>
      </c>
      <c r="K53" s="271"/>
      <c r="L53" s="76" t="s">
        <v>162</v>
      </c>
      <c r="M53" s="76" t="s">
        <v>162</v>
      </c>
      <c r="N53" s="76" t="s">
        <v>162</v>
      </c>
      <c r="O53" s="76" t="s">
        <v>162</v>
      </c>
      <c r="P53" s="76" t="s">
        <v>162</v>
      </c>
      <c r="Q53" s="76" t="s">
        <v>162</v>
      </c>
    </row>
    <row r="54" spans="1:17">
      <c r="A54" s="268"/>
      <c r="B54" s="17" t="s">
        <v>90</v>
      </c>
      <c r="C54" s="270" t="s">
        <v>127</v>
      </c>
      <c r="D54" s="271"/>
      <c r="E54" s="270" t="s">
        <v>162</v>
      </c>
      <c r="F54" s="271"/>
      <c r="G54" s="76" t="s">
        <v>127</v>
      </c>
      <c r="H54" s="270" t="s">
        <v>162</v>
      </c>
      <c r="I54" s="271"/>
      <c r="J54" s="270" t="s">
        <v>127</v>
      </c>
      <c r="K54" s="271"/>
      <c r="L54" s="76" t="s">
        <v>162</v>
      </c>
      <c r="M54" s="76" t="s">
        <v>162</v>
      </c>
      <c r="N54" s="76" t="s">
        <v>162</v>
      </c>
      <c r="O54" s="76" t="s">
        <v>162</v>
      </c>
      <c r="P54" s="76" t="s">
        <v>162</v>
      </c>
      <c r="Q54" s="76" t="s">
        <v>162</v>
      </c>
    </row>
    <row r="55" spans="1:17">
      <c r="A55" s="269"/>
      <c r="B55" s="17" t="s">
        <v>91</v>
      </c>
      <c r="C55" s="270" t="s">
        <v>127</v>
      </c>
      <c r="D55" s="271"/>
      <c r="E55" s="270" t="s">
        <v>162</v>
      </c>
      <c r="F55" s="271"/>
      <c r="G55" s="76" t="s">
        <v>127</v>
      </c>
      <c r="H55" s="270" t="s">
        <v>162</v>
      </c>
      <c r="I55" s="271"/>
      <c r="J55" s="270" t="s">
        <v>127</v>
      </c>
      <c r="K55" s="271"/>
      <c r="L55" s="76" t="s">
        <v>162</v>
      </c>
      <c r="M55" s="76" t="s">
        <v>162</v>
      </c>
      <c r="N55" s="76" t="s">
        <v>162</v>
      </c>
      <c r="O55" s="76" t="s">
        <v>162</v>
      </c>
      <c r="P55" s="76" t="s">
        <v>162</v>
      </c>
      <c r="Q55" s="76" t="s">
        <v>162</v>
      </c>
    </row>
    <row r="56" spans="1:17" ht="4.95" customHeight="1">
      <c r="A56" s="8"/>
      <c r="B56" s="7"/>
      <c r="C56" s="117"/>
      <c r="D56" s="117"/>
      <c r="E56" s="117"/>
      <c r="F56" s="117"/>
      <c r="G56" s="117"/>
      <c r="H56" s="117"/>
      <c r="I56" s="117"/>
      <c r="J56" s="117"/>
      <c r="K56" s="117"/>
      <c r="L56" s="117"/>
      <c r="M56" s="117"/>
      <c r="N56" s="117"/>
      <c r="O56" s="117"/>
      <c r="P56" s="117"/>
      <c r="Q56" s="117"/>
    </row>
    <row r="57" spans="1:17">
      <c r="A57" s="267" t="s">
        <v>63</v>
      </c>
      <c r="B57" s="17" t="s">
        <v>87</v>
      </c>
      <c r="C57" s="270" t="s">
        <v>127</v>
      </c>
      <c r="D57" s="271"/>
      <c r="E57" s="270" t="s">
        <v>162</v>
      </c>
      <c r="F57" s="271"/>
      <c r="G57" s="76" t="s">
        <v>127</v>
      </c>
      <c r="H57" s="270" t="s">
        <v>162</v>
      </c>
      <c r="I57" s="271"/>
      <c r="J57" s="270" t="s">
        <v>127</v>
      </c>
      <c r="K57" s="271"/>
      <c r="L57" s="76" t="s">
        <v>162</v>
      </c>
      <c r="M57" s="76" t="s">
        <v>162</v>
      </c>
      <c r="N57" s="76" t="s">
        <v>162</v>
      </c>
      <c r="O57" s="76" t="s">
        <v>162</v>
      </c>
      <c r="P57" s="76" t="s">
        <v>162</v>
      </c>
      <c r="Q57" s="76" t="s">
        <v>162</v>
      </c>
    </row>
    <row r="58" spans="1:17">
      <c r="A58" s="268"/>
      <c r="B58" s="17" t="s">
        <v>88</v>
      </c>
      <c r="C58" s="270" t="s">
        <v>127</v>
      </c>
      <c r="D58" s="271"/>
      <c r="E58" s="270" t="s">
        <v>162</v>
      </c>
      <c r="F58" s="271"/>
      <c r="G58" s="76" t="s">
        <v>127</v>
      </c>
      <c r="H58" s="270" t="s">
        <v>162</v>
      </c>
      <c r="I58" s="271"/>
      <c r="J58" s="270" t="s">
        <v>127</v>
      </c>
      <c r="K58" s="271"/>
      <c r="L58" s="76" t="s">
        <v>162</v>
      </c>
      <c r="M58" s="76" t="s">
        <v>162</v>
      </c>
      <c r="N58" s="76" t="s">
        <v>162</v>
      </c>
      <c r="O58" s="76" t="s">
        <v>162</v>
      </c>
      <c r="P58" s="76" t="s">
        <v>162</v>
      </c>
      <c r="Q58" s="76" t="s">
        <v>162</v>
      </c>
    </row>
    <row r="59" spans="1:17">
      <c r="A59" s="268"/>
      <c r="B59" s="17" t="s">
        <v>89</v>
      </c>
      <c r="C59" s="270" t="s">
        <v>127</v>
      </c>
      <c r="D59" s="271"/>
      <c r="E59" s="270" t="s">
        <v>162</v>
      </c>
      <c r="F59" s="271"/>
      <c r="G59" s="76" t="s">
        <v>127</v>
      </c>
      <c r="H59" s="270" t="s">
        <v>162</v>
      </c>
      <c r="I59" s="271"/>
      <c r="J59" s="270" t="s">
        <v>127</v>
      </c>
      <c r="K59" s="271"/>
      <c r="L59" s="76" t="s">
        <v>162</v>
      </c>
      <c r="M59" s="76" t="s">
        <v>162</v>
      </c>
      <c r="N59" s="76" t="s">
        <v>162</v>
      </c>
      <c r="O59" s="76" t="s">
        <v>162</v>
      </c>
      <c r="P59" s="76" t="s">
        <v>162</v>
      </c>
      <c r="Q59" s="76" t="s">
        <v>162</v>
      </c>
    </row>
    <row r="60" spans="1:17">
      <c r="A60" s="268"/>
      <c r="B60" s="17" t="s">
        <v>90</v>
      </c>
      <c r="C60" s="270" t="s">
        <v>127</v>
      </c>
      <c r="D60" s="271"/>
      <c r="E60" s="270" t="s">
        <v>162</v>
      </c>
      <c r="F60" s="271"/>
      <c r="G60" s="76" t="s">
        <v>127</v>
      </c>
      <c r="H60" s="270" t="s">
        <v>162</v>
      </c>
      <c r="I60" s="271"/>
      <c r="J60" s="270" t="s">
        <v>127</v>
      </c>
      <c r="K60" s="271"/>
      <c r="L60" s="76" t="s">
        <v>162</v>
      </c>
      <c r="M60" s="76" t="s">
        <v>162</v>
      </c>
      <c r="N60" s="76" t="s">
        <v>162</v>
      </c>
      <c r="O60" s="76" t="s">
        <v>162</v>
      </c>
      <c r="P60" s="76" t="s">
        <v>162</v>
      </c>
      <c r="Q60" s="76" t="s">
        <v>162</v>
      </c>
    </row>
    <row r="61" spans="1:17">
      <c r="A61" s="269"/>
      <c r="B61" s="17" t="s">
        <v>91</v>
      </c>
      <c r="C61" s="270" t="s">
        <v>127</v>
      </c>
      <c r="D61" s="271"/>
      <c r="E61" s="270" t="s">
        <v>162</v>
      </c>
      <c r="F61" s="271"/>
      <c r="G61" s="76" t="s">
        <v>127</v>
      </c>
      <c r="H61" s="270" t="s">
        <v>162</v>
      </c>
      <c r="I61" s="271"/>
      <c r="J61" s="270" t="s">
        <v>127</v>
      </c>
      <c r="K61" s="271"/>
      <c r="L61" s="76" t="s">
        <v>162</v>
      </c>
      <c r="M61" s="76" t="s">
        <v>162</v>
      </c>
      <c r="N61" s="76" t="s">
        <v>162</v>
      </c>
      <c r="O61" s="76" t="s">
        <v>162</v>
      </c>
      <c r="P61" s="76" t="s">
        <v>162</v>
      </c>
      <c r="Q61" s="76" t="s">
        <v>162</v>
      </c>
    </row>
    <row r="62" spans="1:17" ht="4.95" customHeight="1">
      <c r="A62" s="8"/>
      <c r="B62" s="7"/>
      <c r="C62" s="117"/>
      <c r="D62" s="117"/>
      <c r="E62" s="117"/>
      <c r="F62" s="117"/>
      <c r="G62" s="117"/>
      <c r="H62" s="117"/>
      <c r="I62" s="117"/>
      <c r="J62" s="117"/>
      <c r="K62" s="117"/>
      <c r="L62" s="117"/>
      <c r="M62" s="117"/>
      <c r="N62" s="117"/>
      <c r="O62" s="117"/>
      <c r="P62" s="117"/>
      <c r="Q62" s="117"/>
    </row>
    <row r="63" spans="1:17">
      <c r="A63" s="267" t="s">
        <v>64</v>
      </c>
      <c r="B63" s="17" t="s">
        <v>87</v>
      </c>
      <c r="C63" s="270" t="s">
        <v>127</v>
      </c>
      <c r="D63" s="271"/>
      <c r="E63" s="270" t="s">
        <v>162</v>
      </c>
      <c r="F63" s="271"/>
      <c r="G63" s="76" t="s">
        <v>127</v>
      </c>
      <c r="H63" s="270" t="s">
        <v>162</v>
      </c>
      <c r="I63" s="271"/>
      <c r="J63" s="270" t="s">
        <v>127</v>
      </c>
      <c r="K63" s="271"/>
      <c r="L63" s="76" t="s">
        <v>162</v>
      </c>
      <c r="M63" s="76" t="s">
        <v>162</v>
      </c>
      <c r="N63" s="76" t="s">
        <v>162</v>
      </c>
      <c r="O63" s="76" t="s">
        <v>162</v>
      </c>
      <c r="P63" s="76" t="s">
        <v>162</v>
      </c>
      <c r="Q63" s="76" t="s">
        <v>162</v>
      </c>
    </row>
    <row r="64" spans="1:17">
      <c r="A64" s="268"/>
      <c r="B64" s="17" t="s">
        <v>88</v>
      </c>
      <c r="C64" s="270" t="s">
        <v>127</v>
      </c>
      <c r="D64" s="271"/>
      <c r="E64" s="270" t="s">
        <v>162</v>
      </c>
      <c r="F64" s="271"/>
      <c r="G64" s="76" t="s">
        <v>127</v>
      </c>
      <c r="H64" s="270" t="s">
        <v>162</v>
      </c>
      <c r="I64" s="271"/>
      <c r="J64" s="270" t="s">
        <v>127</v>
      </c>
      <c r="K64" s="271"/>
      <c r="L64" s="76" t="s">
        <v>162</v>
      </c>
      <c r="M64" s="76" t="s">
        <v>162</v>
      </c>
      <c r="N64" s="76" t="s">
        <v>162</v>
      </c>
      <c r="O64" s="76" t="s">
        <v>162</v>
      </c>
      <c r="P64" s="76" t="s">
        <v>162</v>
      </c>
      <c r="Q64" s="76" t="s">
        <v>162</v>
      </c>
    </row>
    <row r="65" spans="1:17">
      <c r="A65" s="268"/>
      <c r="B65" s="17" t="s">
        <v>89</v>
      </c>
      <c r="C65" s="270" t="s">
        <v>127</v>
      </c>
      <c r="D65" s="271"/>
      <c r="E65" s="270" t="s">
        <v>162</v>
      </c>
      <c r="F65" s="271"/>
      <c r="G65" s="76" t="s">
        <v>127</v>
      </c>
      <c r="H65" s="270" t="s">
        <v>162</v>
      </c>
      <c r="I65" s="271"/>
      <c r="J65" s="270" t="s">
        <v>127</v>
      </c>
      <c r="K65" s="271"/>
      <c r="L65" s="76" t="s">
        <v>162</v>
      </c>
      <c r="M65" s="76" t="s">
        <v>162</v>
      </c>
      <c r="N65" s="76" t="s">
        <v>162</v>
      </c>
      <c r="O65" s="76" t="s">
        <v>162</v>
      </c>
      <c r="P65" s="76" t="s">
        <v>162</v>
      </c>
      <c r="Q65" s="76" t="s">
        <v>162</v>
      </c>
    </row>
    <row r="66" spans="1:17">
      <c r="A66" s="268"/>
      <c r="B66" s="17" t="s">
        <v>90</v>
      </c>
      <c r="C66" s="270" t="s">
        <v>127</v>
      </c>
      <c r="D66" s="271"/>
      <c r="E66" s="270" t="s">
        <v>162</v>
      </c>
      <c r="F66" s="271"/>
      <c r="G66" s="76" t="s">
        <v>127</v>
      </c>
      <c r="H66" s="270" t="s">
        <v>162</v>
      </c>
      <c r="I66" s="271"/>
      <c r="J66" s="270" t="s">
        <v>127</v>
      </c>
      <c r="K66" s="271"/>
      <c r="L66" s="76" t="s">
        <v>162</v>
      </c>
      <c r="M66" s="76" t="s">
        <v>162</v>
      </c>
      <c r="N66" s="76" t="s">
        <v>162</v>
      </c>
      <c r="O66" s="76" t="s">
        <v>162</v>
      </c>
      <c r="P66" s="76" t="s">
        <v>162</v>
      </c>
      <c r="Q66" s="76" t="s">
        <v>162</v>
      </c>
    </row>
    <row r="67" spans="1:17">
      <c r="A67" s="269"/>
      <c r="B67" s="17" t="s">
        <v>91</v>
      </c>
      <c r="C67" s="270" t="s">
        <v>127</v>
      </c>
      <c r="D67" s="271"/>
      <c r="E67" s="270" t="s">
        <v>162</v>
      </c>
      <c r="F67" s="271"/>
      <c r="G67" s="76" t="s">
        <v>127</v>
      </c>
      <c r="H67" s="270" t="s">
        <v>162</v>
      </c>
      <c r="I67" s="271"/>
      <c r="J67" s="270" t="s">
        <v>127</v>
      </c>
      <c r="K67" s="271"/>
      <c r="L67" s="76" t="s">
        <v>162</v>
      </c>
      <c r="M67" s="76" t="s">
        <v>162</v>
      </c>
      <c r="N67" s="76" t="s">
        <v>162</v>
      </c>
      <c r="O67" s="76" t="s">
        <v>162</v>
      </c>
      <c r="P67" s="76" t="s">
        <v>162</v>
      </c>
      <c r="Q67" s="76" t="s">
        <v>162</v>
      </c>
    </row>
    <row r="68" spans="1:17" ht="18" customHeight="1">
      <c r="A68" s="275" t="s">
        <v>163</v>
      </c>
      <c r="B68" s="276"/>
      <c r="C68" s="276"/>
      <c r="D68" s="276"/>
      <c r="E68" s="276"/>
      <c r="F68" s="276"/>
      <c r="G68" s="276"/>
      <c r="H68" s="276"/>
      <c r="I68" s="276"/>
      <c r="J68" s="276"/>
      <c r="K68" s="276"/>
      <c r="L68" s="276"/>
      <c r="M68" s="276"/>
      <c r="N68" s="276"/>
      <c r="O68" s="276"/>
      <c r="P68" s="276"/>
      <c r="Q68" s="276"/>
    </row>
    <row r="69" spans="1:17" ht="17.399999999999999">
      <c r="A69" s="255" t="s">
        <v>65</v>
      </c>
      <c r="B69" s="256"/>
      <c r="C69" s="37"/>
      <c r="D69" s="37"/>
      <c r="E69" s="9"/>
      <c r="F69" s="9"/>
      <c r="G69" s="9"/>
      <c r="H69" s="9"/>
      <c r="I69" s="9"/>
      <c r="J69" s="9"/>
      <c r="K69" s="9"/>
      <c r="L69" s="9"/>
      <c r="M69" s="9"/>
      <c r="N69" s="9"/>
      <c r="O69" s="9"/>
      <c r="P69" s="9"/>
      <c r="Q69" s="9"/>
    </row>
    <row r="70" spans="1:17" s="48" customFormat="1">
      <c r="A70" s="46" t="s">
        <v>62</v>
      </c>
      <c r="B70" s="47" t="s">
        <v>159</v>
      </c>
      <c r="C70" s="118" t="s">
        <v>127</v>
      </c>
      <c r="D70" s="118" t="s">
        <v>127</v>
      </c>
      <c r="E70" s="270">
        <v>230</v>
      </c>
      <c r="F70" s="271"/>
      <c r="G70" s="97" t="s">
        <v>127</v>
      </c>
      <c r="H70" s="270">
        <v>230</v>
      </c>
      <c r="I70" s="271"/>
      <c r="J70" s="247" t="s">
        <v>127</v>
      </c>
      <c r="K70" s="248"/>
      <c r="L70" s="119">
        <v>230</v>
      </c>
      <c r="M70" s="119">
        <v>230</v>
      </c>
      <c r="N70" s="119">
        <v>230</v>
      </c>
      <c r="O70" s="119">
        <v>230</v>
      </c>
      <c r="P70" s="119">
        <v>230</v>
      </c>
      <c r="Q70" s="119">
        <v>230</v>
      </c>
    </row>
    <row r="71" spans="1:17" ht="4.95" customHeight="1">
      <c r="A71" s="8"/>
      <c r="B71" s="7"/>
      <c r="C71" s="116"/>
      <c r="D71" s="116"/>
      <c r="E71" s="116"/>
      <c r="F71" s="116"/>
      <c r="G71" s="117"/>
      <c r="H71" s="116"/>
      <c r="I71" s="116"/>
      <c r="J71" s="116"/>
      <c r="K71" s="116"/>
      <c r="L71" s="116"/>
      <c r="M71" s="116"/>
      <c r="N71" s="116"/>
      <c r="O71" s="116"/>
      <c r="P71" s="116"/>
      <c r="Q71" s="116"/>
    </row>
    <row r="72" spans="1:17">
      <c r="A72" s="272" t="s">
        <v>63</v>
      </c>
      <c r="B72" s="10" t="s">
        <v>67</v>
      </c>
      <c r="C72" s="270" t="s">
        <v>127</v>
      </c>
      <c r="D72" s="271"/>
      <c r="E72" s="270" t="s">
        <v>162</v>
      </c>
      <c r="F72" s="271"/>
      <c r="G72" s="76" t="s">
        <v>127</v>
      </c>
      <c r="H72" s="270" t="s">
        <v>162</v>
      </c>
      <c r="I72" s="271"/>
      <c r="J72" s="270" t="s">
        <v>127</v>
      </c>
      <c r="K72" s="271"/>
      <c r="L72" s="76" t="s">
        <v>162</v>
      </c>
      <c r="M72" s="76" t="s">
        <v>162</v>
      </c>
      <c r="N72" s="76" t="s">
        <v>162</v>
      </c>
      <c r="O72" s="76" t="s">
        <v>162</v>
      </c>
      <c r="P72" s="76" t="s">
        <v>162</v>
      </c>
      <c r="Q72" s="76" t="s">
        <v>162</v>
      </c>
    </row>
    <row r="73" spans="1:17">
      <c r="A73" s="273"/>
      <c r="B73" s="10" t="s">
        <v>68</v>
      </c>
      <c r="C73" s="270" t="s">
        <v>127</v>
      </c>
      <c r="D73" s="271"/>
      <c r="E73" s="270" t="s">
        <v>162</v>
      </c>
      <c r="F73" s="271"/>
      <c r="G73" s="76" t="s">
        <v>127</v>
      </c>
      <c r="H73" s="270" t="s">
        <v>162</v>
      </c>
      <c r="I73" s="271"/>
      <c r="J73" s="270" t="s">
        <v>127</v>
      </c>
      <c r="K73" s="271"/>
      <c r="L73" s="76" t="s">
        <v>162</v>
      </c>
      <c r="M73" s="76" t="s">
        <v>162</v>
      </c>
      <c r="N73" s="76" t="s">
        <v>162</v>
      </c>
      <c r="O73" s="76" t="s">
        <v>162</v>
      </c>
      <c r="P73" s="76" t="s">
        <v>162</v>
      </c>
      <c r="Q73" s="76" t="s">
        <v>162</v>
      </c>
    </row>
    <row r="74" spans="1:17">
      <c r="A74" s="274"/>
      <c r="B74" s="10" t="s">
        <v>66</v>
      </c>
      <c r="C74" s="270" t="s">
        <v>127</v>
      </c>
      <c r="D74" s="271"/>
      <c r="E74" s="270" t="s">
        <v>162</v>
      </c>
      <c r="F74" s="271"/>
      <c r="G74" s="76" t="s">
        <v>127</v>
      </c>
      <c r="H74" s="270" t="s">
        <v>162</v>
      </c>
      <c r="I74" s="271"/>
      <c r="J74" s="270" t="s">
        <v>127</v>
      </c>
      <c r="K74" s="271"/>
      <c r="L74" s="76" t="s">
        <v>162</v>
      </c>
      <c r="M74" s="76" t="s">
        <v>162</v>
      </c>
      <c r="N74" s="76" t="s">
        <v>162</v>
      </c>
      <c r="O74" s="76" t="s">
        <v>162</v>
      </c>
      <c r="P74" s="76" t="s">
        <v>162</v>
      </c>
      <c r="Q74" s="76" t="s">
        <v>162</v>
      </c>
    </row>
    <row r="75" spans="1:17" ht="4.95" customHeight="1">
      <c r="A75" s="8"/>
      <c r="B75" s="7"/>
      <c r="C75" s="116"/>
      <c r="D75" s="116"/>
      <c r="E75" s="116"/>
      <c r="F75" s="116"/>
      <c r="G75" s="117"/>
      <c r="H75" s="116"/>
      <c r="I75" s="116"/>
      <c r="J75" s="117"/>
      <c r="K75" s="117"/>
      <c r="L75" s="117"/>
      <c r="M75" s="117"/>
      <c r="N75" s="117"/>
      <c r="O75" s="117"/>
      <c r="P75" s="117"/>
      <c r="Q75" s="117"/>
    </row>
    <row r="76" spans="1:17">
      <c r="A76" s="272" t="s">
        <v>64</v>
      </c>
      <c r="B76" s="10" t="s">
        <v>67</v>
      </c>
      <c r="C76" s="270" t="s">
        <v>127</v>
      </c>
      <c r="D76" s="271"/>
      <c r="E76" s="270" t="s">
        <v>162</v>
      </c>
      <c r="F76" s="271"/>
      <c r="G76" s="76" t="s">
        <v>127</v>
      </c>
      <c r="H76" s="270" t="s">
        <v>162</v>
      </c>
      <c r="I76" s="271"/>
      <c r="J76" s="270" t="s">
        <v>127</v>
      </c>
      <c r="K76" s="271"/>
      <c r="L76" s="76" t="s">
        <v>162</v>
      </c>
      <c r="M76" s="76" t="s">
        <v>162</v>
      </c>
      <c r="N76" s="76" t="s">
        <v>162</v>
      </c>
      <c r="O76" s="76" t="s">
        <v>162</v>
      </c>
      <c r="P76" s="76" t="s">
        <v>162</v>
      </c>
      <c r="Q76" s="76" t="s">
        <v>162</v>
      </c>
    </row>
    <row r="77" spans="1:17">
      <c r="A77" s="273"/>
      <c r="B77" s="10" t="s">
        <v>68</v>
      </c>
      <c r="C77" s="270" t="s">
        <v>127</v>
      </c>
      <c r="D77" s="271"/>
      <c r="E77" s="270" t="s">
        <v>162</v>
      </c>
      <c r="F77" s="271"/>
      <c r="G77" s="76" t="s">
        <v>127</v>
      </c>
      <c r="H77" s="270" t="s">
        <v>162</v>
      </c>
      <c r="I77" s="271"/>
      <c r="J77" s="270" t="s">
        <v>127</v>
      </c>
      <c r="K77" s="271"/>
      <c r="L77" s="76" t="s">
        <v>162</v>
      </c>
      <c r="M77" s="76" t="s">
        <v>162</v>
      </c>
      <c r="N77" s="76" t="s">
        <v>162</v>
      </c>
      <c r="O77" s="76" t="s">
        <v>162</v>
      </c>
      <c r="P77" s="76" t="s">
        <v>162</v>
      </c>
      <c r="Q77" s="76" t="s">
        <v>162</v>
      </c>
    </row>
    <row r="78" spans="1:17">
      <c r="A78" s="274"/>
      <c r="B78" s="10" t="s">
        <v>66</v>
      </c>
      <c r="C78" s="270" t="s">
        <v>127</v>
      </c>
      <c r="D78" s="271"/>
      <c r="E78" s="270" t="s">
        <v>162</v>
      </c>
      <c r="F78" s="271"/>
      <c r="G78" s="76" t="s">
        <v>127</v>
      </c>
      <c r="H78" s="270" t="s">
        <v>162</v>
      </c>
      <c r="I78" s="271"/>
      <c r="J78" s="270" t="s">
        <v>127</v>
      </c>
      <c r="K78" s="271"/>
      <c r="L78" s="76" t="s">
        <v>162</v>
      </c>
      <c r="M78" s="76" t="s">
        <v>162</v>
      </c>
      <c r="N78" s="76" t="s">
        <v>162</v>
      </c>
      <c r="O78" s="76" t="s">
        <v>162</v>
      </c>
      <c r="P78" s="76" t="s">
        <v>162</v>
      </c>
      <c r="Q78" s="76" t="s">
        <v>162</v>
      </c>
    </row>
    <row r="79" spans="1:17" ht="18" customHeight="1">
      <c r="A79" s="275" t="s">
        <v>163</v>
      </c>
      <c r="B79" s="276"/>
      <c r="C79" s="276"/>
      <c r="D79" s="276"/>
      <c r="E79" s="276"/>
      <c r="F79" s="276"/>
      <c r="G79" s="276"/>
      <c r="H79" s="276"/>
      <c r="I79" s="276"/>
      <c r="J79" s="276"/>
      <c r="K79" s="276"/>
      <c r="L79" s="276"/>
      <c r="M79" s="276"/>
      <c r="N79" s="276"/>
      <c r="O79" s="276"/>
      <c r="P79" s="276"/>
      <c r="Q79" s="276"/>
    </row>
    <row r="80" spans="1:17" ht="17.399999999999999">
      <c r="A80" s="255" t="s">
        <v>69</v>
      </c>
      <c r="B80" s="256"/>
      <c r="C80" s="37"/>
      <c r="D80" s="37"/>
      <c r="E80" s="9"/>
      <c r="F80" s="9"/>
      <c r="G80" s="175"/>
      <c r="H80" s="9"/>
      <c r="I80" s="9"/>
      <c r="J80" s="9"/>
      <c r="K80" s="9"/>
      <c r="L80" s="9"/>
      <c r="M80" s="9"/>
      <c r="N80" s="9"/>
      <c r="O80" s="9"/>
      <c r="P80" s="9"/>
      <c r="Q80" s="9"/>
    </row>
    <row r="81" spans="1:17">
      <c r="A81" s="277" t="s">
        <v>145</v>
      </c>
      <c r="B81" s="278"/>
      <c r="C81" s="270" t="s">
        <v>127</v>
      </c>
      <c r="D81" s="271"/>
      <c r="E81" s="270">
        <v>200</v>
      </c>
      <c r="F81" s="271"/>
      <c r="G81" s="76" t="s">
        <v>127</v>
      </c>
      <c r="H81" s="270">
        <v>200</v>
      </c>
      <c r="I81" s="271"/>
      <c r="J81" s="247" t="s">
        <v>127</v>
      </c>
      <c r="K81" s="248"/>
      <c r="L81" s="119">
        <v>200</v>
      </c>
      <c r="M81" s="119">
        <v>200</v>
      </c>
      <c r="N81" s="119">
        <v>200</v>
      </c>
      <c r="O81" s="119">
        <v>200</v>
      </c>
      <c r="P81" s="119">
        <v>200</v>
      </c>
      <c r="Q81" s="119">
        <v>200</v>
      </c>
    </row>
    <row r="82" spans="1:17" ht="17.399999999999999">
      <c r="A82" s="255" t="s">
        <v>70</v>
      </c>
      <c r="B82" s="256"/>
      <c r="C82" s="37"/>
      <c r="D82" s="37"/>
      <c r="E82" s="9"/>
      <c r="F82" s="9"/>
      <c r="G82" s="9"/>
      <c r="H82" s="9"/>
      <c r="I82" s="9"/>
      <c r="J82" s="9"/>
      <c r="K82" s="9"/>
      <c r="L82" s="9"/>
      <c r="M82" s="9"/>
      <c r="N82" s="9"/>
      <c r="O82" s="9"/>
      <c r="P82" s="9"/>
      <c r="Q82" s="9"/>
    </row>
    <row r="83" spans="1:17" s="48" customFormat="1">
      <c r="A83" s="279" t="s">
        <v>71</v>
      </c>
      <c r="B83" s="280"/>
      <c r="C83" s="270" t="s">
        <v>127</v>
      </c>
      <c r="D83" s="271"/>
      <c r="E83" s="270">
        <v>230</v>
      </c>
      <c r="F83" s="271"/>
      <c r="G83" s="76" t="s">
        <v>127</v>
      </c>
      <c r="H83" s="270">
        <v>230</v>
      </c>
      <c r="I83" s="271"/>
      <c r="J83" s="270" t="s">
        <v>127</v>
      </c>
      <c r="K83" s="271"/>
      <c r="L83" s="119">
        <v>230</v>
      </c>
      <c r="M83" s="119">
        <v>230</v>
      </c>
      <c r="N83" s="119">
        <v>230</v>
      </c>
      <c r="O83" s="119">
        <v>230</v>
      </c>
      <c r="P83" s="119">
        <v>230</v>
      </c>
      <c r="Q83" s="119">
        <v>230</v>
      </c>
    </row>
    <row r="84" spans="1:17" s="48" customFormat="1">
      <c r="A84" s="279" t="s">
        <v>72</v>
      </c>
      <c r="B84" s="280"/>
      <c r="C84" s="270" t="s">
        <v>127</v>
      </c>
      <c r="D84" s="271"/>
      <c r="E84" s="270" t="s">
        <v>127</v>
      </c>
      <c r="F84" s="271"/>
      <c r="G84" s="76" t="s">
        <v>127</v>
      </c>
      <c r="H84" s="270" t="s">
        <v>127</v>
      </c>
      <c r="I84" s="271"/>
      <c r="J84" s="270" t="s">
        <v>127</v>
      </c>
      <c r="K84" s="271"/>
      <c r="L84" s="76" t="s">
        <v>127</v>
      </c>
      <c r="M84" s="76" t="s">
        <v>127</v>
      </c>
      <c r="N84" s="76" t="s">
        <v>127</v>
      </c>
      <c r="O84" s="76" t="s">
        <v>127</v>
      </c>
      <c r="P84" s="76" t="s">
        <v>127</v>
      </c>
      <c r="Q84" s="76" t="s">
        <v>127</v>
      </c>
    </row>
    <row r="85" spans="1:17" s="48" customFormat="1">
      <c r="A85" s="283" t="s">
        <v>146</v>
      </c>
      <c r="B85" s="284"/>
      <c r="C85" s="270" t="s">
        <v>127</v>
      </c>
      <c r="D85" s="271"/>
      <c r="E85" s="270">
        <v>230</v>
      </c>
      <c r="F85" s="271"/>
      <c r="G85" s="76" t="s">
        <v>127</v>
      </c>
      <c r="H85" s="270">
        <v>230</v>
      </c>
      <c r="I85" s="271"/>
      <c r="J85" s="270" t="s">
        <v>127</v>
      </c>
      <c r="K85" s="271"/>
      <c r="L85" s="119">
        <v>230</v>
      </c>
      <c r="M85" s="119">
        <v>230</v>
      </c>
      <c r="N85" s="119">
        <v>230</v>
      </c>
      <c r="O85" s="119">
        <v>230</v>
      </c>
      <c r="P85" s="119">
        <v>230</v>
      </c>
      <c r="Q85" s="119">
        <v>230</v>
      </c>
    </row>
    <row r="86" spans="1:17" s="48" customFormat="1">
      <c r="A86" s="283" t="s">
        <v>147</v>
      </c>
      <c r="B86" s="284"/>
      <c r="C86" s="270" t="s">
        <v>127</v>
      </c>
      <c r="D86" s="271"/>
      <c r="E86" s="270">
        <v>230</v>
      </c>
      <c r="F86" s="271"/>
      <c r="G86" s="76" t="s">
        <v>127</v>
      </c>
      <c r="H86" s="270">
        <v>230</v>
      </c>
      <c r="I86" s="271"/>
      <c r="J86" s="270" t="s">
        <v>127</v>
      </c>
      <c r="K86" s="271"/>
      <c r="L86" s="119">
        <v>230</v>
      </c>
      <c r="M86" s="119">
        <v>230</v>
      </c>
      <c r="N86" s="119">
        <v>230</v>
      </c>
      <c r="O86" s="119">
        <v>230</v>
      </c>
      <c r="P86" s="119">
        <v>230</v>
      </c>
      <c r="Q86" s="119">
        <v>230</v>
      </c>
    </row>
    <row r="87" spans="1:17" ht="17.399999999999999">
      <c r="A87" s="255" t="s">
        <v>73</v>
      </c>
      <c r="B87" s="256"/>
      <c r="C87" s="37"/>
      <c r="D87" s="37"/>
      <c r="E87" s="9"/>
      <c r="F87" s="9"/>
      <c r="G87" s="9"/>
      <c r="H87" s="9"/>
      <c r="I87" s="9"/>
      <c r="J87" s="9"/>
      <c r="K87" s="9"/>
      <c r="L87" s="9"/>
      <c r="M87" s="9"/>
      <c r="N87" s="9"/>
      <c r="O87" s="9"/>
      <c r="P87" s="9"/>
      <c r="Q87" s="9"/>
    </row>
    <row r="88" spans="1:17" s="48" customFormat="1">
      <c r="A88" s="285" t="s">
        <v>74</v>
      </c>
      <c r="B88" s="32" t="s">
        <v>67</v>
      </c>
      <c r="C88" s="270" t="s">
        <v>127</v>
      </c>
      <c r="D88" s="271"/>
      <c r="E88" s="270">
        <v>180</v>
      </c>
      <c r="F88" s="271"/>
      <c r="G88" s="76" t="s">
        <v>127</v>
      </c>
      <c r="H88" s="270">
        <v>180</v>
      </c>
      <c r="I88" s="271"/>
      <c r="J88" s="270" t="s">
        <v>127</v>
      </c>
      <c r="K88" s="271"/>
      <c r="L88" s="76">
        <v>180</v>
      </c>
      <c r="M88" s="76">
        <v>180</v>
      </c>
      <c r="N88" s="76">
        <v>180</v>
      </c>
      <c r="O88" s="76">
        <v>180</v>
      </c>
      <c r="P88" s="76">
        <v>180</v>
      </c>
      <c r="Q88" s="76">
        <v>180</v>
      </c>
    </row>
    <row r="89" spans="1:17" s="48" customFormat="1">
      <c r="A89" s="286"/>
      <c r="B89" s="32" t="s">
        <v>68</v>
      </c>
      <c r="C89" s="270" t="s">
        <v>127</v>
      </c>
      <c r="D89" s="271"/>
      <c r="E89" s="270" t="s">
        <v>127</v>
      </c>
      <c r="F89" s="271"/>
      <c r="G89" s="76" t="s">
        <v>127</v>
      </c>
      <c r="H89" s="270" t="s">
        <v>127</v>
      </c>
      <c r="I89" s="271"/>
      <c r="J89" s="270" t="s">
        <v>127</v>
      </c>
      <c r="K89" s="271"/>
      <c r="L89" s="76" t="s">
        <v>127</v>
      </c>
      <c r="M89" s="76" t="s">
        <v>127</v>
      </c>
      <c r="N89" s="76" t="s">
        <v>127</v>
      </c>
      <c r="O89" s="76" t="s">
        <v>127</v>
      </c>
      <c r="P89" s="76" t="s">
        <v>127</v>
      </c>
      <c r="Q89" s="76" t="s">
        <v>127</v>
      </c>
    </row>
    <row r="90" spans="1:17" s="48" customFormat="1">
      <c r="A90" s="287"/>
      <c r="B90" s="49" t="s">
        <v>160</v>
      </c>
      <c r="C90" s="270" t="s">
        <v>127</v>
      </c>
      <c r="D90" s="271"/>
      <c r="E90" s="270">
        <v>50</v>
      </c>
      <c r="F90" s="271"/>
      <c r="G90" s="76" t="s">
        <v>127</v>
      </c>
      <c r="H90" s="270">
        <v>50</v>
      </c>
      <c r="I90" s="271"/>
      <c r="J90" s="270" t="s">
        <v>127</v>
      </c>
      <c r="K90" s="271"/>
      <c r="L90" s="76">
        <v>50</v>
      </c>
      <c r="M90" s="76">
        <v>50</v>
      </c>
      <c r="N90" s="76">
        <v>50</v>
      </c>
      <c r="O90" s="76">
        <v>50</v>
      </c>
      <c r="P90" s="76">
        <v>50</v>
      </c>
      <c r="Q90" s="76">
        <v>50</v>
      </c>
    </row>
    <row r="91" spans="1:17" s="48" customFormat="1" ht="5.0999999999999996" customHeight="1">
      <c r="A91" s="44"/>
      <c r="B91" s="44"/>
      <c r="C91" s="116"/>
      <c r="D91" s="116"/>
      <c r="E91" s="116"/>
      <c r="F91" s="116"/>
      <c r="G91" s="117"/>
      <c r="H91" s="116"/>
      <c r="I91" s="116"/>
      <c r="J91" s="116"/>
      <c r="K91" s="116"/>
      <c r="L91" s="116"/>
      <c r="M91" s="116"/>
      <c r="N91" s="116"/>
      <c r="O91" s="116"/>
      <c r="P91" s="116"/>
      <c r="Q91" s="120"/>
    </row>
    <row r="92" spans="1:17" s="48" customFormat="1">
      <c r="A92" s="285" t="s">
        <v>75</v>
      </c>
      <c r="B92" s="32" t="s">
        <v>67</v>
      </c>
      <c r="C92" s="270" t="s">
        <v>127</v>
      </c>
      <c r="D92" s="271"/>
      <c r="E92" s="270">
        <v>230</v>
      </c>
      <c r="F92" s="271"/>
      <c r="G92" s="76" t="s">
        <v>127</v>
      </c>
      <c r="H92" s="270">
        <v>230</v>
      </c>
      <c r="I92" s="271"/>
      <c r="J92" s="270" t="s">
        <v>127</v>
      </c>
      <c r="K92" s="271"/>
      <c r="L92" s="119">
        <v>230</v>
      </c>
      <c r="M92" s="119">
        <v>230</v>
      </c>
      <c r="N92" s="119">
        <v>230</v>
      </c>
      <c r="O92" s="119">
        <v>230</v>
      </c>
      <c r="P92" s="119">
        <v>230</v>
      </c>
      <c r="Q92" s="119">
        <v>230</v>
      </c>
    </row>
    <row r="93" spans="1:17" s="48" customFormat="1">
      <c r="A93" s="286"/>
      <c r="B93" s="49" t="s">
        <v>161</v>
      </c>
      <c r="C93" s="270" t="s">
        <v>127</v>
      </c>
      <c r="D93" s="271"/>
      <c r="E93" s="270" t="s">
        <v>127</v>
      </c>
      <c r="F93" s="271"/>
      <c r="G93" s="76" t="s">
        <v>127</v>
      </c>
      <c r="H93" s="270" t="s">
        <v>127</v>
      </c>
      <c r="I93" s="271"/>
      <c r="J93" s="270" t="s">
        <v>127</v>
      </c>
      <c r="K93" s="271"/>
      <c r="L93" s="76" t="s">
        <v>127</v>
      </c>
      <c r="M93" s="76" t="s">
        <v>127</v>
      </c>
      <c r="N93" s="76" t="s">
        <v>127</v>
      </c>
      <c r="O93" s="76" t="s">
        <v>127</v>
      </c>
      <c r="P93" s="76" t="s">
        <v>127</v>
      </c>
      <c r="Q93" s="76" t="s">
        <v>127</v>
      </c>
    </row>
    <row r="94" spans="1:17" s="48" customFormat="1">
      <c r="A94" s="287"/>
      <c r="B94" s="49" t="s">
        <v>160</v>
      </c>
      <c r="C94" s="270" t="s">
        <v>127</v>
      </c>
      <c r="D94" s="271"/>
      <c r="E94" s="270">
        <v>50</v>
      </c>
      <c r="F94" s="271"/>
      <c r="G94" s="76" t="s">
        <v>127</v>
      </c>
      <c r="H94" s="270">
        <v>50</v>
      </c>
      <c r="I94" s="271"/>
      <c r="J94" s="270" t="s">
        <v>127</v>
      </c>
      <c r="K94" s="271"/>
      <c r="L94" s="119">
        <v>50</v>
      </c>
      <c r="M94" s="119">
        <v>50</v>
      </c>
      <c r="N94" s="119">
        <v>50</v>
      </c>
      <c r="O94" s="119">
        <v>50</v>
      </c>
      <c r="P94" s="119">
        <v>50</v>
      </c>
      <c r="Q94" s="119">
        <v>50</v>
      </c>
    </row>
    <row r="95" spans="1:17" s="48" customFormat="1" ht="10.35" customHeight="1">
      <c r="A95" s="40"/>
      <c r="B95" s="42"/>
      <c r="C95" s="55"/>
      <c r="D95" s="55"/>
      <c r="E95" s="55"/>
      <c r="F95" s="55"/>
      <c r="G95" s="121"/>
      <c r="H95" s="55"/>
      <c r="I95" s="55"/>
      <c r="J95" s="55"/>
      <c r="K95" s="55"/>
      <c r="L95" s="55"/>
      <c r="M95" s="55"/>
      <c r="N95" s="55"/>
      <c r="O95" s="55"/>
      <c r="P95" s="55"/>
      <c r="Q95" s="104"/>
    </row>
    <row r="96" spans="1:17" s="52" customFormat="1" ht="28.8">
      <c r="A96" s="50" t="s">
        <v>86</v>
      </c>
      <c r="B96" s="38" t="s">
        <v>67</v>
      </c>
      <c r="C96" s="270" t="s">
        <v>127</v>
      </c>
      <c r="D96" s="271"/>
      <c r="E96" s="288">
        <v>420</v>
      </c>
      <c r="F96" s="289"/>
      <c r="G96" s="122" t="s">
        <v>127</v>
      </c>
      <c r="H96" s="288">
        <v>420</v>
      </c>
      <c r="I96" s="289"/>
      <c r="J96" s="288" t="s">
        <v>127</v>
      </c>
      <c r="K96" s="289"/>
      <c r="L96" s="123">
        <v>420</v>
      </c>
      <c r="M96" s="123">
        <v>420</v>
      </c>
      <c r="N96" s="123">
        <v>420</v>
      </c>
      <c r="O96" s="123">
        <v>420</v>
      </c>
      <c r="P96" s="123">
        <v>420</v>
      </c>
      <c r="Q96" s="123">
        <v>420</v>
      </c>
    </row>
    <row r="97" spans="1:17" ht="10.35" customHeight="1">
      <c r="A97" s="53"/>
      <c r="B97" s="54"/>
      <c r="C97" s="55"/>
      <c r="D97" s="55"/>
      <c r="E97" s="55"/>
      <c r="F97" s="55"/>
      <c r="G97" s="121"/>
      <c r="H97" s="55"/>
      <c r="I97" s="55"/>
      <c r="J97" s="55"/>
      <c r="K97" s="55"/>
      <c r="L97" s="55"/>
      <c r="M97" s="55"/>
      <c r="N97" s="55"/>
      <c r="O97" s="55"/>
      <c r="P97" s="55"/>
      <c r="Q97" s="104"/>
    </row>
    <row r="98" spans="1:17">
      <c r="A98" s="277" t="s">
        <v>148</v>
      </c>
      <c r="B98" s="278"/>
      <c r="C98" s="270" t="s">
        <v>127</v>
      </c>
      <c r="D98" s="271"/>
      <c r="E98" s="270">
        <v>230</v>
      </c>
      <c r="F98" s="271"/>
      <c r="G98" s="76" t="s">
        <v>127</v>
      </c>
      <c r="H98" s="270">
        <v>230</v>
      </c>
      <c r="I98" s="271"/>
      <c r="J98" s="270" t="s">
        <v>127</v>
      </c>
      <c r="K98" s="271"/>
      <c r="L98" s="119">
        <v>230</v>
      </c>
      <c r="M98" s="119">
        <v>230</v>
      </c>
      <c r="N98" s="119">
        <v>230</v>
      </c>
      <c r="O98" s="119">
        <v>230</v>
      </c>
      <c r="P98" s="119">
        <v>230</v>
      </c>
      <c r="Q98" s="119">
        <v>230</v>
      </c>
    </row>
    <row r="99" spans="1:17">
      <c r="A99" s="277" t="s">
        <v>149</v>
      </c>
      <c r="B99" s="278"/>
      <c r="C99" s="270" t="s">
        <v>127</v>
      </c>
      <c r="D99" s="271"/>
      <c r="E99" s="270">
        <v>420</v>
      </c>
      <c r="F99" s="271"/>
      <c r="G99" s="76" t="s">
        <v>127</v>
      </c>
      <c r="H99" s="270">
        <v>420</v>
      </c>
      <c r="I99" s="271"/>
      <c r="J99" s="270" t="s">
        <v>127</v>
      </c>
      <c r="K99" s="271"/>
      <c r="L99" s="119">
        <v>420</v>
      </c>
      <c r="M99" s="119">
        <v>420</v>
      </c>
      <c r="N99" s="119">
        <v>420</v>
      </c>
      <c r="O99" s="119">
        <v>420</v>
      </c>
      <c r="P99" s="119">
        <v>420</v>
      </c>
      <c r="Q99" s="119">
        <v>420</v>
      </c>
    </row>
    <row r="100" spans="1:17">
      <c r="A100" s="277" t="s">
        <v>150</v>
      </c>
      <c r="B100" s="278"/>
      <c r="C100" s="270" t="s">
        <v>127</v>
      </c>
      <c r="D100" s="271"/>
      <c r="E100" s="270">
        <v>510</v>
      </c>
      <c r="F100" s="271"/>
      <c r="G100" s="76" t="s">
        <v>127</v>
      </c>
      <c r="H100" s="270">
        <v>510</v>
      </c>
      <c r="I100" s="271"/>
      <c r="J100" s="270" t="s">
        <v>127</v>
      </c>
      <c r="K100" s="271"/>
      <c r="L100" s="119">
        <v>510</v>
      </c>
      <c r="M100" s="119">
        <v>510</v>
      </c>
      <c r="N100" s="119">
        <v>510</v>
      </c>
      <c r="O100" s="119">
        <v>510</v>
      </c>
      <c r="P100" s="119">
        <v>510</v>
      </c>
      <c r="Q100" s="119">
        <v>510</v>
      </c>
    </row>
  </sheetData>
  <mergeCells count="254">
    <mergeCell ref="H66:I66"/>
    <mergeCell ref="H67:I67"/>
    <mergeCell ref="H70:I70"/>
    <mergeCell ref="H78:I78"/>
    <mergeCell ref="H81:I81"/>
    <mergeCell ref="H55:I55"/>
    <mergeCell ref="H57:I57"/>
    <mergeCell ref="H58:I58"/>
    <mergeCell ref="H59:I59"/>
    <mergeCell ref="H60:I60"/>
    <mergeCell ref="H61:I61"/>
    <mergeCell ref="H63:I63"/>
    <mergeCell ref="H64:I64"/>
    <mergeCell ref="H65:I65"/>
    <mergeCell ref="C57:D57"/>
    <mergeCell ref="E57:F57"/>
    <mergeCell ref="C58:D58"/>
    <mergeCell ref="E58:F58"/>
    <mergeCell ref="C59:D59"/>
    <mergeCell ref="E59:F59"/>
    <mergeCell ref="C76:D76"/>
    <mergeCell ref="E76:F76"/>
    <mergeCell ref="C77:D77"/>
    <mergeCell ref="E77:F77"/>
    <mergeCell ref="A100:B100"/>
    <mergeCell ref="J99:K99"/>
    <mergeCell ref="J100:K100"/>
    <mergeCell ref="C100:D100"/>
    <mergeCell ref="E100:F100"/>
    <mergeCell ref="C99:D99"/>
    <mergeCell ref="E99:F99"/>
    <mergeCell ref="H100:I100"/>
    <mergeCell ref="H99:I99"/>
    <mergeCell ref="A99:B99"/>
    <mergeCell ref="A98:B98"/>
    <mergeCell ref="J96:K96"/>
    <mergeCell ref="C96:D96"/>
    <mergeCell ref="E96:F96"/>
    <mergeCell ref="H96:I96"/>
    <mergeCell ref="J98:K98"/>
    <mergeCell ref="C98:D98"/>
    <mergeCell ref="E98:F98"/>
    <mergeCell ref="H98:I98"/>
    <mergeCell ref="A92:A94"/>
    <mergeCell ref="A87:B87"/>
    <mergeCell ref="A88:A90"/>
    <mergeCell ref="J90:K90"/>
    <mergeCell ref="J89:K89"/>
    <mergeCell ref="J92:K92"/>
    <mergeCell ref="C89:D89"/>
    <mergeCell ref="E89:F89"/>
    <mergeCell ref="C90:D90"/>
    <mergeCell ref="E90:F90"/>
    <mergeCell ref="H89:I89"/>
    <mergeCell ref="H90:I90"/>
    <mergeCell ref="H92:I92"/>
    <mergeCell ref="C92:D92"/>
    <mergeCell ref="J94:K94"/>
    <mergeCell ref="J93:K93"/>
    <mergeCell ref="C93:D93"/>
    <mergeCell ref="E93:F93"/>
    <mergeCell ref="C94:D94"/>
    <mergeCell ref="E94:F94"/>
    <mergeCell ref="H93:I93"/>
    <mergeCell ref="H94:I94"/>
    <mergeCell ref="E92:F92"/>
    <mergeCell ref="J85:K85"/>
    <mergeCell ref="A84:B84"/>
    <mergeCell ref="C85:D85"/>
    <mergeCell ref="E85:F85"/>
    <mergeCell ref="C88:D88"/>
    <mergeCell ref="E88:F88"/>
    <mergeCell ref="H85:I85"/>
    <mergeCell ref="H88:I88"/>
    <mergeCell ref="A85:B85"/>
    <mergeCell ref="J86:K86"/>
    <mergeCell ref="C86:D86"/>
    <mergeCell ref="E86:F86"/>
    <mergeCell ref="H86:I86"/>
    <mergeCell ref="A86:B86"/>
    <mergeCell ref="J88:K88"/>
    <mergeCell ref="A83:B83"/>
    <mergeCell ref="J83:K83"/>
    <mergeCell ref="C83:D83"/>
    <mergeCell ref="E83:F83"/>
    <mergeCell ref="H83:I83"/>
    <mergeCell ref="J84:K84"/>
    <mergeCell ref="C84:D84"/>
    <mergeCell ref="E84:F84"/>
    <mergeCell ref="H84:I84"/>
    <mergeCell ref="H76:I76"/>
    <mergeCell ref="H77:I77"/>
    <mergeCell ref="A76:A78"/>
    <mergeCell ref="J74:K74"/>
    <mergeCell ref="J77:K77"/>
    <mergeCell ref="J76:K76"/>
    <mergeCell ref="J81:K81"/>
    <mergeCell ref="A81:B81"/>
    <mergeCell ref="A82:B82"/>
    <mergeCell ref="C78:D78"/>
    <mergeCell ref="E78:F78"/>
    <mergeCell ref="C81:D81"/>
    <mergeCell ref="E81:F81"/>
    <mergeCell ref="A79:Q79"/>
    <mergeCell ref="A80:B80"/>
    <mergeCell ref="J78:K78"/>
    <mergeCell ref="C67:D67"/>
    <mergeCell ref="E67:F67"/>
    <mergeCell ref="H72:I72"/>
    <mergeCell ref="H73:I73"/>
    <mergeCell ref="A68:Q68"/>
    <mergeCell ref="A69:B69"/>
    <mergeCell ref="J70:K70"/>
    <mergeCell ref="E70:F70"/>
    <mergeCell ref="J73:K73"/>
    <mergeCell ref="A72:A74"/>
    <mergeCell ref="J72:K72"/>
    <mergeCell ref="C72:D72"/>
    <mergeCell ref="E72:F72"/>
    <mergeCell ref="C73:D73"/>
    <mergeCell ref="E73:F73"/>
    <mergeCell ref="C74:D74"/>
    <mergeCell ref="E74:F74"/>
    <mergeCell ref="H74:I74"/>
    <mergeCell ref="J57:K57"/>
    <mergeCell ref="A57:A61"/>
    <mergeCell ref="J60:K60"/>
    <mergeCell ref="J59:K59"/>
    <mergeCell ref="J58:K58"/>
    <mergeCell ref="J61:K61"/>
    <mergeCell ref="C63:D63"/>
    <mergeCell ref="E63:F63"/>
    <mergeCell ref="C60:D60"/>
    <mergeCell ref="E60:F60"/>
    <mergeCell ref="C61:D61"/>
    <mergeCell ref="E61:F61"/>
    <mergeCell ref="J63:K63"/>
    <mergeCell ref="A63:A67"/>
    <mergeCell ref="J66:K66"/>
    <mergeCell ref="J65:K65"/>
    <mergeCell ref="J64:K64"/>
    <mergeCell ref="J67:K67"/>
    <mergeCell ref="C64:D64"/>
    <mergeCell ref="E64:F64"/>
    <mergeCell ref="C65:D65"/>
    <mergeCell ref="E65:F65"/>
    <mergeCell ref="C66:D66"/>
    <mergeCell ref="E66:F66"/>
    <mergeCell ref="A50:B50"/>
    <mergeCell ref="J48:K48"/>
    <mergeCell ref="J51:K51"/>
    <mergeCell ref="A51:A55"/>
    <mergeCell ref="J54:K54"/>
    <mergeCell ref="J53:K53"/>
    <mergeCell ref="J52:K52"/>
    <mergeCell ref="C53:D53"/>
    <mergeCell ref="E53:F53"/>
    <mergeCell ref="E52:F52"/>
    <mergeCell ref="J55:K55"/>
    <mergeCell ref="C54:D54"/>
    <mergeCell ref="E54:F54"/>
    <mergeCell ref="C55:D55"/>
    <mergeCell ref="E55:F55"/>
    <mergeCell ref="E48:F48"/>
    <mergeCell ref="C51:D51"/>
    <mergeCell ref="E51:F51"/>
    <mergeCell ref="C52:D52"/>
    <mergeCell ref="H48:I48"/>
    <mergeCell ref="H51:I51"/>
    <mergeCell ref="H52:I52"/>
    <mergeCell ref="H53:I53"/>
    <mergeCell ref="H54:I54"/>
    <mergeCell ref="J41:K41"/>
    <mergeCell ref="J33:K33"/>
    <mergeCell ref="J36:K36"/>
    <mergeCell ref="J37:K37"/>
    <mergeCell ref="J38:K38"/>
    <mergeCell ref="J39:K39"/>
    <mergeCell ref="J46:K46"/>
    <mergeCell ref="J47:K47"/>
    <mergeCell ref="A41:A48"/>
    <mergeCell ref="J45:K45"/>
    <mergeCell ref="J42:K42"/>
    <mergeCell ref="E33:F33"/>
    <mergeCell ref="E38:F38"/>
    <mergeCell ref="E39:F39"/>
    <mergeCell ref="E42:F42"/>
    <mergeCell ref="E47:F47"/>
    <mergeCell ref="H33:I33"/>
    <mergeCell ref="H38:I38"/>
    <mergeCell ref="H39:I39"/>
    <mergeCell ref="H42:I42"/>
    <mergeCell ref="H47:I47"/>
    <mergeCell ref="J27:K27"/>
    <mergeCell ref="J24:K24"/>
    <mergeCell ref="A23:A30"/>
    <mergeCell ref="J23:K23"/>
    <mergeCell ref="A32:A39"/>
    <mergeCell ref="J32:K32"/>
    <mergeCell ref="J30:K30"/>
    <mergeCell ref="J28:K28"/>
    <mergeCell ref="J29:K29"/>
    <mergeCell ref="E24:F24"/>
    <mergeCell ref="E29:F29"/>
    <mergeCell ref="E30:F30"/>
    <mergeCell ref="H24:I24"/>
    <mergeCell ref="H29:I29"/>
    <mergeCell ref="H30:I30"/>
    <mergeCell ref="A19:A21"/>
    <mergeCell ref="J17:K17"/>
    <mergeCell ref="J21:K21"/>
    <mergeCell ref="J20:K20"/>
    <mergeCell ref="J19:K19"/>
    <mergeCell ref="C19:D19"/>
    <mergeCell ref="E19:F19"/>
    <mergeCell ref="E20:F20"/>
    <mergeCell ref="E21:F21"/>
    <mergeCell ref="H17:I17"/>
    <mergeCell ref="H19:I19"/>
    <mergeCell ref="H20:I20"/>
    <mergeCell ref="H21:I21"/>
    <mergeCell ref="A10:B10"/>
    <mergeCell ref="J10:K10"/>
    <mergeCell ref="J9:K9"/>
    <mergeCell ref="H6:I6"/>
    <mergeCell ref="H7:I7"/>
    <mergeCell ref="H9:I9"/>
    <mergeCell ref="J15:K15"/>
    <mergeCell ref="J16:K16"/>
    <mergeCell ref="A11:B11"/>
    <mergeCell ref="A12:A17"/>
    <mergeCell ref="J14:K14"/>
    <mergeCell ref="C10:D10"/>
    <mergeCell ref="E10:F10"/>
    <mergeCell ref="C13:D13"/>
    <mergeCell ref="E16:F16"/>
    <mergeCell ref="E17:F17"/>
    <mergeCell ref="H10:I10"/>
    <mergeCell ref="H16:I16"/>
    <mergeCell ref="B1:Q1"/>
    <mergeCell ref="A2:Q2"/>
    <mergeCell ref="A3:Q3"/>
    <mergeCell ref="A4:Q4"/>
    <mergeCell ref="A5:Q5"/>
    <mergeCell ref="A6:B8"/>
    <mergeCell ref="A9:B9"/>
    <mergeCell ref="J7:K7"/>
    <mergeCell ref="C6:D6"/>
    <mergeCell ref="E6:F6"/>
    <mergeCell ref="C7:D7"/>
    <mergeCell ref="E7:F7"/>
    <mergeCell ref="C9:D9"/>
    <mergeCell ref="E9:F9"/>
    <mergeCell ref="J6:K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3"/>
  <sheetViews>
    <sheetView showGridLines="0" workbookViewId="0">
      <pane ySplit="7" topLeftCell="A8" activePane="bottomLeft" state="frozen"/>
      <selection pane="bottomLeft" activeCell="E13" sqref="E13"/>
    </sheetView>
  </sheetViews>
  <sheetFormatPr defaultColWidth="8.77734375" defaultRowHeight="14.4"/>
  <cols>
    <col min="1" max="1" width="13.44140625" style="26" customWidth="1"/>
    <col min="2" max="2" width="103.109375" style="26" bestFit="1" customWidth="1"/>
    <col min="3" max="3" width="10.88671875" style="26" customWidth="1"/>
    <col min="4" max="16384" width="8.77734375" style="26"/>
  </cols>
  <sheetData>
    <row r="1" spans="1:7" ht="21">
      <c r="A1" s="299" t="s">
        <v>438</v>
      </c>
      <c r="B1" s="299"/>
      <c r="C1" s="300" t="s">
        <v>106</v>
      </c>
      <c r="D1" s="300"/>
      <c r="E1" s="300"/>
      <c r="F1" s="300"/>
      <c r="G1" s="300"/>
    </row>
    <row r="2" spans="1:7" ht="25.8">
      <c r="A2" s="301" t="s">
        <v>180</v>
      </c>
      <c r="B2" s="301"/>
      <c r="C2" s="301"/>
      <c r="D2"/>
      <c r="E2"/>
      <c r="F2"/>
      <c r="G2"/>
    </row>
    <row r="3" spans="1:7" ht="25.8">
      <c r="A3" s="301" t="s">
        <v>2</v>
      </c>
      <c r="B3" s="301"/>
      <c r="C3" s="301"/>
      <c r="D3"/>
      <c r="E3"/>
      <c r="F3"/>
      <c r="G3"/>
    </row>
    <row r="4" spans="1:7" ht="24.6">
      <c r="A4" s="126" t="s">
        <v>106</v>
      </c>
      <c r="B4" s="127"/>
      <c r="C4" s="160"/>
      <c r="D4"/>
      <c r="E4"/>
      <c r="F4"/>
      <c r="G4"/>
    </row>
    <row r="5" spans="1:7" ht="24.6">
      <c r="A5" s="128" t="s">
        <v>181</v>
      </c>
      <c r="B5" s="129"/>
      <c r="C5" s="161"/>
      <c r="D5"/>
      <c r="E5"/>
      <c r="F5"/>
      <c r="G5"/>
    </row>
    <row r="6" spans="1:7" ht="30">
      <c r="A6" s="130" t="s">
        <v>180</v>
      </c>
      <c r="B6"/>
      <c r="C6" s="162"/>
      <c r="D6" s="163" t="s">
        <v>242</v>
      </c>
      <c r="E6" s="131"/>
      <c r="F6" s="132"/>
      <c r="G6" s="132"/>
    </row>
    <row r="7" spans="1:7">
      <c r="A7" s="164" t="s">
        <v>182</v>
      </c>
      <c r="B7" s="164" t="s">
        <v>243</v>
      </c>
      <c r="C7" s="165" t="s">
        <v>244</v>
      </c>
      <c r="D7"/>
      <c r="E7"/>
      <c r="F7"/>
      <c r="G7"/>
    </row>
    <row r="8" spans="1:7">
      <c r="A8" s="298" t="s">
        <v>415</v>
      </c>
      <c r="B8" s="298"/>
      <c r="C8" s="298"/>
      <c r="D8"/>
      <c r="E8"/>
      <c r="F8"/>
      <c r="G8"/>
    </row>
    <row r="9" spans="1:7">
      <c r="A9" s="170" t="s">
        <v>416</v>
      </c>
      <c r="B9" s="171" t="s">
        <v>417</v>
      </c>
      <c r="C9" s="172">
        <v>322</v>
      </c>
      <c r="D9"/>
      <c r="E9"/>
      <c r="F9"/>
    </row>
    <row r="10" spans="1:7">
      <c r="A10" s="170" t="s">
        <v>344</v>
      </c>
      <c r="B10" s="171" t="s">
        <v>345</v>
      </c>
      <c r="C10" s="172">
        <v>774</v>
      </c>
      <c r="D10"/>
      <c r="E10"/>
      <c r="F10"/>
    </row>
    <row r="11" spans="1:7">
      <c r="A11" s="170" t="s">
        <v>346</v>
      </c>
      <c r="B11" s="171" t="s">
        <v>347</v>
      </c>
      <c r="C11" s="172">
        <v>97</v>
      </c>
      <c r="D11"/>
      <c r="E11"/>
      <c r="F11"/>
    </row>
    <row r="12" spans="1:7">
      <c r="A12" s="170" t="s">
        <v>348</v>
      </c>
      <c r="B12" s="171" t="s">
        <v>349</v>
      </c>
      <c r="C12" s="172">
        <v>940</v>
      </c>
      <c r="D12"/>
      <c r="E12"/>
      <c r="F12"/>
    </row>
    <row r="13" spans="1:7">
      <c r="A13" s="170" t="s">
        <v>350</v>
      </c>
      <c r="B13" s="171" t="s">
        <v>351</v>
      </c>
      <c r="C13" s="172">
        <v>97</v>
      </c>
      <c r="D13"/>
      <c r="E13"/>
      <c r="F13"/>
    </row>
    <row r="14" spans="1:7">
      <c r="A14" s="170" t="s">
        <v>352</v>
      </c>
      <c r="B14" s="171" t="s">
        <v>353</v>
      </c>
      <c r="C14" s="172">
        <v>64</v>
      </c>
      <c r="D14"/>
      <c r="E14"/>
      <c r="F14"/>
    </row>
    <row r="15" spans="1:7">
      <c r="A15" s="170" t="s">
        <v>332</v>
      </c>
      <c r="B15" s="171" t="s">
        <v>331</v>
      </c>
      <c r="C15" s="172">
        <v>374</v>
      </c>
      <c r="D15"/>
      <c r="E15"/>
      <c r="F15"/>
    </row>
    <row r="16" spans="1:7">
      <c r="A16" s="298" t="s">
        <v>108</v>
      </c>
      <c r="B16" s="298"/>
      <c r="C16" s="298"/>
    </row>
    <row r="17" spans="1:3">
      <c r="A17" s="167" t="s">
        <v>342</v>
      </c>
      <c r="B17" s="167" t="s">
        <v>343</v>
      </c>
      <c r="C17" s="168">
        <v>322</v>
      </c>
    </row>
    <row r="18" spans="1:3">
      <c r="A18" s="167" t="s">
        <v>344</v>
      </c>
      <c r="B18" s="167" t="s">
        <v>345</v>
      </c>
      <c r="C18" s="168">
        <v>774</v>
      </c>
    </row>
    <row r="19" spans="1:3">
      <c r="A19" s="167" t="s">
        <v>346</v>
      </c>
      <c r="B19" s="167" t="s">
        <v>347</v>
      </c>
      <c r="C19" s="168">
        <v>97</v>
      </c>
    </row>
    <row r="20" spans="1:3">
      <c r="A20" s="167" t="s">
        <v>348</v>
      </c>
      <c r="B20" s="167" t="s">
        <v>349</v>
      </c>
      <c r="C20" s="168">
        <v>940</v>
      </c>
    </row>
    <row r="21" spans="1:3">
      <c r="A21" s="167" t="s">
        <v>350</v>
      </c>
      <c r="B21" s="167" t="s">
        <v>351</v>
      </c>
      <c r="C21" s="168">
        <v>97</v>
      </c>
    </row>
    <row r="22" spans="1:3">
      <c r="A22" s="167" t="s">
        <v>352</v>
      </c>
      <c r="B22" s="167" t="s">
        <v>353</v>
      </c>
      <c r="C22" s="168">
        <v>64</v>
      </c>
    </row>
    <row r="23" spans="1:3">
      <c r="A23" s="167" t="s">
        <v>332</v>
      </c>
      <c r="B23" s="167" t="s">
        <v>331</v>
      </c>
      <c r="C23" s="168">
        <v>374</v>
      </c>
    </row>
    <row r="24" spans="1:3">
      <c r="A24" s="302" t="s">
        <v>341</v>
      </c>
      <c r="B24" s="303"/>
      <c r="C24" s="304"/>
    </row>
    <row r="25" spans="1:3">
      <c r="A25" s="166" t="s">
        <v>340</v>
      </c>
      <c r="B25" s="166" t="s">
        <v>339</v>
      </c>
      <c r="C25" s="138">
        <v>497</v>
      </c>
    </row>
    <row r="26" spans="1:3">
      <c r="A26" s="166" t="s">
        <v>338</v>
      </c>
      <c r="B26" s="166" t="s">
        <v>337</v>
      </c>
      <c r="C26" s="138">
        <v>623</v>
      </c>
    </row>
    <row r="27" spans="1:3">
      <c r="A27" s="166" t="s">
        <v>336</v>
      </c>
      <c r="B27" s="166" t="s">
        <v>335</v>
      </c>
      <c r="C27" s="138">
        <v>1245</v>
      </c>
    </row>
    <row r="28" spans="1:3">
      <c r="A28" s="166" t="s">
        <v>334</v>
      </c>
      <c r="B28" s="166" t="s">
        <v>333</v>
      </c>
      <c r="C28" s="138">
        <v>1490</v>
      </c>
    </row>
    <row r="29" spans="1:3">
      <c r="A29" s="166" t="s">
        <v>332</v>
      </c>
      <c r="B29" s="166" t="s">
        <v>331</v>
      </c>
      <c r="C29" s="138">
        <v>374</v>
      </c>
    </row>
    <row r="30" spans="1:3">
      <c r="A30" s="166" t="s">
        <v>330</v>
      </c>
      <c r="B30" s="166" t="s">
        <v>329</v>
      </c>
      <c r="C30" s="138">
        <v>100</v>
      </c>
    </row>
    <row r="31" spans="1:3">
      <c r="A31" s="166" t="s">
        <v>328</v>
      </c>
      <c r="B31" s="166" t="s">
        <v>327</v>
      </c>
      <c r="C31" s="138">
        <v>188</v>
      </c>
    </row>
    <row r="32" spans="1:3">
      <c r="A32" s="166" t="s">
        <v>326</v>
      </c>
      <c r="B32" s="166" t="s">
        <v>325</v>
      </c>
      <c r="C32" s="138">
        <v>411</v>
      </c>
    </row>
    <row r="33" spans="1:3">
      <c r="A33" s="166" t="s">
        <v>324</v>
      </c>
      <c r="B33" s="166" t="s">
        <v>323</v>
      </c>
      <c r="C33" s="138">
        <v>548</v>
      </c>
    </row>
    <row r="34" spans="1:3">
      <c r="A34" s="166" t="s">
        <v>322</v>
      </c>
      <c r="B34" s="166" t="s">
        <v>321</v>
      </c>
      <c r="C34" s="138">
        <v>548</v>
      </c>
    </row>
    <row r="35" spans="1:3">
      <c r="A35" s="166" t="s">
        <v>320</v>
      </c>
      <c r="B35" s="166" t="s">
        <v>319</v>
      </c>
      <c r="C35" s="138">
        <v>1107</v>
      </c>
    </row>
    <row r="36" spans="1:3">
      <c r="A36" s="166" t="s">
        <v>318</v>
      </c>
      <c r="B36" s="166" t="s">
        <v>317</v>
      </c>
      <c r="C36" s="138">
        <v>2783</v>
      </c>
    </row>
    <row r="37" spans="1:3">
      <c r="A37" s="166" t="s">
        <v>316</v>
      </c>
      <c r="B37" s="166" t="s">
        <v>141</v>
      </c>
      <c r="C37" s="138">
        <v>174</v>
      </c>
    </row>
    <row r="38" spans="1:3">
      <c r="A38" s="166" t="s">
        <v>315</v>
      </c>
      <c r="B38" s="166" t="s">
        <v>314</v>
      </c>
      <c r="C38" s="138">
        <v>64</v>
      </c>
    </row>
    <row r="39" spans="1:3">
      <c r="A39" s="166" t="s">
        <v>313</v>
      </c>
      <c r="B39" s="166" t="s">
        <v>142</v>
      </c>
      <c r="C39" s="138">
        <v>121</v>
      </c>
    </row>
    <row r="40" spans="1:3">
      <c r="A40" s="166" t="s">
        <v>312</v>
      </c>
      <c r="B40" s="166" t="s">
        <v>311</v>
      </c>
      <c r="C40" s="138">
        <v>110</v>
      </c>
    </row>
    <row r="41" spans="1:3">
      <c r="A41" s="166" t="s">
        <v>310</v>
      </c>
      <c r="B41" s="166" t="s">
        <v>309</v>
      </c>
      <c r="C41" s="138">
        <v>296</v>
      </c>
    </row>
    <row r="42" spans="1:3">
      <c r="A42" s="166" t="s">
        <v>308</v>
      </c>
      <c r="B42" s="166" t="s">
        <v>307</v>
      </c>
      <c r="C42" s="138">
        <v>426</v>
      </c>
    </row>
    <row r="43" spans="1:3">
      <c r="A43" s="166" t="s">
        <v>306</v>
      </c>
      <c r="B43" s="166" t="s">
        <v>305</v>
      </c>
      <c r="C43" s="138">
        <v>749</v>
      </c>
    </row>
    <row r="44" spans="1:3">
      <c r="A44" s="166" t="s">
        <v>304</v>
      </c>
      <c r="B44" s="166" t="s">
        <v>303</v>
      </c>
      <c r="C44" s="138">
        <v>118</v>
      </c>
    </row>
    <row r="45" spans="1:3">
      <c r="A45" s="166" t="s">
        <v>302</v>
      </c>
      <c r="B45" s="166" t="s">
        <v>301</v>
      </c>
      <c r="C45" s="138">
        <v>1053</v>
      </c>
    </row>
    <row r="46" spans="1:3">
      <c r="A46" s="166" t="s">
        <v>300</v>
      </c>
      <c r="B46" s="166" t="s">
        <v>299</v>
      </c>
      <c r="C46" s="138">
        <v>561</v>
      </c>
    </row>
    <row r="47" spans="1:3">
      <c r="A47" s="166" t="s">
        <v>298</v>
      </c>
      <c r="B47" s="166" t="s">
        <v>297</v>
      </c>
      <c r="C47" s="138">
        <v>994</v>
      </c>
    </row>
    <row r="48" spans="1:3">
      <c r="A48" s="166" t="s">
        <v>296</v>
      </c>
      <c r="B48" s="166" t="s">
        <v>295</v>
      </c>
      <c r="C48" s="138">
        <v>622</v>
      </c>
    </row>
    <row r="49" spans="1:3">
      <c r="A49" s="166" t="s">
        <v>294</v>
      </c>
      <c r="B49" s="166" t="s">
        <v>293</v>
      </c>
      <c r="C49" s="138">
        <v>414</v>
      </c>
    </row>
    <row r="50" spans="1:3">
      <c r="A50" s="166" t="s">
        <v>292</v>
      </c>
      <c r="B50" s="166" t="s">
        <v>291</v>
      </c>
      <c r="C50" s="138">
        <v>350</v>
      </c>
    </row>
    <row r="51" spans="1:3">
      <c r="A51" s="166" t="s">
        <v>290</v>
      </c>
      <c r="B51" s="166" t="s">
        <v>289</v>
      </c>
      <c r="C51" s="138">
        <v>237</v>
      </c>
    </row>
    <row r="52" spans="1:3">
      <c r="A52" s="166" t="s">
        <v>288</v>
      </c>
      <c r="B52" s="166" t="s">
        <v>287</v>
      </c>
      <c r="C52" s="138">
        <v>1100</v>
      </c>
    </row>
    <row r="53" spans="1:3">
      <c r="A53" s="166" t="s">
        <v>286</v>
      </c>
      <c r="B53" s="166" t="s">
        <v>285</v>
      </c>
      <c r="C53" s="138">
        <v>10500</v>
      </c>
    </row>
    <row r="54" spans="1:3">
      <c r="A54" s="166" t="s">
        <v>284</v>
      </c>
      <c r="B54" s="166" t="s">
        <v>283</v>
      </c>
      <c r="C54" s="138">
        <v>105000</v>
      </c>
    </row>
    <row r="55" spans="1:3">
      <c r="A55" s="166" t="s">
        <v>282</v>
      </c>
      <c r="B55" s="166" t="s">
        <v>281</v>
      </c>
      <c r="C55" s="138">
        <v>390</v>
      </c>
    </row>
    <row r="56" spans="1:3">
      <c r="A56" s="166" t="s">
        <v>280</v>
      </c>
      <c r="B56" s="166" t="s">
        <v>279</v>
      </c>
      <c r="C56" s="138">
        <v>930</v>
      </c>
    </row>
    <row r="57" spans="1:3">
      <c r="A57" s="166" t="s">
        <v>278</v>
      </c>
      <c r="B57" s="166" t="s">
        <v>277</v>
      </c>
      <c r="C57" s="138">
        <v>220</v>
      </c>
    </row>
    <row r="58" spans="1:3">
      <c r="A58" s="166" t="s">
        <v>276</v>
      </c>
      <c r="B58" s="166" t="s">
        <v>275</v>
      </c>
      <c r="C58" s="138">
        <v>220</v>
      </c>
    </row>
    <row r="59" spans="1:3">
      <c r="A59" s="166" t="s">
        <v>274</v>
      </c>
      <c r="B59" s="166" t="s">
        <v>273</v>
      </c>
      <c r="C59" s="138">
        <v>220</v>
      </c>
    </row>
    <row r="60" spans="1:3">
      <c r="A60" s="166" t="s">
        <v>272</v>
      </c>
      <c r="B60" s="166" t="s">
        <v>271</v>
      </c>
      <c r="C60" s="138">
        <v>500</v>
      </c>
    </row>
    <row r="61" spans="1:3">
      <c r="A61" s="166" t="s">
        <v>270</v>
      </c>
      <c r="B61" s="166" t="s">
        <v>269</v>
      </c>
      <c r="C61" s="138">
        <v>226</v>
      </c>
    </row>
    <row r="62" spans="1:3">
      <c r="A62" s="166" t="s">
        <v>268</v>
      </c>
      <c r="B62" s="166" t="s">
        <v>267</v>
      </c>
      <c r="C62" s="138">
        <v>720</v>
      </c>
    </row>
    <row r="63" spans="1:3">
      <c r="A63" s="166" t="s">
        <v>266</v>
      </c>
      <c r="B63" s="166" t="s">
        <v>265</v>
      </c>
      <c r="C63" s="138">
        <v>0</v>
      </c>
    </row>
    <row r="64" spans="1:3">
      <c r="A64" s="166" t="s">
        <v>264</v>
      </c>
      <c r="B64" s="166" t="s">
        <v>263</v>
      </c>
      <c r="C64" s="138">
        <v>75</v>
      </c>
    </row>
    <row r="65" spans="1:3">
      <c r="A65" s="166" t="s">
        <v>262</v>
      </c>
      <c r="B65" s="166" t="s">
        <v>261</v>
      </c>
      <c r="C65" s="138">
        <v>6000</v>
      </c>
    </row>
    <row r="66" spans="1:3">
      <c r="A66" s="166" t="s">
        <v>260</v>
      </c>
      <c r="B66" s="166" t="s">
        <v>259</v>
      </c>
      <c r="C66" s="138">
        <v>1000</v>
      </c>
    </row>
    <row r="67" spans="1:3">
      <c r="A67" s="166" t="s">
        <v>258</v>
      </c>
      <c r="B67" s="166" t="s">
        <v>257</v>
      </c>
      <c r="C67" s="138">
        <v>239.56</v>
      </c>
    </row>
    <row r="68" spans="1:3">
      <c r="A68" s="166" t="s">
        <v>256</v>
      </c>
      <c r="B68" s="166" t="s">
        <v>255</v>
      </c>
      <c r="C68" s="138">
        <v>592</v>
      </c>
    </row>
    <row r="69" spans="1:3">
      <c r="A69" s="166" t="s">
        <v>254</v>
      </c>
      <c r="B69" s="166" t="s">
        <v>253</v>
      </c>
      <c r="C69" s="138">
        <v>719</v>
      </c>
    </row>
    <row r="70" spans="1:3">
      <c r="A70" s="166" t="s">
        <v>252</v>
      </c>
      <c r="B70" s="166" t="s">
        <v>251</v>
      </c>
      <c r="C70" s="138">
        <v>592</v>
      </c>
    </row>
    <row r="71" spans="1:3">
      <c r="A71" s="166" t="s">
        <v>250</v>
      </c>
      <c r="B71" s="166" t="s">
        <v>249</v>
      </c>
      <c r="C71" s="138">
        <v>592</v>
      </c>
    </row>
    <row r="72" spans="1:3">
      <c r="A72" s="166" t="s">
        <v>248</v>
      </c>
      <c r="B72" s="166" t="s">
        <v>247</v>
      </c>
      <c r="C72" s="138">
        <v>719</v>
      </c>
    </row>
    <row r="73" spans="1:3">
      <c r="A73" s="166" t="s">
        <v>246</v>
      </c>
      <c r="B73" s="166" t="s">
        <v>245</v>
      </c>
      <c r="C73" s="138">
        <v>719</v>
      </c>
    </row>
    <row r="74" spans="1:3">
      <c r="A74" s="298" t="s">
        <v>378</v>
      </c>
      <c r="B74" s="298"/>
      <c r="C74" s="298"/>
    </row>
    <row r="75" spans="1:3">
      <c r="A75" s="167" t="s">
        <v>379</v>
      </c>
      <c r="B75" s="167" t="s">
        <v>380</v>
      </c>
      <c r="C75" s="168">
        <v>560</v>
      </c>
    </row>
    <row r="76" spans="1:3">
      <c r="A76" s="167" t="s">
        <v>381</v>
      </c>
      <c r="B76" s="167" t="s">
        <v>382</v>
      </c>
      <c r="C76" s="168">
        <v>1200</v>
      </c>
    </row>
    <row r="77" spans="1:3">
      <c r="A77" s="167" t="s">
        <v>383</v>
      </c>
      <c r="B77" s="167" t="s">
        <v>384</v>
      </c>
      <c r="C77" s="168">
        <v>420</v>
      </c>
    </row>
    <row r="78" spans="1:3">
      <c r="A78" s="167" t="s">
        <v>332</v>
      </c>
      <c r="B78" s="167" t="s">
        <v>331</v>
      </c>
      <c r="C78" s="168">
        <v>315</v>
      </c>
    </row>
    <row r="79" spans="1:3">
      <c r="A79" s="167" t="s">
        <v>330</v>
      </c>
      <c r="B79" s="167" t="s">
        <v>329</v>
      </c>
      <c r="C79" s="168">
        <v>84</v>
      </c>
    </row>
    <row r="80" spans="1:3">
      <c r="A80" s="167" t="s">
        <v>328</v>
      </c>
      <c r="B80" s="167" t="s">
        <v>327</v>
      </c>
      <c r="C80" s="168">
        <v>158</v>
      </c>
    </row>
    <row r="81" spans="1:3">
      <c r="A81" s="167" t="s">
        <v>326</v>
      </c>
      <c r="B81" s="167" t="s">
        <v>325</v>
      </c>
      <c r="C81" s="168">
        <v>347</v>
      </c>
    </row>
    <row r="82" spans="1:3">
      <c r="A82" s="167" t="s">
        <v>324</v>
      </c>
      <c r="B82" s="167" t="s">
        <v>323</v>
      </c>
      <c r="C82" s="168">
        <v>462</v>
      </c>
    </row>
    <row r="83" spans="1:3">
      <c r="A83" s="167" t="s">
        <v>322</v>
      </c>
      <c r="B83" s="167" t="s">
        <v>321</v>
      </c>
      <c r="C83" s="168">
        <v>462</v>
      </c>
    </row>
    <row r="84" spans="1:3">
      <c r="A84" s="167" t="s">
        <v>320</v>
      </c>
      <c r="B84" s="167" t="s">
        <v>319</v>
      </c>
      <c r="C84" s="168">
        <v>935</v>
      </c>
    </row>
    <row r="85" spans="1:3">
      <c r="A85" s="167" t="s">
        <v>318</v>
      </c>
      <c r="B85" s="167" t="s">
        <v>317</v>
      </c>
      <c r="C85" s="168">
        <v>2352</v>
      </c>
    </row>
    <row r="86" spans="1:3">
      <c r="A86" s="167" t="s">
        <v>385</v>
      </c>
      <c r="B86" s="167" t="s">
        <v>386</v>
      </c>
      <c r="C86" s="168">
        <v>35</v>
      </c>
    </row>
    <row r="87" spans="1:3">
      <c r="A87" s="167" t="s">
        <v>316</v>
      </c>
      <c r="B87" s="167" t="s">
        <v>141</v>
      </c>
      <c r="C87" s="168">
        <v>146</v>
      </c>
    </row>
    <row r="88" spans="1:3">
      <c r="A88" s="167" t="s">
        <v>315</v>
      </c>
      <c r="B88" s="167" t="s">
        <v>314</v>
      </c>
      <c r="C88" s="168">
        <v>53</v>
      </c>
    </row>
    <row r="89" spans="1:3">
      <c r="A89" s="167" t="s">
        <v>312</v>
      </c>
      <c r="B89" s="167" t="s">
        <v>311</v>
      </c>
      <c r="C89" s="168">
        <v>110</v>
      </c>
    </row>
    <row r="90" spans="1:3">
      <c r="A90" s="167" t="s">
        <v>387</v>
      </c>
      <c r="B90" s="167" t="s">
        <v>388</v>
      </c>
      <c r="C90" s="168">
        <v>360</v>
      </c>
    </row>
    <row r="91" spans="1:3">
      <c r="A91" s="167" t="s">
        <v>389</v>
      </c>
      <c r="B91" s="167" t="s">
        <v>390</v>
      </c>
      <c r="C91" s="168">
        <v>250</v>
      </c>
    </row>
    <row r="92" spans="1:3">
      <c r="A92" s="167" t="s">
        <v>391</v>
      </c>
      <c r="B92" s="167" t="s">
        <v>392</v>
      </c>
      <c r="C92" s="168">
        <v>60</v>
      </c>
    </row>
    <row r="93" spans="1:3">
      <c r="A93" s="167" t="s">
        <v>304</v>
      </c>
      <c r="B93" s="167" t="s">
        <v>303</v>
      </c>
      <c r="C93" s="168">
        <v>99</v>
      </c>
    </row>
    <row r="94" spans="1:3">
      <c r="A94" s="167" t="s">
        <v>302</v>
      </c>
      <c r="B94" s="167" t="s">
        <v>301</v>
      </c>
      <c r="C94" s="168">
        <v>890</v>
      </c>
    </row>
    <row r="95" spans="1:3">
      <c r="A95" s="167" t="s">
        <v>294</v>
      </c>
      <c r="B95" s="167" t="s">
        <v>293</v>
      </c>
      <c r="C95" s="168">
        <v>350</v>
      </c>
    </row>
    <row r="96" spans="1:3">
      <c r="A96" s="167" t="s">
        <v>292</v>
      </c>
      <c r="B96" s="167" t="s">
        <v>291</v>
      </c>
      <c r="C96" s="168">
        <v>350</v>
      </c>
    </row>
    <row r="97" spans="1:3">
      <c r="A97" s="167" t="s">
        <v>300</v>
      </c>
      <c r="B97" s="167" t="s">
        <v>299</v>
      </c>
      <c r="C97" s="168">
        <v>473</v>
      </c>
    </row>
    <row r="98" spans="1:3">
      <c r="A98" s="167" t="s">
        <v>298</v>
      </c>
      <c r="B98" s="167" t="s">
        <v>297</v>
      </c>
      <c r="C98" s="168">
        <v>840</v>
      </c>
    </row>
    <row r="99" spans="1:3">
      <c r="A99" s="167" t="s">
        <v>393</v>
      </c>
      <c r="B99" s="167" t="s">
        <v>394</v>
      </c>
      <c r="C99" s="168">
        <v>1890</v>
      </c>
    </row>
    <row r="100" spans="1:3">
      <c r="A100" s="167" t="s">
        <v>395</v>
      </c>
      <c r="B100" s="167" t="s">
        <v>396</v>
      </c>
      <c r="C100" s="168">
        <v>200</v>
      </c>
    </row>
    <row r="101" spans="1:3">
      <c r="A101" s="167" t="s">
        <v>397</v>
      </c>
      <c r="B101" s="167" t="s">
        <v>398</v>
      </c>
      <c r="C101" s="168">
        <v>200</v>
      </c>
    </row>
    <row r="102" spans="1:3">
      <c r="A102" s="167" t="s">
        <v>288</v>
      </c>
      <c r="B102" s="167" t="s">
        <v>399</v>
      </c>
      <c r="C102" s="168">
        <v>1100</v>
      </c>
    </row>
    <row r="103" spans="1:3">
      <c r="A103" s="167" t="s">
        <v>286</v>
      </c>
      <c r="B103" s="167" t="s">
        <v>400</v>
      </c>
      <c r="C103" s="168">
        <v>10500</v>
      </c>
    </row>
    <row r="104" spans="1:3">
      <c r="A104" s="167" t="s">
        <v>284</v>
      </c>
      <c r="B104" s="167" t="s">
        <v>401</v>
      </c>
      <c r="C104" s="168">
        <v>105000</v>
      </c>
    </row>
    <row r="105" spans="1:3">
      <c r="A105" s="167" t="s">
        <v>282</v>
      </c>
      <c r="B105" s="167" t="s">
        <v>402</v>
      </c>
      <c r="C105" s="168">
        <v>390</v>
      </c>
    </row>
    <row r="106" spans="1:3">
      <c r="A106" s="167" t="s">
        <v>280</v>
      </c>
      <c r="B106" s="167" t="s">
        <v>403</v>
      </c>
      <c r="C106" s="168">
        <v>930</v>
      </c>
    </row>
    <row r="107" spans="1:3">
      <c r="A107" s="167" t="s">
        <v>278</v>
      </c>
      <c r="B107" s="167" t="s">
        <v>404</v>
      </c>
      <c r="C107" s="168">
        <v>220</v>
      </c>
    </row>
    <row r="108" spans="1:3">
      <c r="A108" s="167" t="s">
        <v>276</v>
      </c>
      <c r="B108" s="167" t="s">
        <v>405</v>
      </c>
      <c r="C108" s="168">
        <v>220</v>
      </c>
    </row>
    <row r="109" spans="1:3">
      <c r="A109" s="167" t="s">
        <v>274</v>
      </c>
      <c r="B109" s="167" t="s">
        <v>406</v>
      </c>
      <c r="C109" s="168">
        <v>220</v>
      </c>
    </row>
    <row r="110" spans="1:3">
      <c r="A110" s="167" t="s">
        <v>268</v>
      </c>
      <c r="B110" s="167" t="s">
        <v>267</v>
      </c>
      <c r="C110" s="168">
        <v>720</v>
      </c>
    </row>
    <row r="111" spans="1:3">
      <c r="A111" s="167" t="s">
        <v>407</v>
      </c>
      <c r="B111" s="167" t="s">
        <v>408</v>
      </c>
      <c r="C111" s="168">
        <v>0</v>
      </c>
    </row>
    <row r="112" spans="1:3">
      <c r="A112" s="167" t="s">
        <v>264</v>
      </c>
      <c r="B112" s="167" t="s">
        <v>263</v>
      </c>
      <c r="C112" s="168">
        <v>75</v>
      </c>
    </row>
    <row r="113" spans="1:3">
      <c r="A113" s="167" t="s">
        <v>258</v>
      </c>
      <c r="B113" s="167" t="s">
        <v>257</v>
      </c>
      <c r="C113" s="168">
        <v>221</v>
      </c>
    </row>
    <row r="114" spans="1:3">
      <c r="A114" s="167" t="s">
        <v>256</v>
      </c>
      <c r="B114" s="167" t="s">
        <v>409</v>
      </c>
      <c r="C114" s="168">
        <v>538</v>
      </c>
    </row>
    <row r="115" spans="1:3">
      <c r="A115" s="167" t="s">
        <v>254</v>
      </c>
      <c r="B115" s="167" t="s">
        <v>410</v>
      </c>
      <c r="C115" s="168">
        <v>654</v>
      </c>
    </row>
    <row r="116" spans="1:3">
      <c r="A116" s="167" t="s">
        <v>411</v>
      </c>
      <c r="B116" s="167" t="s">
        <v>412</v>
      </c>
      <c r="C116" s="168">
        <v>230.76</v>
      </c>
    </row>
    <row r="117" spans="1:3">
      <c r="A117" s="167" t="s">
        <v>413</v>
      </c>
      <c r="B117" s="167" t="s">
        <v>414</v>
      </c>
      <c r="C117" s="168">
        <v>308</v>
      </c>
    </row>
    <row r="118" spans="1:3">
      <c r="A118" s="298" t="s">
        <v>110</v>
      </c>
      <c r="B118" s="298"/>
      <c r="C118" s="298"/>
    </row>
    <row r="119" spans="1:3">
      <c r="A119" s="167" t="s">
        <v>356</v>
      </c>
      <c r="B119" s="168" t="s">
        <v>357</v>
      </c>
      <c r="C119" s="168">
        <v>699</v>
      </c>
    </row>
    <row r="120" spans="1:3">
      <c r="A120" s="167" t="s">
        <v>298</v>
      </c>
      <c r="B120" s="168" t="s">
        <v>297</v>
      </c>
      <c r="C120" s="168">
        <v>994</v>
      </c>
    </row>
    <row r="121" spans="1:3">
      <c r="A121" s="167" t="s">
        <v>358</v>
      </c>
      <c r="B121" s="168" t="s">
        <v>359</v>
      </c>
      <c r="C121" s="168">
        <v>322</v>
      </c>
    </row>
    <row r="122" spans="1:3">
      <c r="A122" s="167" t="s">
        <v>352</v>
      </c>
      <c r="B122" s="168" t="s">
        <v>353</v>
      </c>
      <c r="C122" s="168">
        <v>64</v>
      </c>
    </row>
    <row r="123" spans="1:3">
      <c r="A123" s="167" t="s">
        <v>360</v>
      </c>
      <c r="B123" s="168" t="s">
        <v>361</v>
      </c>
      <c r="C123" s="168">
        <v>699</v>
      </c>
    </row>
    <row r="124" spans="1:3">
      <c r="A124" s="298" t="s">
        <v>366</v>
      </c>
      <c r="B124" s="298"/>
      <c r="C124" s="298"/>
    </row>
    <row r="125" spans="1:3">
      <c r="A125" s="167" t="s">
        <v>367</v>
      </c>
      <c r="B125" s="167" t="s">
        <v>368</v>
      </c>
      <c r="C125" s="168">
        <v>497</v>
      </c>
    </row>
    <row r="126" spans="1:3">
      <c r="A126" s="167" t="s">
        <v>369</v>
      </c>
      <c r="B126" s="167" t="s">
        <v>370</v>
      </c>
      <c r="C126" s="168">
        <v>663</v>
      </c>
    </row>
    <row r="127" spans="1:3">
      <c r="A127" s="167" t="s">
        <v>371</v>
      </c>
      <c r="B127" s="167" t="s">
        <v>372</v>
      </c>
      <c r="C127" s="168">
        <v>1419</v>
      </c>
    </row>
    <row r="128" spans="1:3">
      <c r="A128" s="167" t="s">
        <v>373</v>
      </c>
      <c r="B128" s="167" t="s">
        <v>374</v>
      </c>
      <c r="C128" s="168">
        <v>497</v>
      </c>
    </row>
    <row r="129" spans="1:3">
      <c r="A129" s="167" t="s">
        <v>375</v>
      </c>
      <c r="B129" s="167" t="s">
        <v>376</v>
      </c>
      <c r="C129" s="168">
        <v>190</v>
      </c>
    </row>
    <row r="130" spans="1:3">
      <c r="A130" s="167" t="s">
        <v>332</v>
      </c>
      <c r="B130" s="167" t="s">
        <v>331</v>
      </c>
      <c r="C130" s="168">
        <v>374</v>
      </c>
    </row>
    <row r="131" spans="1:3">
      <c r="A131" s="167" t="s">
        <v>330</v>
      </c>
      <c r="B131" s="167" t="s">
        <v>329</v>
      </c>
      <c r="C131" s="168">
        <v>100</v>
      </c>
    </row>
    <row r="132" spans="1:3">
      <c r="A132" s="167" t="s">
        <v>328</v>
      </c>
      <c r="B132" s="167" t="s">
        <v>327</v>
      </c>
      <c r="C132" s="168">
        <v>188</v>
      </c>
    </row>
    <row r="133" spans="1:3">
      <c r="A133" s="167" t="s">
        <v>326</v>
      </c>
      <c r="B133" s="167" t="s">
        <v>325</v>
      </c>
      <c r="C133" s="168">
        <v>411</v>
      </c>
    </row>
    <row r="134" spans="1:3">
      <c r="A134" s="167" t="s">
        <v>324</v>
      </c>
      <c r="B134" s="167" t="s">
        <v>323</v>
      </c>
      <c r="C134" s="168">
        <v>548</v>
      </c>
    </row>
    <row r="135" spans="1:3">
      <c r="A135" s="167" t="s">
        <v>322</v>
      </c>
      <c r="B135" s="167" t="s">
        <v>321</v>
      </c>
      <c r="C135" s="168">
        <v>548</v>
      </c>
    </row>
    <row r="136" spans="1:3">
      <c r="A136" s="167" t="s">
        <v>320</v>
      </c>
      <c r="B136" s="167" t="s">
        <v>319</v>
      </c>
      <c r="C136" s="168">
        <v>1107</v>
      </c>
    </row>
    <row r="137" spans="1:3">
      <c r="A137" s="167" t="s">
        <v>318</v>
      </c>
      <c r="B137" s="167" t="s">
        <v>317</v>
      </c>
      <c r="C137" s="168">
        <v>2783</v>
      </c>
    </row>
    <row r="138" spans="1:3">
      <c r="A138" s="167" t="s">
        <v>316</v>
      </c>
      <c r="B138" s="167" t="s">
        <v>141</v>
      </c>
      <c r="C138" s="168">
        <v>174</v>
      </c>
    </row>
    <row r="139" spans="1:3">
      <c r="A139" s="167" t="s">
        <v>315</v>
      </c>
      <c r="B139" s="167" t="s">
        <v>314</v>
      </c>
      <c r="C139" s="168">
        <v>64</v>
      </c>
    </row>
    <row r="140" spans="1:3">
      <c r="A140" s="167" t="s">
        <v>313</v>
      </c>
      <c r="B140" s="167" t="s">
        <v>142</v>
      </c>
      <c r="C140" s="168">
        <v>121</v>
      </c>
    </row>
    <row r="141" spans="1:3">
      <c r="A141" s="167" t="s">
        <v>312</v>
      </c>
      <c r="B141" s="167" t="s">
        <v>311</v>
      </c>
      <c r="C141" s="168">
        <v>110</v>
      </c>
    </row>
    <row r="142" spans="1:3">
      <c r="A142" s="167" t="s">
        <v>310</v>
      </c>
      <c r="B142" s="167" t="s">
        <v>309</v>
      </c>
      <c r="C142" s="168">
        <v>296</v>
      </c>
    </row>
    <row r="143" spans="1:3">
      <c r="A143" s="167" t="s">
        <v>308</v>
      </c>
      <c r="B143" s="167" t="s">
        <v>307</v>
      </c>
      <c r="C143" s="168">
        <v>426</v>
      </c>
    </row>
    <row r="144" spans="1:3">
      <c r="A144" s="167" t="s">
        <v>306</v>
      </c>
      <c r="B144" s="167" t="s">
        <v>305</v>
      </c>
      <c r="C144" s="168">
        <v>749</v>
      </c>
    </row>
    <row r="145" spans="1:3">
      <c r="A145" s="167" t="s">
        <v>304</v>
      </c>
      <c r="B145" s="167" t="s">
        <v>303</v>
      </c>
      <c r="C145" s="168">
        <v>118</v>
      </c>
    </row>
    <row r="146" spans="1:3">
      <c r="A146" s="167" t="s">
        <v>302</v>
      </c>
      <c r="B146" s="167" t="s">
        <v>301</v>
      </c>
      <c r="C146" s="168">
        <v>1053</v>
      </c>
    </row>
    <row r="147" spans="1:3">
      <c r="A147" s="167" t="s">
        <v>300</v>
      </c>
      <c r="B147" s="167" t="s">
        <v>299</v>
      </c>
      <c r="C147" s="168">
        <v>561</v>
      </c>
    </row>
    <row r="148" spans="1:3">
      <c r="A148" s="167" t="s">
        <v>298</v>
      </c>
      <c r="B148" s="167" t="s">
        <v>297</v>
      </c>
      <c r="C148" s="168">
        <v>994</v>
      </c>
    </row>
    <row r="149" spans="1:3">
      <c r="A149" s="167" t="s">
        <v>294</v>
      </c>
      <c r="B149" s="167" t="s">
        <v>293</v>
      </c>
      <c r="C149" s="168">
        <v>414</v>
      </c>
    </row>
    <row r="150" spans="1:3">
      <c r="A150" s="167" t="s">
        <v>292</v>
      </c>
      <c r="B150" s="167" t="s">
        <v>291</v>
      </c>
      <c r="C150" s="168">
        <v>350</v>
      </c>
    </row>
    <row r="151" spans="1:3">
      <c r="A151" s="167" t="s">
        <v>290</v>
      </c>
      <c r="B151" s="167" t="s">
        <v>289</v>
      </c>
      <c r="C151" s="168">
        <v>237</v>
      </c>
    </row>
    <row r="152" spans="1:3">
      <c r="A152" s="167" t="s">
        <v>288</v>
      </c>
      <c r="B152" s="167" t="s">
        <v>287</v>
      </c>
      <c r="C152" s="168">
        <v>1100</v>
      </c>
    </row>
    <row r="153" spans="1:3">
      <c r="A153" s="167" t="s">
        <v>286</v>
      </c>
      <c r="B153" s="167" t="s">
        <v>285</v>
      </c>
      <c r="C153" s="168">
        <v>10500</v>
      </c>
    </row>
    <row r="154" spans="1:3">
      <c r="A154" s="167" t="s">
        <v>284</v>
      </c>
      <c r="B154" s="167" t="s">
        <v>283</v>
      </c>
      <c r="C154" s="168">
        <v>105000</v>
      </c>
    </row>
    <row r="155" spans="1:3">
      <c r="A155" s="167" t="s">
        <v>282</v>
      </c>
      <c r="B155" s="167" t="s">
        <v>281</v>
      </c>
      <c r="C155" s="168">
        <v>390</v>
      </c>
    </row>
    <row r="156" spans="1:3">
      <c r="A156" s="167" t="s">
        <v>280</v>
      </c>
      <c r="B156" s="167" t="s">
        <v>279</v>
      </c>
      <c r="C156" s="168">
        <v>930</v>
      </c>
    </row>
    <row r="157" spans="1:3">
      <c r="A157" s="167" t="s">
        <v>278</v>
      </c>
      <c r="B157" s="167" t="s">
        <v>277</v>
      </c>
      <c r="C157" s="168">
        <v>220</v>
      </c>
    </row>
    <row r="158" spans="1:3">
      <c r="A158" s="167" t="s">
        <v>276</v>
      </c>
      <c r="B158" s="167" t="s">
        <v>275</v>
      </c>
      <c r="C158" s="168">
        <v>220</v>
      </c>
    </row>
    <row r="159" spans="1:3">
      <c r="A159" s="167" t="s">
        <v>274</v>
      </c>
      <c r="B159" s="167" t="s">
        <v>273</v>
      </c>
      <c r="C159" s="168">
        <v>220</v>
      </c>
    </row>
    <row r="160" spans="1:3">
      <c r="A160" s="167" t="s">
        <v>272</v>
      </c>
      <c r="B160" s="167" t="s">
        <v>271</v>
      </c>
      <c r="C160" s="168">
        <v>500</v>
      </c>
    </row>
    <row r="161" spans="1:3">
      <c r="A161" s="167" t="s">
        <v>270</v>
      </c>
      <c r="B161" s="167" t="s">
        <v>269</v>
      </c>
      <c r="C161" s="168">
        <v>226</v>
      </c>
    </row>
    <row r="162" spans="1:3">
      <c r="A162" s="167" t="s">
        <v>268</v>
      </c>
      <c r="B162" s="167" t="s">
        <v>377</v>
      </c>
      <c r="C162" s="168">
        <v>720</v>
      </c>
    </row>
    <row r="163" spans="1:3">
      <c r="A163" s="167" t="s">
        <v>266</v>
      </c>
      <c r="B163" s="167" t="s">
        <v>265</v>
      </c>
      <c r="C163" s="168">
        <v>0</v>
      </c>
    </row>
    <row r="164" spans="1:3">
      <c r="A164" s="167" t="s">
        <v>264</v>
      </c>
      <c r="B164" s="167" t="s">
        <v>263</v>
      </c>
      <c r="C164" s="168">
        <v>75</v>
      </c>
    </row>
    <row r="165" spans="1:3">
      <c r="A165" s="167" t="s">
        <v>262</v>
      </c>
      <c r="B165" s="167" t="s">
        <v>261</v>
      </c>
      <c r="C165" s="168">
        <v>6000</v>
      </c>
    </row>
    <row r="166" spans="1:3">
      <c r="A166" s="167" t="s">
        <v>260</v>
      </c>
      <c r="B166" s="167" t="s">
        <v>259</v>
      </c>
      <c r="C166" s="168">
        <v>1000</v>
      </c>
    </row>
    <row r="167" spans="1:3">
      <c r="A167" s="167" t="s">
        <v>258</v>
      </c>
      <c r="B167" s="167" t="s">
        <v>257</v>
      </c>
      <c r="C167" s="168">
        <v>239.56</v>
      </c>
    </row>
    <row r="168" spans="1:3">
      <c r="A168" s="167" t="s">
        <v>256</v>
      </c>
      <c r="B168" s="167" t="s">
        <v>255</v>
      </c>
      <c r="C168" s="168">
        <v>592</v>
      </c>
    </row>
    <row r="169" spans="1:3">
      <c r="A169" s="167" t="s">
        <v>254</v>
      </c>
      <c r="B169" s="167" t="s">
        <v>253</v>
      </c>
      <c r="C169" s="168">
        <v>719</v>
      </c>
    </row>
    <row r="170" spans="1:3">
      <c r="A170" s="167" t="s">
        <v>252</v>
      </c>
      <c r="B170" s="167" t="s">
        <v>251</v>
      </c>
      <c r="C170" s="168">
        <v>592</v>
      </c>
    </row>
    <row r="171" spans="1:3">
      <c r="A171" s="167" t="s">
        <v>250</v>
      </c>
      <c r="B171" s="167" t="s">
        <v>249</v>
      </c>
      <c r="C171" s="168">
        <v>592</v>
      </c>
    </row>
    <row r="172" spans="1:3">
      <c r="A172" s="167" t="s">
        <v>248</v>
      </c>
      <c r="B172" s="167" t="s">
        <v>247</v>
      </c>
      <c r="C172" s="168">
        <v>719</v>
      </c>
    </row>
    <row r="173" spans="1:3">
      <c r="A173" s="167" t="s">
        <v>246</v>
      </c>
      <c r="B173" s="167" t="s">
        <v>245</v>
      </c>
      <c r="C173" s="168">
        <v>719</v>
      </c>
    </row>
  </sheetData>
  <mergeCells count="10">
    <mergeCell ref="A124:C124"/>
    <mergeCell ref="A1:B1"/>
    <mergeCell ref="C1:G1"/>
    <mergeCell ref="A2:C2"/>
    <mergeCell ref="A3:C3"/>
    <mergeCell ref="A74:C74"/>
    <mergeCell ref="A8:C8"/>
    <mergeCell ref="A24:C24"/>
    <mergeCell ref="A118:C118"/>
    <mergeCell ref="A16: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Table of Contents</vt:lpstr>
      <vt:lpstr>Updates</vt:lpstr>
      <vt:lpstr>MSRP List Price</vt:lpstr>
      <vt:lpstr>Discount from MSRP</vt:lpstr>
      <vt:lpstr>Lease and Rental Rates</vt:lpstr>
      <vt:lpstr>OEM Supplies</vt:lpstr>
      <vt:lpstr>Service-Supplies Pricing</vt:lpstr>
      <vt:lpstr>Discontinued Service-Supplies</vt:lpstr>
      <vt:lpstr>Discontinued Accessories</vt:lpstr>
      <vt:lpstr>'Lease and Rental Rates'!Print_Area</vt:lpstr>
      <vt:lpstr>'Lease and Rental Rates'!Print_Titles</vt:lpstr>
      <vt:lpstr>'MSRP List Price'!Print_Titles</vt:lpstr>
    </vt:vector>
  </TitlesOfParts>
  <Company>Office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Kalen</dc:creator>
  <cp:lastModifiedBy>Pollack, Nikki</cp:lastModifiedBy>
  <cp:lastPrinted>2018-10-17T21:31:09Z</cp:lastPrinted>
  <dcterms:created xsi:type="dcterms:W3CDTF">2018-08-28T20:30:44Z</dcterms:created>
  <dcterms:modified xsi:type="dcterms:W3CDTF">2024-07-15T16:58:28Z</dcterms:modified>
</cp:coreProperties>
</file>